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edi\OneDrive - Cruzeiro do Sul Educacional - Acadêmico\Desktop\Cursos\DIO - Analise de Dados com Copilot\Excel e Copilot\"/>
    </mc:Choice>
  </mc:AlternateContent>
  <xr:revisionPtr revIDLastSave="0" documentId="13_ncr:1_{CE42E02D-C8C4-4D24-86ED-36C71FC5C58B}" xr6:coauthVersionLast="47" xr6:coauthVersionMax="47" xr10:uidLastSave="{00000000-0000-0000-0000-000000000000}"/>
  <bookViews>
    <workbookView xWindow="-108" yWindow="-108" windowWidth="23256" windowHeight="12456" firstSheet="3" activeTab="3" xr2:uid="{28DD5B76-0634-4F87-BE60-8BFA7EF2E23B}"/>
  </bookViews>
  <sheets>
    <sheet name="A̳ssets" sheetId="1" state="hidden" r:id="rId1"/>
    <sheet name="B̳ases" sheetId="2" state="hidden" r:id="rId2"/>
    <sheet name="Cálculos" sheetId="3" state="hidden" r:id="rId3"/>
    <sheet name="D̳ashboard" sheetId="4" r:id="rId4"/>
  </sheets>
  <definedNames>
    <definedName name="SegmentaçãodeDados_Subscription_Type">#N/A</definedName>
    <definedName name="tbl_annual_total">Cálculos!$C$12:$D$287</definedName>
  </definedNames>
  <calcPr calcId="191029"/>
  <pivotCaches>
    <pivotCache cacheId="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3" l="1"/>
  <c r="G21" i="3"/>
</calcChain>
</file>

<file path=xl/sharedStrings.xml><?xml version="1.0" encoding="utf-8"?>
<sst xmlns="http://schemas.openxmlformats.org/spreadsheetml/2006/main" count="2021" uniqueCount="324">
  <si>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</si>
  <si>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</si>
  <si>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</si>
  <si>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</si>
  <si>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</si>
  <si>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</si>
  <si>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</si>
  <si>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</si>
  <si>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</si>
  <si>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</si>
  <si>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</si>
  <si>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</si>
  <si>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</si>
  <si>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</si>
  <si>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</si>
  <si>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</si>
  <si>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</si>
  <si>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</si>
  <si>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</si>
  <si>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</si>
  <si>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</si>
  <si>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</si>
  <si>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</si>
  <si>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</si>
  <si>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</si>
  <si>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</si>
  <si>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</si>
  <si>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</si>
  <si>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</si>
  <si>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</si>
  <si>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</si>
  <si>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</si>
  <si>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</si>
  <si>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</si>
  <si>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</si>
  <si>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</si>
  <si>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</si>
  <si>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</si>
  <si>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</si>
  <si>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</si>
  <si>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</si>
  <si>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</si>
  <si>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</si>
  <si>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</si>
  <si>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</si>
  <si>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</si>
  <si>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</si>
  <si>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</si>
  <si>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</si>
  <si>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</si>
  <si>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</si>
  <si>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</si>
  <si>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</si>
  <si>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</si>
  <si>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</si>
  <si>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</si>
  <si>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</si>
  <si>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</si>
  <si>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</si>
  <si>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</si>
  <si>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</si>
  <si>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</si>
  <si>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</si>
  <si>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</si>
  <si>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</si>
  <si>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</si>
  <si>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</si>
  <si>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</si>
  <si>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</si>
  <si>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</si>
  <si>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</si>
  <si>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</si>
  <si>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</si>
  <si>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</si>
  <si>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</si>
  <si>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</si>
  <si>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</si>
  <si>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</si>
  <si>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</si>
  <si>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</si>
  <si>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</si>
  <si>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</si>
  <si>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</si>
  <si>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</si>
  <si>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</si>
  <si>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</si>
  <si>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</si>
  <si>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</si>
  <si>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</si>
  <si>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</si>
  <si>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</si>
  <si>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</si>
  <si>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</si>
  <si>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</si>
  <si>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</si>
  <si>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</si>
  <si>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</si>
  <si>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</si>
  <si>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</si>
  <si>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</si>
  <si>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</si>
  <si>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</si>
  <si>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</si>
  <si>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</si>
  <si>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</si>
  <si>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</si>
  <si>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</si>
  <si>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</si>
  <si>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</si>
  <si>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</si>
  <si>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</si>
  <si>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</si>
  <si>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</si>
  <si>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</si>
  <si>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</si>
  <si>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</si>
  <si>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</si>
  <si>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</si>
  <si>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</si>
  <si>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</si>
  <si>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</si>
  <si>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</si>
  <si>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</si>
  <si>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</si>
  <si>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</si>
  <si>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</si>
  <si>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</si>
  <si>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</si>
  <si>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</si>
  <si>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</si>
  <si>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</si>
  <si>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</si>
  <si>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</si>
  <si>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</si>
  <si>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</si>
  <si>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</si>
  <si>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</si>
  <si>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</si>
  <si>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</si>
  <si>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</si>
  <si>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</si>
  <si>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</si>
  <si>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</si>
  <si>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</si>
  <si>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</si>
  <si>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</si>
  <si>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</si>
  <si>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</si>
  <si>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</si>
  <si>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</si>
  <si>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</si>
  <si>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</si>
  <si>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</si>
  <si>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</si>
  <si>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</si>
  <si>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</si>
  <si>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</si>
  <si>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</si>
  <si>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</si>
  <si>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</si>
  <si>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</si>
  <si>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</si>
  <si>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</si>
  <si>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</si>
  <si>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</si>
  <si>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</si>
  <si>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</si>
  <si>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</si>
  <si>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</si>
  <si>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</si>
  <si>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</si>
  <si>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</si>
  <si>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</si>
  <si>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</si>
  <si>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</si>
  <si>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</si>
  <si>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</si>
  <si>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</si>
  <si>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</si>
  <si>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</si>
  <si>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</si>
  <si>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</si>
  <si>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</si>
  <si>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</si>
  <si>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</si>
  <si>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</si>
  <si>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</si>
  <si>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</si>
  <si>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</si>
  <si>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</si>
  <si>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</si>
  <si>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</si>
  <si>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</si>
  <si>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</si>
  <si>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</si>
  <si>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</si>
  <si>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</si>
  <si>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</si>
  <si>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</si>
  <si>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</si>
  <si>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</si>
  <si>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</si>
  <si>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</si>
  <si>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</si>
  <si>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</si>
  <si>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</si>
  <si>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</si>
  <si>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</si>
  <si>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</si>
  <si>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</si>
  <si>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</si>
  <si>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</si>
  <si>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</si>
  <si>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</si>
  <si>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</si>
  <si>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</si>
  <si>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</si>
  <si>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</si>
  <si>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</si>
  <si>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</si>
  <si>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</si>
  <si>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</si>
  <si>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</si>
  <si>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</si>
  <si>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</si>
  <si>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</si>
  <si>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</si>
  <si>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</si>
  <si>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</si>
  <si>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</si>
  <si>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</si>
  <si>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</si>
  <si>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</si>
  <si>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</si>
  <si>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</si>
  <si>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</si>
  <si>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</si>
  <si>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</si>
  <si>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</si>
  <si>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</si>
  <si>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</si>
  <si>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</si>
  <si>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</si>
  <si>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</si>
  <si>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</si>
  <si>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</si>
  <si>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</si>
  <si>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</si>
  <si>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</si>
  <si>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</si>
  <si>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</si>
  <si>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</si>
  <si>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</si>
  <si>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</si>
  <si>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</si>
  <si>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</si>
  <si>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</si>
  <si>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</si>
  <si>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</si>
  <si>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</si>
  <si>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</si>
  <si>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</si>
  <si>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</si>
  <si>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</si>
  <si>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</si>
  <si>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</si>
  <si>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</si>
  <si>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</si>
  <si>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</si>
  <si>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</si>
  <si>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</si>
  <si>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</si>
  <si>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</si>
  <si>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</si>
  <si>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</si>
  <si>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</si>
  <si>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</si>
  <si>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</si>
  <si>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</si>
  <si>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</si>
  <si>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</si>
  <si>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</si>
  <si>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</si>
  <si>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</si>
  <si>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</si>
  <si>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</si>
  <si>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</si>
  <si>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</si>
  <si>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</si>
  <si>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</si>
  <si>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</si>
  <si>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</si>
  <si>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</si>
  <si>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</si>
  <si>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</si>
  <si>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</si>
  <si>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</si>
  <si>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</si>
  <si>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</si>
  <si>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</si>
  <si>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</si>
  <si>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</si>
  <si>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</si>
  <si>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</si>
  <si>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</si>
  <si>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</si>
  <si>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</si>
  <si>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</si>
  <si>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</si>
  <si>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</si>
  <si>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</si>
  <si>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</si>
  <si>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</si>
  <si>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Total Geral</t>
  </si>
  <si>
    <t>Soma de Total Value</t>
  </si>
  <si>
    <t>Pergunta 1 - Qual Faturamento total de vendas de planos anuais (contendo todas as assinaturas agregadas)</t>
  </si>
  <si>
    <t>Pergunta 2 - Qual Faturamento total de vendas de planos anuais separadas que são de autorenovação e os que não são de auto renovação</t>
  </si>
  <si>
    <t>Renovação de Plano anual</t>
  </si>
  <si>
    <t>XBOX GAME PASS SUBSCRIPTIONS SALES</t>
  </si>
  <si>
    <t>Pergunta 3 - Total de Vendas de Assinatura do EA Play</t>
  </si>
  <si>
    <t>Soma de EA Play Season Pass</t>
  </si>
  <si>
    <t>Pergunta 4 - Total de Vendas de Assinatura do Minecraft Season Pass Price</t>
  </si>
  <si>
    <t>Soma de Minecraft Season Pass Price</t>
  </si>
  <si>
    <t xml:space="preserve">BEM VINDO!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</si>
</sst>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22"/>
      <color theme="9" tint="-0.499984740745262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5BF6A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NumberFormat="1"/>
    <xf numFmtId="44" fontId="0" fillId="0" borderId="0" xfId="2" applyFont="1"/>
    <xf numFmtId="0" fontId="4" fillId="8" borderId="0" xfId="0" applyFont="1" applyFill="1" applyAlignment="1">
      <alignment horizontal="center" vertical="center"/>
    </xf>
    <xf numFmtId="49" fontId="5" fillId="0" borderId="2" xfId="1" applyNumberFormat="1" applyFont="1" applyBorder="1" applyAlignment="1">
      <alignment horizontal="left" vertical="center" indent="20"/>
    </xf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z val="14"/>
        <color theme="0"/>
      </font>
      <fill>
        <patternFill>
          <bgColor rgb="FF22C68E"/>
        </patternFill>
      </fill>
      <border diagonalUp="0" diagonalDown="0">
        <left/>
        <right/>
        <top/>
        <bottom/>
        <vertical/>
        <horizontal/>
      </border>
    </dxf>
    <dxf>
      <font>
        <strike val="0"/>
        <color theme="1"/>
      </font>
      <fill>
        <patternFill>
          <fgColor rgb="FF99CDA8"/>
          <bgColor rgb="FF22C55E"/>
        </patternFill>
      </fill>
      <border diagonalUp="1" diagonalDown="0">
        <left/>
        <right/>
        <top/>
        <bottom/>
        <diagonal style="thin">
          <color rgb="FF22C55E"/>
        </diagonal>
        <vertical/>
        <horizontal/>
      </border>
    </dxf>
  </dxfs>
  <tableStyles count="1" defaultTableStyle="TableStyleMedium2" defaultPivotStyle="PivotStyleLight16">
    <tableStyle name="layout filtro temp." pivot="0" table="0" count="10" xr9:uid="{AE5FA14C-5718-466C-B26E-E5E648ADFE6B}">
      <tableStyleElement type="wholeTable" dxfId="15"/>
      <tableStyleElement type="headerRow" dxfId="14"/>
    </tableStyle>
  </tableStyles>
  <colors>
    <mruColors>
      <color rgb="FFE0E0E0"/>
      <color rgb="FF22C78E"/>
      <color rgb="FF5BF6A8"/>
      <color rgb="FF22C68E"/>
      <color rgb="FF22C55E"/>
      <color rgb="FF22C79E"/>
      <color rgb="FFEDEDED"/>
      <color rgb="FF99CDA8"/>
      <color rgb="FFE8E6E9"/>
      <color rgb="FF00000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 patternType="solid">
              <fgColor auto="1"/>
              <bgColor theme="6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layout filtro temp.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[Base_Dados_Xbox.xlsx]Cálculos!tbl_renovacao_total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7696722897971965E-2"/>
          <c:y val="0.19830909458354395"/>
          <c:w val="0.84991455861254184"/>
          <c:h val="0.6465352998387892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Cálculos!$D$7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Cálculos!$C$8:$C$11</c:f>
              <c:multiLvlStrCache>
                <c:ptCount val="2"/>
                <c:lvl>
                  <c:pt idx="0">
                    <c:v>No</c:v>
                  </c:pt>
                  <c:pt idx="1">
                    <c:v>Yes</c:v>
                  </c:pt>
                </c:lvl>
                <c:lvl>
                  <c:pt idx="0">
                    <c:v>Annual</c:v>
                  </c:pt>
                </c:lvl>
              </c:multiLvlStrCache>
            </c:multiLvlStrRef>
          </c:cat>
          <c:val>
            <c:numRef>
              <c:f>Cálculos!$D$8:$D$11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8-4A53-B467-1119F8A018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27682367"/>
        <c:axId val="1627683327"/>
      </c:barChart>
      <c:catAx>
        <c:axId val="162768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7683327"/>
        <c:crosses val="autoZero"/>
        <c:auto val="1"/>
        <c:lblAlgn val="ctr"/>
        <c:lblOffset val="100"/>
        <c:noMultiLvlLbl val="0"/>
      </c:catAx>
      <c:valAx>
        <c:axId val="1627683327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62768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59194</xdr:colOff>
      <xdr:row>0</xdr:row>
      <xdr:rowOff>0</xdr:rowOff>
    </xdr:from>
    <xdr:to>
      <xdr:col>2</xdr:col>
      <xdr:colOff>1023581</xdr:colOff>
      <xdr:row>4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2B65C1D-6955-4410-9624-4C60F36B4C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34" t="14202" r="71601" b="13806"/>
        <a:stretch/>
      </xdr:blipFill>
      <xdr:spPr>
        <a:xfrm>
          <a:off x="2743254" y="0"/>
          <a:ext cx="1043999" cy="11031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17146</xdr:rowOff>
    </xdr:from>
    <xdr:to>
      <xdr:col>0</xdr:col>
      <xdr:colOff>2672687</xdr:colOff>
      <xdr:row>12</xdr:row>
      <xdr:rowOff>648268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40BEE2FF-46A3-461F-9571-56AF0AF054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14101"/>
              <a:ext cx="2672687" cy="23484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4643326</xdr:colOff>
      <xdr:row>5</xdr:row>
      <xdr:rowOff>84214</xdr:rowOff>
    </xdr:from>
    <xdr:to>
      <xdr:col>2</xdr:col>
      <xdr:colOff>8963326</xdr:colOff>
      <xdr:row>10</xdr:row>
      <xdr:rowOff>905905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90A26D2A-31C4-6BF1-6564-A78C892CED54}"/>
            </a:ext>
          </a:extLst>
        </xdr:cNvPr>
        <xdr:cNvGrpSpPr/>
      </xdr:nvGrpSpPr>
      <xdr:grpSpPr>
        <a:xfrm>
          <a:off x="7406998" y="1278393"/>
          <a:ext cx="4320000" cy="1788408"/>
          <a:chOff x="2053164" y="963967"/>
          <a:chExt cx="4321462" cy="1614626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C853FE0E-0422-8058-8095-A92A41AC14CB}"/>
              </a:ext>
            </a:extLst>
          </xdr:cNvPr>
          <xdr:cNvGrpSpPr/>
        </xdr:nvGrpSpPr>
        <xdr:grpSpPr>
          <a:xfrm>
            <a:off x="2053791" y="973492"/>
            <a:ext cx="4320835" cy="1605101"/>
            <a:chOff x="2057398" y="971550"/>
            <a:chExt cx="4324349" cy="1600200"/>
          </a:xfrm>
          <a:solidFill>
            <a:sysClr val="window" lastClr="FFFFFF"/>
          </a:solidFill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0D17DCE8-D948-28CA-0453-E38C64BC7E6E}"/>
                </a:ext>
              </a:extLst>
            </xdr:cNvPr>
            <xdr:cNvSpPr/>
          </xdr:nvSpPr>
          <xdr:spPr>
            <a:xfrm>
              <a:off x="2057398" y="971550"/>
              <a:ext cx="4324349" cy="1600200"/>
            </a:xfrm>
            <a:prstGeom prst="round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álculos!$G$21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54AEF7C2-C077-4716-91F9-03EC4E7D14D0}"/>
                </a:ext>
              </a:extLst>
            </xdr:cNvPr>
            <xdr:cNvSpPr/>
          </xdr:nvSpPr>
          <xdr:spPr>
            <a:xfrm>
              <a:off x="3476624" y="1586798"/>
              <a:ext cx="2562225" cy="723899"/>
            </a:xfrm>
            <a:prstGeom prst="round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AF2AAA5-2ECA-48B9-A630-CE664CAE2ADE}" type="TxLink">
                <a:rPr lang="en-US" sz="3600" b="0" i="0" u="none" strike="noStrike">
                  <a:solidFill>
                    <a:srgbClr val="22C68E"/>
                  </a:solidFill>
                  <a:latin typeface="Segoi UI"/>
                </a:rPr>
                <a:pPr algn="ctr"/>
                <a:t> R$ 600,00 </a:t>
              </a:fld>
              <a:endParaRPr lang="en-US" sz="3600" b="0">
                <a:solidFill>
                  <a:srgbClr val="22C68E"/>
                </a:solidFill>
                <a:latin typeface="Segoi UI"/>
              </a:endParaRPr>
            </a:p>
          </xdr:txBody>
        </xdr:sp>
        <xdr:pic>
          <xdr:nvPicPr>
            <xdr:cNvPr id="9" name="Imagem 8">
              <a:extLst>
                <a:ext uri="{FF2B5EF4-FFF2-40B4-BE49-F238E27FC236}">
                  <a16:creationId xmlns:a16="http://schemas.microsoft.com/office/drawing/2014/main" id="{57CFA3EC-DBF1-4F37-83D5-154AB5DCE03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291719" y="1483635"/>
              <a:ext cx="1222277" cy="930224"/>
            </a:xfrm>
            <a:prstGeom prst="rect">
              <a:avLst/>
            </a:prstGeom>
            <a:grpFill/>
          </xdr:spPr>
        </xdr:pic>
      </xdr:grpSp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2F69B745-17C3-9C07-BE8D-5137BC9B6C9C}"/>
              </a:ext>
            </a:extLst>
          </xdr:cNvPr>
          <xdr:cNvSpPr/>
        </xdr:nvSpPr>
        <xdr:spPr>
          <a:xfrm>
            <a:off x="2053164" y="963967"/>
            <a:ext cx="4320837" cy="442034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78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Total Subscriptions EA Season Pass</a:t>
            </a:r>
          </a:p>
        </xdr:txBody>
      </xdr:sp>
    </xdr:grpSp>
    <xdr:clientData/>
  </xdr:twoCellAnchor>
  <xdr:twoCellAnchor editAs="absolute">
    <xdr:from>
      <xdr:col>2</xdr:col>
      <xdr:colOff>126067</xdr:colOff>
      <xdr:row>5</xdr:row>
      <xdr:rowOff>84214</xdr:rowOff>
    </xdr:from>
    <xdr:to>
      <xdr:col>2</xdr:col>
      <xdr:colOff>4438840</xdr:colOff>
      <xdr:row>10</xdr:row>
      <xdr:rowOff>905905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6462075D-9C4A-D494-BE76-90E494C5C316}"/>
            </a:ext>
          </a:extLst>
        </xdr:cNvPr>
        <xdr:cNvGrpSpPr/>
      </xdr:nvGrpSpPr>
      <xdr:grpSpPr>
        <a:xfrm>
          <a:off x="2889739" y="1278393"/>
          <a:ext cx="4312773" cy="1788408"/>
          <a:chOff x="6025567" y="832615"/>
          <a:chExt cx="3987566" cy="1602874"/>
        </a:xfrm>
      </xdr:grpSpPr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0EE50C93-2033-40DD-B0C5-3B2A8C564049}"/>
              </a:ext>
            </a:extLst>
          </xdr:cNvPr>
          <xdr:cNvGrpSpPr/>
        </xdr:nvGrpSpPr>
        <xdr:grpSpPr>
          <a:xfrm>
            <a:off x="6025567" y="832615"/>
            <a:ext cx="3987566" cy="1602874"/>
            <a:chOff x="2053164" y="963967"/>
            <a:chExt cx="4321464" cy="1614626"/>
          </a:xfrm>
        </xdr:grpSpPr>
        <xdr:grpSp>
          <xdr:nvGrpSpPr>
            <xdr:cNvPr id="26" name="Agrupar 25">
              <a:extLst>
                <a:ext uri="{FF2B5EF4-FFF2-40B4-BE49-F238E27FC236}">
                  <a16:creationId xmlns:a16="http://schemas.microsoft.com/office/drawing/2014/main" id="{66D05269-9002-F19A-9F05-13CFE34A5C97}"/>
                </a:ext>
              </a:extLst>
            </xdr:cNvPr>
            <xdr:cNvGrpSpPr/>
          </xdr:nvGrpSpPr>
          <xdr:grpSpPr>
            <a:xfrm>
              <a:off x="2053795" y="973492"/>
              <a:ext cx="4320833" cy="1605101"/>
              <a:chOff x="2057402" y="971550"/>
              <a:chExt cx="4324347" cy="1600200"/>
            </a:xfrm>
            <a:solidFill>
              <a:sysClr val="window" lastClr="FFFFFF"/>
            </a:solidFill>
          </xdr:grpSpPr>
          <xdr:sp macro="" textlink="">
            <xdr:nvSpPr>
              <xdr:cNvPr id="28" name="Retângulo: Cantos Arredondados 27">
                <a:extLst>
                  <a:ext uri="{FF2B5EF4-FFF2-40B4-BE49-F238E27FC236}">
                    <a16:creationId xmlns:a16="http://schemas.microsoft.com/office/drawing/2014/main" id="{1583473B-7E68-1A36-BA05-8E3AEFC12870}"/>
                  </a:ext>
                </a:extLst>
              </xdr:cNvPr>
              <xdr:cNvSpPr/>
            </xdr:nvSpPr>
            <xdr:spPr>
              <a:xfrm>
                <a:off x="2057402" y="971550"/>
                <a:ext cx="4324347" cy="1600200"/>
              </a:xfrm>
              <a:prstGeom prst="roundRect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Cálculos!$G$31">
            <xdr:nvSpPr>
              <xdr:cNvPr id="29" name="Retângulo: Cantos Arredondados 28">
                <a:extLst>
                  <a:ext uri="{FF2B5EF4-FFF2-40B4-BE49-F238E27FC236}">
                    <a16:creationId xmlns:a16="http://schemas.microsoft.com/office/drawing/2014/main" id="{9FB531A0-07A2-3974-9AA6-BA63FBA56BFD}"/>
                  </a:ext>
                </a:extLst>
              </xdr:cNvPr>
              <xdr:cNvSpPr/>
            </xdr:nvSpPr>
            <xdr:spPr>
              <a:xfrm>
                <a:off x="3532446" y="1547301"/>
                <a:ext cx="2817354" cy="723899"/>
              </a:xfrm>
              <a:prstGeom prst="roundRect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2CAB54C7-F1F3-4721-BEE6-43C62A192ECF}" type="TxLink">
                  <a:rPr lang="en-US" sz="3600" b="0" i="0" u="none" strike="noStrike">
                    <a:solidFill>
                      <a:srgbClr val="22C78E"/>
                    </a:solidFill>
                    <a:latin typeface="Aptos Narrow"/>
                  </a:rPr>
                  <a:t> R$ 940,00 </a:t>
                </a:fld>
                <a:endParaRPr lang="en-US" sz="3600" b="0">
                  <a:solidFill>
                    <a:srgbClr val="22C78E"/>
                  </a:solidFill>
                  <a:latin typeface="Segoi UI"/>
                </a:endParaRPr>
              </a:p>
            </xdr:txBody>
          </xdr:sp>
        </xdr:grpSp>
        <xdr:sp macro="" textlink="">
          <xdr:nvSpPr>
            <xdr:cNvPr id="27" name="Retângulo: Cantos Superiores Arredondados 26">
              <a:extLst>
                <a:ext uri="{FF2B5EF4-FFF2-40B4-BE49-F238E27FC236}">
                  <a16:creationId xmlns:a16="http://schemas.microsoft.com/office/drawing/2014/main" id="{CD7EA497-9407-BA9A-D572-C7D23C9974A6}"/>
                </a:ext>
              </a:extLst>
            </xdr:cNvPr>
            <xdr:cNvSpPr/>
          </xdr:nvSpPr>
          <xdr:spPr>
            <a:xfrm>
              <a:off x="2053164" y="963967"/>
              <a:ext cx="4320837" cy="442034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22C78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/>
                <a:t>Total Subscriptions EA Season Pass</a:t>
              </a:r>
            </a:p>
          </xdr:txBody>
        </xdr:sp>
      </xdr:grpSp>
      <xdr:grpSp>
        <xdr:nvGrpSpPr>
          <xdr:cNvPr id="31" name="Agrupar 30">
            <a:extLst>
              <a:ext uri="{FF2B5EF4-FFF2-40B4-BE49-F238E27FC236}">
                <a16:creationId xmlns:a16="http://schemas.microsoft.com/office/drawing/2014/main" id="{78E60A9F-6EC3-4D19-AD11-7FB26A5D673E}"/>
              </a:ext>
            </a:extLst>
          </xdr:cNvPr>
          <xdr:cNvGrpSpPr/>
        </xdr:nvGrpSpPr>
        <xdr:grpSpPr>
          <a:xfrm>
            <a:off x="6116101" y="1451268"/>
            <a:ext cx="1209661" cy="668752"/>
            <a:chOff x="3495675" y="5400674"/>
            <a:chExt cx="1549476" cy="752476"/>
          </a:xfrm>
        </xdr:grpSpPr>
        <xdr:pic>
          <xdr:nvPicPr>
            <xdr:cNvPr id="32" name="Imagem 31">
              <a:extLst>
                <a:ext uri="{FF2B5EF4-FFF2-40B4-BE49-F238E27FC236}">
                  <a16:creationId xmlns:a16="http://schemas.microsoft.com/office/drawing/2014/main" id="{DEAF58F2-3953-55A6-8CF2-145740602F7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33" name="Gráfico 32">
              <a:extLst>
                <a:ext uri="{FF2B5EF4-FFF2-40B4-BE49-F238E27FC236}">
                  <a16:creationId xmlns:a16="http://schemas.microsoft.com/office/drawing/2014/main" id="{1D686DB7-4F4B-CB77-8C1E-FD03360210E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56866</xdr:colOff>
      <xdr:row>10</xdr:row>
      <xdr:rowOff>1079649</xdr:rowOff>
    </xdr:from>
    <xdr:to>
      <xdr:col>2</xdr:col>
      <xdr:colOff>8949472</xdr:colOff>
      <xdr:row>13</xdr:row>
      <xdr:rowOff>575605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7979631D-C025-BB33-9459-927817063651}"/>
            </a:ext>
          </a:extLst>
        </xdr:cNvPr>
        <xdr:cNvGrpSpPr/>
      </xdr:nvGrpSpPr>
      <xdr:grpSpPr>
        <a:xfrm>
          <a:off x="2820538" y="3240545"/>
          <a:ext cx="8892606" cy="2407478"/>
          <a:chOff x="1923489" y="2601206"/>
          <a:chExt cx="8402581" cy="2396040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A5A2C515-CD4B-093D-C219-AAC88A576AE2}"/>
              </a:ext>
            </a:extLst>
          </xdr:cNvPr>
          <xdr:cNvGrpSpPr/>
        </xdr:nvGrpSpPr>
        <xdr:grpSpPr>
          <a:xfrm>
            <a:off x="1923490" y="2601206"/>
            <a:ext cx="8394976" cy="2396040"/>
            <a:chOff x="1971675" y="1114425"/>
            <a:chExt cx="3867150" cy="2400300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2DA31B80-50BD-4A7A-E9EE-CE39CC3544D8}"/>
                </a:ext>
              </a:extLst>
            </xdr:cNvPr>
            <xdr:cNvSpPr/>
          </xdr:nvSpPr>
          <xdr:spPr>
            <a:xfrm>
              <a:off x="1971675" y="1114425"/>
              <a:ext cx="3867150" cy="2400300"/>
            </a:xfrm>
            <a:prstGeom prst="roundRect">
              <a:avLst/>
            </a:prstGeom>
            <a:solidFill>
              <a:srgbClr val="99CDA8"/>
            </a:solidFill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D58B2CEA-79A8-4F21-97CB-1D6EDE3C30D5}"/>
                </a:ext>
              </a:extLst>
            </xdr:cNvPr>
            <xdr:cNvGraphicFramePr>
              <a:graphicFrameLocks/>
            </xdr:cNvGraphicFramePr>
          </xdr:nvGraphicFramePr>
          <xdr:xfrm>
            <a:off x="2181224" y="1200149"/>
            <a:ext cx="3282230" cy="22383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35" name="Retângulo: Cantos Superiores Arredondados 34">
            <a:extLst>
              <a:ext uri="{FF2B5EF4-FFF2-40B4-BE49-F238E27FC236}">
                <a16:creationId xmlns:a16="http://schemas.microsoft.com/office/drawing/2014/main" id="{CC82D7F6-A9FB-401F-B2C8-2B60D27526B6}"/>
              </a:ext>
            </a:extLst>
          </xdr:cNvPr>
          <xdr:cNvSpPr/>
        </xdr:nvSpPr>
        <xdr:spPr>
          <a:xfrm>
            <a:off x="1923489" y="2601207"/>
            <a:ext cx="8402581" cy="436243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78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TOTAL</a:t>
            </a:r>
            <a:r>
              <a:rPr lang="pt-BR" sz="1400" b="1" baseline="0"/>
              <a:t> SUBSCRIPTIONS XOBOX GAME PASS</a:t>
            </a:r>
          </a:p>
        </xdr:txBody>
      </xdr:sp>
    </xdr:grpSp>
    <xdr:clientData/>
  </xdr:twoCellAnchor>
  <xdr:twoCellAnchor editAs="absolute">
    <xdr:from>
      <xdr:col>0</xdr:col>
      <xdr:colOff>617092</xdr:colOff>
      <xdr:row>1</xdr:row>
      <xdr:rowOff>14851</xdr:rowOff>
    </xdr:from>
    <xdr:to>
      <xdr:col>0</xdr:col>
      <xdr:colOff>1612175</xdr:colOff>
      <xdr:row>3</xdr:row>
      <xdr:rowOff>230940</xdr:rowOff>
    </xdr:to>
    <xdr:sp macro="" textlink="">
      <xdr:nvSpPr>
        <xdr:cNvPr id="36" name="Elipse 35">
          <a:extLst>
            <a:ext uri="{FF2B5EF4-FFF2-40B4-BE49-F238E27FC236}">
              <a16:creationId xmlns:a16="http://schemas.microsoft.com/office/drawing/2014/main" id="{D311ECF5-766D-4B4D-8604-5177AC149A22}"/>
            </a:ext>
          </a:extLst>
        </xdr:cNvPr>
        <xdr:cNvSpPr/>
      </xdr:nvSpPr>
      <xdr:spPr>
        <a:xfrm>
          <a:off x="617092" y="196821"/>
          <a:ext cx="995083" cy="887104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dilson Bernardes" refreshedDate="45731.613103124997" createdVersion="8" refreshedVersion="8" minRefreshableVersion="3" recordCount="295" xr:uid="{9D204F86-667D-4BA6-AB32-06B706D0EC59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6237209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x v="0"/>
    <s v="Yes"/>
    <n v="20"/>
    <n v="5"/>
    <n v="60"/>
  </r>
  <r>
    <n v="3232"/>
    <x v="1"/>
    <x v="1"/>
    <d v="2024-01-15T00:00:00"/>
    <x v="1"/>
    <n v="5"/>
    <x v="1"/>
    <x v="1"/>
    <x v="1"/>
    <s v="No"/>
    <n v="0"/>
    <n v="0"/>
    <n v="5"/>
  </r>
  <r>
    <n v="3233"/>
    <x v="2"/>
    <x v="2"/>
    <d v="2024-02-10T00:00:00"/>
    <x v="0"/>
    <n v="10"/>
    <x v="2"/>
    <x v="1"/>
    <x v="1"/>
    <s v="Yes"/>
    <n v="20"/>
    <n v="10"/>
    <n v="20"/>
  </r>
  <r>
    <n v="3234"/>
    <x v="3"/>
    <x v="0"/>
    <d v="2024-02-20T00:00:00"/>
    <x v="1"/>
    <n v="15"/>
    <x v="0"/>
    <x v="0"/>
    <x v="0"/>
    <s v="Yes"/>
    <n v="20"/>
    <n v="3"/>
    <n v="62"/>
  </r>
  <r>
    <n v="3235"/>
    <x v="4"/>
    <x v="1"/>
    <d v="2024-03-05T00:00:00"/>
    <x v="0"/>
    <n v="5"/>
    <x v="0"/>
    <x v="1"/>
    <x v="1"/>
    <s v="No"/>
    <n v="0"/>
    <n v="1"/>
    <n v="4"/>
  </r>
  <r>
    <n v="3236"/>
    <x v="5"/>
    <x v="2"/>
    <d v="2024-03-02T00:00:00"/>
    <x v="1"/>
    <n v="10"/>
    <x v="0"/>
    <x v="1"/>
    <x v="1"/>
    <s v="Yes"/>
    <n v="20"/>
    <n v="2"/>
    <n v="28"/>
  </r>
  <r>
    <n v="3237"/>
    <x v="6"/>
    <x v="0"/>
    <d v="2024-03-03T00:00:00"/>
    <x v="0"/>
    <n v="15"/>
    <x v="2"/>
    <x v="0"/>
    <x v="0"/>
    <s v="Yes"/>
    <n v="20"/>
    <n v="10"/>
    <n v="55"/>
  </r>
  <r>
    <n v="3238"/>
    <x v="7"/>
    <x v="1"/>
    <d v="2024-03-04T00:00:00"/>
    <x v="0"/>
    <n v="5"/>
    <x v="1"/>
    <x v="1"/>
    <x v="1"/>
    <s v="No"/>
    <n v="0"/>
    <n v="0"/>
    <n v="5"/>
  </r>
  <r>
    <n v="3239"/>
    <x v="8"/>
    <x v="0"/>
    <d v="2024-03-05T00:00:00"/>
    <x v="1"/>
    <n v="15"/>
    <x v="0"/>
    <x v="0"/>
    <x v="0"/>
    <s v="Yes"/>
    <n v="20"/>
    <n v="5"/>
    <n v="60"/>
  </r>
  <r>
    <n v="3240"/>
    <x v="9"/>
    <x v="2"/>
    <d v="2024-03-06T00:00:00"/>
    <x v="0"/>
    <n v="10"/>
    <x v="2"/>
    <x v="1"/>
    <x v="1"/>
    <s v="Yes"/>
    <n v="20"/>
    <n v="15"/>
    <n v="15"/>
  </r>
  <r>
    <n v="3241"/>
    <x v="10"/>
    <x v="1"/>
    <d v="2024-03-07T00:00:00"/>
    <x v="1"/>
    <n v="5"/>
    <x v="0"/>
    <x v="1"/>
    <x v="1"/>
    <s v="No"/>
    <n v="0"/>
    <n v="1"/>
    <n v="4"/>
  </r>
  <r>
    <n v="3242"/>
    <x v="11"/>
    <x v="0"/>
    <d v="2024-03-08T00:00:00"/>
    <x v="0"/>
    <n v="15"/>
    <x v="1"/>
    <x v="0"/>
    <x v="0"/>
    <s v="Yes"/>
    <n v="20"/>
    <n v="20"/>
    <n v="45"/>
  </r>
  <r>
    <n v="3243"/>
    <x v="12"/>
    <x v="2"/>
    <d v="2024-03-09T00:00:00"/>
    <x v="1"/>
    <n v="10"/>
    <x v="0"/>
    <x v="1"/>
    <x v="1"/>
    <s v="Yes"/>
    <n v="20"/>
    <n v="10"/>
    <n v="20"/>
  </r>
  <r>
    <n v="3244"/>
    <x v="13"/>
    <x v="1"/>
    <d v="2024-03-10T00:00:00"/>
    <x v="0"/>
    <n v="5"/>
    <x v="2"/>
    <x v="1"/>
    <x v="1"/>
    <s v="No"/>
    <n v="0"/>
    <n v="0"/>
    <n v="5"/>
  </r>
  <r>
    <n v="3245"/>
    <x v="14"/>
    <x v="0"/>
    <d v="2024-03-11T00:00:00"/>
    <x v="1"/>
    <n v="15"/>
    <x v="0"/>
    <x v="0"/>
    <x v="0"/>
    <s v="Yes"/>
    <n v="20"/>
    <n v="8"/>
    <n v="57"/>
  </r>
  <r>
    <n v="3246"/>
    <x v="15"/>
    <x v="2"/>
    <d v="2024-03-12T00:00:00"/>
    <x v="0"/>
    <n v="10"/>
    <x v="1"/>
    <x v="1"/>
    <x v="1"/>
    <s v="Yes"/>
    <n v="20"/>
    <n v="12"/>
    <n v="18"/>
  </r>
  <r>
    <n v="3247"/>
    <x v="16"/>
    <x v="1"/>
    <d v="2024-03-13T00:00:00"/>
    <x v="1"/>
    <n v="5"/>
    <x v="0"/>
    <x v="1"/>
    <x v="1"/>
    <s v="No"/>
    <n v="0"/>
    <n v="2"/>
    <n v="3"/>
  </r>
  <r>
    <n v="3248"/>
    <x v="17"/>
    <x v="0"/>
    <d v="2024-03-14T00:00:00"/>
    <x v="0"/>
    <n v="15"/>
    <x v="2"/>
    <x v="0"/>
    <x v="0"/>
    <s v="Yes"/>
    <n v="20"/>
    <n v="7"/>
    <n v="58"/>
  </r>
  <r>
    <n v="3249"/>
    <x v="18"/>
    <x v="2"/>
    <d v="2024-03-15T00:00:00"/>
    <x v="1"/>
    <n v="10"/>
    <x v="0"/>
    <x v="1"/>
    <x v="1"/>
    <s v="Yes"/>
    <n v="20"/>
    <n v="5"/>
    <n v="25"/>
  </r>
  <r>
    <n v="3250"/>
    <x v="19"/>
    <x v="1"/>
    <d v="2024-03-16T00:00:00"/>
    <x v="0"/>
    <n v="5"/>
    <x v="1"/>
    <x v="1"/>
    <x v="1"/>
    <s v="No"/>
    <n v="0"/>
    <n v="0"/>
    <n v="5"/>
  </r>
  <r>
    <n v="3251"/>
    <x v="20"/>
    <x v="0"/>
    <d v="2024-03-17T00:00:00"/>
    <x v="1"/>
    <n v="15"/>
    <x v="0"/>
    <x v="0"/>
    <x v="0"/>
    <s v="Yes"/>
    <n v="20"/>
    <n v="3"/>
    <n v="62"/>
  </r>
  <r>
    <n v="3252"/>
    <x v="21"/>
    <x v="2"/>
    <d v="2024-03-18T00:00:00"/>
    <x v="0"/>
    <n v="10"/>
    <x v="2"/>
    <x v="1"/>
    <x v="1"/>
    <s v="Yes"/>
    <n v="20"/>
    <n v="15"/>
    <n v="15"/>
  </r>
  <r>
    <n v="3253"/>
    <x v="22"/>
    <x v="1"/>
    <d v="2024-03-19T00:00:00"/>
    <x v="1"/>
    <n v="5"/>
    <x v="0"/>
    <x v="1"/>
    <x v="1"/>
    <s v="No"/>
    <n v="0"/>
    <n v="1"/>
    <n v="4"/>
  </r>
  <r>
    <n v="3254"/>
    <x v="23"/>
    <x v="0"/>
    <d v="2024-03-20T00:00:00"/>
    <x v="0"/>
    <n v="15"/>
    <x v="1"/>
    <x v="0"/>
    <x v="0"/>
    <s v="Yes"/>
    <n v="20"/>
    <n v="20"/>
    <n v="45"/>
  </r>
  <r>
    <n v="3255"/>
    <x v="24"/>
    <x v="2"/>
    <d v="2024-03-21T00:00:00"/>
    <x v="1"/>
    <n v="10"/>
    <x v="0"/>
    <x v="1"/>
    <x v="1"/>
    <s v="Yes"/>
    <n v="20"/>
    <n v="10"/>
    <n v="20"/>
  </r>
  <r>
    <n v="3256"/>
    <x v="25"/>
    <x v="1"/>
    <d v="2024-03-22T00:00:00"/>
    <x v="0"/>
    <n v="5"/>
    <x v="2"/>
    <x v="1"/>
    <x v="1"/>
    <s v="No"/>
    <n v="0"/>
    <n v="0"/>
    <n v="5"/>
  </r>
  <r>
    <n v="3257"/>
    <x v="26"/>
    <x v="0"/>
    <d v="2024-03-23T00:00:00"/>
    <x v="1"/>
    <n v="15"/>
    <x v="0"/>
    <x v="0"/>
    <x v="0"/>
    <s v="Yes"/>
    <n v="20"/>
    <n v="5"/>
    <n v="60"/>
  </r>
  <r>
    <n v="3258"/>
    <x v="27"/>
    <x v="2"/>
    <d v="2024-03-24T00:00:00"/>
    <x v="0"/>
    <n v="10"/>
    <x v="1"/>
    <x v="1"/>
    <x v="1"/>
    <s v="Yes"/>
    <n v="20"/>
    <n v="15"/>
    <n v="15"/>
  </r>
  <r>
    <n v="3259"/>
    <x v="28"/>
    <x v="1"/>
    <d v="2024-03-25T00:00:00"/>
    <x v="1"/>
    <n v="5"/>
    <x v="0"/>
    <x v="1"/>
    <x v="1"/>
    <s v="No"/>
    <n v="0"/>
    <n v="1"/>
    <n v="4"/>
  </r>
  <r>
    <n v="3260"/>
    <x v="29"/>
    <x v="0"/>
    <d v="2024-03-26T00:00:00"/>
    <x v="0"/>
    <n v="15"/>
    <x v="2"/>
    <x v="0"/>
    <x v="0"/>
    <s v="Yes"/>
    <n v="20"/>
    <n v="7"/>
    <n v="58"/>
  </r>
  <r>
    <n v="3261"/>
    <x v="30"/>
    <x v="2"/>
    <d v="2024-03-27T00:00:00"/>
    <x v="1"/>
    <n v="10"/>
    <x v="0"/>
    <x v="1"/>
    <x v="1"/>
    <s v="Yes"/>
    <n v="20"/>
    <n v="10"/>
    <n v="20"/>
  </r>
  <r>
    <n v="3262"/>
    <x v="31"/>
    <x v="1"/>
    <d v="2024-03-28T00:00:00"/>
    <x v="0"/>
    <n v="5"/>
    <x v="1"/>
    <x v="1"/>
    <x v="1"/>
    <s v="No"/>
    <n v="0"/>
    <n v="0"/>
    <n v="5"/>
  </r>
  <r>
    <n v="3263"/>
    <x v="32"/>
    <x v="0"/>
    <d v="2024-03-29T00:00:00"/>
    <x v="1"/>
    <n v="15"/>
    <x v="0"/>
    <x v="0"/>
    <x v="0"/>
    <s v="Yes"/>
    <n v="20"/>
    <n v="3"/>
    <n v="62"/>
  </r>
  <r>
    <n v="3264"/>
    <x v="33"/>
    <x v="2"/>
    <d v="2024-03-30T00:00:00"/>
    <x v="0"/>
    <n v="10"/>
    <x v="2"/>
    <x v="1"/>
    <x v="1"/>
    <s v="Yes"/>
    <n v="20"/>
    <n v="15"/>
    <n v="15"/>
  </r>
  <r>
    <n v="3265"/>
    <x v="34"/>
    <x v="1"/>
    <d v="2024-03-31T00:00:00"/>
    <x v="1"/>
    <n v="5"/>
    <x v="0"/>
    <x v="1"/>
    <x v="1"/>
    <s v="No"/>
    <n v="0"/>
    <n v="1"/>
    <n v="4"/>
  </r>
  <r>
    <n v="3266"/>
    <x v="35"/>
    <x v="1"/>
    <d v="2024-04-01T00:00:00"/>
    <x v="0"/>
    <n v="5"/>
    <x v="0"/>
    <x v="1"/>
    <x v="1"/>
    <s v="No"/>
    <n v="0"/>
    <n v="0"/>
    <n v="5"/>
  </r>
  <r>
    <n v="3267"/>
    <x v="36"/>
    <x v="0"/>
    <d v="2024-04-02T00:00:00"/>
    <x v="1"/>
    <n v="15"/>
    <x v="2"/>
    <x v="0"/>
    <x v="0"/>
    <s v="Yes"/>
    <n v="20"/>
    <n v="7"/>
    <n v="58"/>
  </r>
  <r>
    <n v="3268"/>
    <x v="37"/>
    <x v="2"/>
    <d v="2024-04-03T00:00:00"/>
    <x v="0"/>
    <n v="10"/>
    <x v="1"/>
    <x v="1"/>
    <x v="1"/>
    <s v="Yes"/>
    <n v="20"/>
    <n v="10"/>
    <n v="20"/>
  </r>
  <r>
    <n v="3269"/>
    <x v="38"/>
    <x v="1"/>
    <d v="2024-04-04T00:00:00"/>
    <x v="1"/>
    <n v="5"/>
    <x v="2"/>
    <x v="1"/>
    <x v="1"/>
    <s v="No"/>
    <n v="0"/>
    <n v="1"/>
    <n v="4"/>
  </r>
  <r>
    <n v="3270"/>
    <x v="39"/>
    <x v="0"/>
    <d v="2024-04-05T00:00:00"/>
    <x v="0"/>
    <n v="15"/>
    <x v="0"/>
    <x v="0"/>
    <x v="0"/>
    <s v="Yes"/>
    <n v="20"/>
    <n v="15"/>
    <n v="50"/>
  </r>
  <r>
    <n v="3271"/>
    <x v="40"/>
    <x v="2"/>
    <d v="2024-04-06T00:00:00"/>
    <x v="1"/>
    <n v="10"/>
    <x v="0"/>
    <x v="1"/>
    <x v="1"/>
    <s v="Yes"/>
    <n v="20"/>
    <n v="5"/>
    <n v="25"/>
  </r>
  <r>
    <n v="3272"/>
    <x v="41"/>
    <x v="1"/>
    <d v="2024-04-07T00:00:00"/>
    <x v="0"/>
    <n v="5"/>
    <x v="1"/>
    <x v="1"/>
    <x v="1"/>
    <s v="No"/>
    <n v="0"/>
    <n v="0"/>
    <n v="5"/>
  </r>
  <r>
    <n v="3273"/>
    <x v="42"/>
    <x v="0"/>
    <d v="2024-04-08T00:00:00"/>
    <x v="1"/>
    <n v="15"/>
    <x v="2"/>
    <x v="0"/>
    <x v="0"/>
    <s v="Yes"/>
    <n v="20"/>
    <n v="20"/>
    <n v="45"/>
  </r>
  <r>
    <n v="3274"/>
    <x v="43"/>
    <x v="2"/>
    <d v="2024-04-09T00:00:00"/>
    <x v="0"/>
    <n v="10"/>
    <x v="2"/>
    <x v="1"/>
    <x v="1"/>
    <s v="Yes"/>
    <n v="20"/>
    <n v="12"/>
    <n v="18"/>
  </r>
  <r>
    <n v="3275"/>
    <x v="44"/>
    <x v="1"/>
    <d v="2024-04-10T00:00:00"/>
    <x v="1"/>
    <n v="5"/>
    <x v="0"/>
    <x v="1"/>
    <x v="1"/>
    <s v="No"/>
    <n v="0"/>
    <n v="2"/>
    <n v="3"/>
  </r>
  <r>
    <n v="3276"/>
    <x v="45"/>
    <x v="0"/>
    <d v="2024-04-11T00:00:00"/>
    <x v="0"/>
    <n v="15"/>
    <x v="1"/>
    <x v="0"/>
    <x v="0"/>
    <s v="Yes"/>
    <n v="20"/>
    <n v="5"/>
    <n v="60"/>
  </r>
  <r>
    <n v="3277"/>
    <x v="46"/>
    <x v="2"/>
    <d v="2024-04-12T00:00:00"/>
    <x v="1"/>
    <n v="10"/>
    <x v="0"/>
    <x v="1"/>
    <x v="1"/>
    <s v="Yes"/>
    <n v="20"/>
    <n v="10"/>
    <n v="20"/>
  </r>
  <r>
    <n v="3278"/>
    <x v="47"/>
    <x v="1"/>
    <d v="2024-04-13T00:00:00"/>
    <x v="0"/>
    <n v="5"/>
    <x v="2"/>
    <x v="1"/>
    <x v="1"/>
    <s v="No"/>
    <n v="0"/>
    <n v="0"/>
    <n v="5"/>
  </r>
  <r>
    <n v="3279"/>
    <x v="48"/>
    <x v="0"/>
    <d v="2024-04-14T00:00:00"/>
    <x v="1"/>
    <n v="15"/>
    <x v="0"/>
    <x v="0"/>
    <x v="0"/>
    <s v="Yes"/>
    <n v="20"/>
    <n v="3"/>
    <n v="62"/>
  </r>
  <r>
    <n v="3280"/>
    <x v="49"/>
    <x v="2"/>
    <d v="2024-04-15T00:00:00"/>
    <x v="0"/>
    <n v="10"/>
    <x v="1"/>
    <x v="1"/>
    <x v="1"/>
    <s v="Yes"/>
    <n v="20"/>
    <n v="15"/>
    <n v="15"/>
  </r>
  <r>
    <n v="3281"/>
    <x v="50"/>
    <x v="1"/>
    <d v="2024-04-16T00:00:00"/>
    <x v="1"/>
    <n v="5"/>
    <x v="0"/>
    <x v="1"/>
    <x v="1"/>
    <s v="No"/>
    <n v="0"/>
    <n v="1"/>
    <n v="4"/>
  </r>
  <r>
    <n v="3282"/>
    <x v="51"/>
    <x v="0"/>
    <d v="2024-04-17T00:00:00"/>
    <x v="0"/>
    <n v="15"/>
    <x v="2"/>
    <x v="0"/>
    <x v="0"/>
    <s v="Yes"/>
    <n v="20"/>
    <n v="7"/>
    <n v="58"/>
  </r>
  <r>
    <n v="3283"/>
    <x v="52"/>
    <x v="2"/>
    <d v="2024-04-18T00:00:00"/>
    <x v="1"/>
    <n v="10"/>
    <x v="0"/>
    <x v="1"/>
    <x v="1"/>
    <s v="Yes"/>
    <n v="20"/>
    <n v="10"/>
    <n v="20"/>
  </r>
  <r>
    <n v="3284"/>
    <x v="53"/>
    <x v="1"/>
    <d v="2024-04-19T00:00:00"/>
    <x v="0"/>
    <n v="5"/>
    <x v="1"/>
    <x v="1"/>
    <x v="1"/>
    <s v="No"/>
    <n v="0"/>
    <n v="0"/>
    <n v="5"/>
  </r>
  <r>
    <n v="3285"/>
    <x v="54"/>
    <x v="0"/>
    <d v="2024-04-20T00:00:00"/>
    <x v="1"/>
    <n v="15"/>
    <x v="0"/>
    <x v="0"/>
    <x v="0"/>
    <s v="Yes"/>
    <n v="20"/>
    <n v="20"/>
    <n v="45"/>
  </r>
  <r>
    <n v="3286"/>
    <x v="55"/>
    <x v="2"/>
    <d v="2024-04-21T00:00:00"/>
    <x v="0"/>
    <n v="10"/>
    <x v="2"/>
    <x v="1"/>
    <x v="1"/>
    <s v="Yes"/>
    <n v="20"/>
    <n v="15"/>
    <n v="15"/>
  </r>
  <r>
    <n v="3287"/>
    <x v="56"/>
    <x v="1"/>
    <d v="2024-04-22T00:00:00"/>
    <x v="1"/>
    <n v="5"/>
    <x v="0"/>
    <x v="1"/>
    <x v="1"/>
    <s v="No"/>
    <n v="0"/>
    <n v="1"/>
    <n v="4"/>
  </r>
  <r>
    <n v="3288"/>
    <x v="57"/>
    <x v="0"/>
    <d v="2024-04-23T00:00:00"/>
    <x v="0"/>
    <n v="15"/>
    <x v="1"/>
    <x v="0"/>
    <x v="0"/>
    <s v="Yes"/>
    <n v="20"/>
    <n v="3"/>
    <n v="62"/>
  </r>
  <r>
    <n v="3289"/>
    <x v="58"/>
    <x v="2"/>
    <d v="2024-04-24T00:00:00"/>
    <x v="1"/>
    <n v="10"/>
    <x v="0"/>
    <x v="1"/>
    <x v="1"/>
    <s v="Yes"/>
    <n v="20"/>
    <n v="10"/>
    <n v="20"/>
  </r>
  <r>
    <n v="3290"/>
    <x v="59"/>
    <x v="1"/>
    <d v="2024-04-25T00:00:00"/>
    <x v="0"/>
    <n v="5"/>
    <x v="2"/>
    <x v="1"/>
    <x v="1"/>
    <s v="No"/>
    <n v="0"/>
    <n v="0"/>
    <n v="5"/>
  </r>
  <r>
    <n v="3291"/>
    <x v="60"/>
    <x v="0"/>
    <d v="2024-04-26T00:00:00"/>
    <x v="1"/>
    <n v="15"/>
    <x v="0"/>
    <x v="0"/>
    <x v="0"/>
    <s v="Yes"/>
    <n v="20"/>
    <n v="5"/>
    <n v="60"/>
  </r>
  <r>
    <n v="3292"/>
    <x v="61"/>
    <x v="2"/>
    <d v="2024-04-27T00:00:00"/>
    <x v="0"/>
    <n v="10"/>
    <x v="1"/>
    <x v="1"/>
    <x v="1"/>
    <s v="Yes"/>
    <n v="20"/>
    <n v="15"/>
    <n v="15"/>
  </r>
  <r>
    <n v="3293"/>
    <x v="62"/>
    <x v="1"/>
    <d v="2024-04-28T00:00:00"/>
    <x v="1"/>
    <n v="5"/>
    <x v="0"/>
    <x v="1"/>
    <x v="1"/>
    <s v="No"/>
    <n v="0"/>
    <n v="1"/>
    <n v="4"/>
  </r>
  <r>
    <n v="3294"/>
    <x v="63"/>
    <x v="0"/>
    <d v="2024-04-29T00:00:00"/>
    <x v="0"/>
    <n v="15"/>
    <x v="2"/>
    <x v="0"/>
    <x v="0"/>
    <s v="Yes"/>
    <n v="20"/>
    <n v="20"/>
    <n v="45"/>
  </r>
  <r>
    <n v="3295"/>
    <x v="64"/>
    <x v="2"/>
    <d v="2024-04-30T00:00:00"/>
    <x v="1"/>
    <n v="10"/>
    <x v="0"/>
    <x v="1"/>
    <x v="1"/>
    <s v="Yes"/>
    <n v="20"/>
    <n v="5"/>
    <n v="25"/>
  </r>
  <r>
    <n v="3296"/>
    <x v="65"/>
    <x v="1"/>
    <d v="2024-05-01T00:00:00"/>
    <x v="1"/>
    <n v="5"/>
    <x v="0"/>
    <x v="1"/>
    <x v="1"/>
    <s v="No"/>
    <n v="0"/>
    <n v="0"/>
    <n v="5"/>
  </r>
  <r>
    <n v="3297"/>
    <x v="66"/>
    <x v="0"/>
    <d v="2024-05-02T00:00:00"/>
    <x v="0"/>
    <n v="15"/>
    <x v="2"/>
    <x v="0"/>
    <x v="0"/>
    <s v="Yes"/>
    <n v="20"/>
    <n v="7"/>
    <n v="58"/>
  </r>
  <r>
    <n v="3298"/>
    <x v="67"/>
    <x v="2"/>
    <d v="2024-05-03T00:00:00"/>
    <x v="1"/>
    <n v="10"/>
    <x v="1"/>
    <x v="1"/>
    <x v="1"/>
    <s v="Yes"/>
    <n v="20"/>
    <n v="10"/>
    <n v="20"/>
  </r>
  <r>
    <n v="3299"/>
    <x v="68"/>
    <x v="1"/>
    <d v="2024-05-04T00:00:00"/>
    <x v="0"/>
    <n v="5"/>
    <x v="2"/>
    <x v="1"/>
    <x v="1"/>
    <s v="No"/>
    <n v="0"/>
    <n v="1"/>
    <n v="4"/>
  </r>
  <r>
    <n v="3300"/>
    <x v="69"/>
    <x v="0"/>
    <d v="2024-05-05T00:00:00"/>
    <x v="1"/>
    <n v="15"/>
    <x v="0"/>
    <x v="0"/>
    <x v="0"/>
    <s v="Yes"/>
    <n v="20"/>
    <n v="15"/>
    <n v="50"/>
  </r>
  <r>
    <n v="3301"/>
    <x v="70"/>
    <x v="2"/>
    <d v="2024-05-06T00:00:00"/>
    <x v="0"/>
    <n v="10"/>
    <x v="0"/>
    <x v="1"/>
    <x v="1"/>
    <s v="Yes"/>
    <n v="20"/>
    <n v="5"/>
    <n v="25"/>
  </r>
  <r>
    <n v="3302"/>
    <x v="71"/>
    <x v="1"/>
    <d v="2024-05-07T00:00:00"/>
    <x v="1"/>
    <n v="5"/>
    <x v="1"/>
    <x v="1"/>
    <x v="1"/>
    <s v="No"/>
    <n v="0"/>
    <n v="0"/>
    <n v="5"/>
  </r>
  <r>
    <n v="3303"/>
    <x v="72"/>
    <x v="0"/>
    <d v="2024-05-08T00:00:00"/>
    <x v="0"/>
    <n v="15"/>
    <x v="2"/>
    <x v="0"/>
    <x v="0"/>
    <s v="Yes"/>
    <n v="20"/>
    <n v="20"/>
    <n v="45"/>
  </r>
  <r>
    <n v="3304"/>
    <x v="73"/>
    <x v="2"/>
    <d v="2024-05-09T00:00:00"/>
    <x v="1"/>
    <n v="10"/>
    <x v="2"/>
    <x v="1"/>
    <x v="1"/>
    <s v="Yes"/>
    <n v="20"/>
    <n v="12"/>
    <n v="18"/>
  </r>
  <r>
    <n v="3305"/>
    <x v="74"/>
    <x v="1"/>
    <d v="2024-05-10T00:00:00"/>
    <x v="0"/>
    <n v="5"/>
    <x v="0"/>
    <x v="1"/>
    <x v="1"/>
    <s v="No"/>
    <n v="0"/>
    <n v="2"/>
    <n v="3"/>
  </r>
  <r>
    <n v="3306"/>
    <x v="75"/>
    <x v="0"/>
    <d v="2024-05-11T00:00:00"/>
    <x v="1"/>
    <n v="15"/>
    <x v="1"/>
    <x v="0"/>
    <x v="0"/>
    <s v="Yes"/>
    <n v="20"/>
    <n v="5"/>
    <n v="60"/>
  </r>
  <r>
    <n v="3307"/>
    <x v="76"/>
    <x v="2"/>
    <d v="2024-05-12T00:00:00"/>
    <x v="0"/>
    <n v="10"/>
    <x v="0"/>
    <x v="1"/>
    <x v="1"/>
    <s v="Yes"/>
    <n v="20"/>
    <n v="10"/>
    <n v="20"/>
  </r>
  <r>
    <n v="3308"/>
    <x v="77"/>
    <x v="1"/>
    <d v="2024-05-13T00:00:00"/>
    <x v="1"/>
    <n v="5"/>
    <x v="2"/>
    <x v="1"/>
    <x v="1"/>
    <s v="No"/>
    <n v="0"/>
    <n v="0"/>
    <n v="5"/>
  </r>
  <r>
    <n v="3309"/>
    <x v="78"/>
    <x v="0"/>
    <d v="2024-05-14T00:00:00"/>
    <x v="0"/>
    <n v="15"/>
    <x v="0"/>
    <x v="0"/>
    <x v="0"/>
    <s v="Yes"/>
    <n v="20"/>
    <n v="3"/>
    <n v="62"/>
  </r>
  <r>
    <n v="3310"/>
    <x v="79"/>
    <x v="2"/>
    <d v="2024-05-15T00:00:00"/>
    <x v="1"/>
    <n v="10"/>
    <x v="1"/>
    <x v="1"/>
    <x v="1"/>
    <s v="Yes"/>
    <n v="20"/>
    <n v="15"/>
    <n v="15"/>
  </r>
  <r>
    <n v="3311"/>
    <x v="80"/>
    <x v="1"/>
    <d v="2024-05-16T00:00:00"/>
    <x v="0"/>
    <n v="5"/>
    <x v="0"/>
    <x v="1"/>
    <x v="1"/>
    <s v="No"/>
    <n v="0"/>
    <n v="1"/>
    <n v="4"/>
  </r>
  <r>
    <n v="3312"/>
    <x v="81"/>
    <x v="0"/>
    <d v="2024-05-17T00:00:00"/>
    <x v="1"/>
    <n v="15"/>
    <x v="2"/>
    <x v="0"/>
    <x v="0"/>
    <s v="Yes"/>
    <n v="20"/>
    <n v="7"/>
    <n v="58"/>
  </r>
  <r>
    <n v="3313"/>
    <x v="82"/>
    <x v="2"/>
    <d v="2024-05-18T00:00:00"/>
    <x v="0"/>
    <n v="10"/>
    <x v="0"/>
    <x v="1"/>
    <x v="1"/>
    <s v="Yes"/>
    <n v="20"/>
    <n v="10"/>
    <n v="20"/>
  </r>
  <r>
    <n v="3314"/>
    <x v="83"/>
    <x v="1"/>
    <d v="2024-05-19T00:00:00"/>
    <x v="1"/>
    <n v="5"/>
    <x v="1"/>
    <x v="1"/>
    <x v="1"/>
    <s v="No"/>
    <n v="0"/>
    <n v="0"/>
    <n v="5"/>
  </r>
  <r>
    <n v="3315"/>
    <x v="84"/>
    <x v="0"/>
    <d v="2024-05-20T00:00:00"/>
    <x v="0"/>
    <n v="15"/>
    <x v="0"/>
    <x v="0"/>
    <x v="0"/>
    <s v="Yes"/>
    <n v="20"/>
    <n v="20"/>
    <n v="45"/>
  </r>
  <r>
    <n v="3316"/>
    <x v="85"/>
    <x v="2"/>
    <d v="2024-05-21T00:00:00"/>
    <x v="1"/>
    <n v="10"/>
    <x v="2"/>
    <x v="1"/>
    <x v="1"/>
    <s v="Yes"/>
    <n v="20"/>
    <n v="15"/>
    <n v="15"/>
  </r>
  <r>
    <n v="3317"/>
    <x v="86"/>
    <x v="1"/>
    <d v="2024-05-22T00:00:00"/>
    <x v="0"/>
    <n v="5"/>
    <x v="0"/>
    <x v="1"/>
    <x v="1"/>
    <s v="No"/>
    <n v="0"/>
    <n v="1"/>
    <n v="4"/>
  </r>
  <r>
    <n v="3318"/>
    <x v="87"/>
    <x v="0"/>
    <d v="2024-05-23T00:00:00"/>
    <x v="1"/>
    <n v="15"/>
    <x v="1"/>
    <x v="0"/>
    <x v="0"/>
    <s v="Yes"/>
    <n v="20"/>
    <n v="3"/>
    <n v="62"/>
  </r>
  <r>
    <n v="3319"/>
    <x v="88"/>
    <x v="2"/>
    <d v="2024-05-24T00:00:00"/>
    <x v="0"/>
    <n v="10"/>
    <x v="0"/>
    <x v="1"/>
    <x v="1"/>
    <s v="Yes"/>
    <n v="20"/>
    <n v="10"/>
    <n v="20"/>
  </r>
  <r>
    <n v="3320"/>
    <x v="89"/>
    <x v="1"/>
    <d v="2024-05-25T00:00:00"/>
    <x v="1"/>
    <n v="5"/>
    <x v="2"/>
    <x v="1"/>
    <x v="1"/>
    <s v="No"/>
    <n v="0"/>
    <n v="0"/>
    <n v="5"/>
  </r>
  <r>
    <n v="3321"/>
    <x v="90"/>
    <x v="0"/>
    <d v="2024-05-26T00:00:00"/>
    <x v="0"/>
    <n v="15"/>
    <x v="0"/>
    <x v="0"/>
    <x v="0"/>
    <s v="Yes"/>
    <n v="20"/>
    <n v="5"/>
    <n v="60"/>
  </r>
  <r>
    <n v="3322"/>
    <x v="91"/>
    <x v="2"/>
    <d v="2024-05-27T00:00:00"/>
    <x v="1"/>
    <n v="10"/>
    <x v="1"/>
    <x v="1"/>
    <x v="1"/>
    <s v="Yes"/>
    <n v="20"/>
    <n v="15"/>
    <n v="15"/>
  </r>
  <r>
    <n v="3323"/>
    <x v="92"/>
    <x v="1"/>
    <d v="2024-05-28T00:00:00"/>
    <x v="0"/>
    <n v="5"/>
    <x v="0"/>
    <x v="1"/>
    <x v="1"/>
    <s v="No"/>
    <n v="0"/>
    <n v="1"/>
    <n v="4"/>
  </r>
  <r>
    <n v="3324"/>
    <x v="93"/>
    <x v="0"/>
    <d v="2024-05-29T00:00:00"/>
    <x v="1"/>
    <n v="15"/>
    <x v="2"/>
    <x v="0"/>
    <x v="0"/>
    <s v="Yes"/>
    <n v="20"/>
    <n v="20"/>
    <n v="45"/>
  </r>
  <r>
    <n v="3325"/>
    <x v="94"/>
    <x v="2"/>
    <d v="2024-05-30T00:00:00"/>
    <x v="0"/>
    <n v="10"/>
    <x v="2"/>
    <x v="1"/>
    <x v="1"/>
    <s v="Yes"/>
    <n v="20"/>
    <n v="15"/>
    <n v="15"/>
  </r>
  <r>
    <n v="3326"/>
    <x v="95"/>
    <x v="1"/>
    <d v="2024-05-31T00:00:00"/>
    <x v="1"/>
    <n v="5"/>
    <x v="1"/>
    <x v="1"/>
    <x v="1"/>
    <s v="No"/>
    <n v="0"/>
    <n v="0"/>
    <n v="5"/>
  </r>
  <r>
    <n v="3327"/>
    <x v="96"/>
    <x v="0"/>
    <d v="2024-06-01T00:00:00"/>
    <x v="0"/>
    <n v="15"/>
    <x v="0"/>
    <x v="0"/>
    <x v="0"/>
    <s v="Yes"/>
    <n v="20"/>
    <n v="7"/>
    <n v="58"/>
  </r>
  <r>
    <n v="3328"/>
    <x v="97"/>
    <x v="2"/>
    <d v="2024-06-02T00:00:00"/>
    <x v="1"/>
    <n v="10"/>
    <x v="1"/>
    <x v="1"/>
    <x v="1"/>
    <s v="Yes"/>
    <n v="20"/>
    <n v="10"/>
    <n v="20"/>
  </r>
  <r>
    <n v="3329"/>
    <x v="98"/>
    <x v="1"/>
    <d v="2024-06-03T00:00:00"/>
    <x v="0"/>
    <n v="5"/>
    <x v="2"/>
    <x v="1"/>
    <x v="1"/>
    <s v="No"/>
    <n v="0"/>
    <n v="1"/>
    <n v="4"/>
  </r>
  <r>
    <n v="3330"/>
    <x v="99"/>
    <x v="0"/>
    <d v="2024-06-04T00:00:00"/>
    <x v="1"/>
    <n v="15"/>
    <x v="0"/>
    <x v="0"/>
    <x v="0"/>
    <s v="Yes"/>
    <n v="20"/>
    <n v="15"/>
    <n v="50"/>
  </r>
  <r>
    <n v="3331"/>
    <x v="100"/>
    <x v="2"/>
    <d v="2024-06-05T00:00:00"/>
    <x v="0"/>
    <n v="10"/>
    <x v="0"/>
    <x v="1"/>
    <x v="1"/>
    <s v="Yes"/>
    <n v="20"/>
    <n v="5"/>
    <n v="25"/>
  </r>
  <r>
    <n v="3332"/>
    <x v="101"/>
    <x v="1"/>
    <d v="2024-06-06T00:00:00"/>
    <x v="1"/>
    <n v="5"/>
    <x v="1"/>
    <x v="1"/>
    <x v="1"/>
    <s v="No"/>
    <n v="0"/>
    <n v="0"/>
    <n v="5"/>
  </r>
  <r>
    <n v="3333"/>
    <x v="102"/>
    <x v="0"/>
    <d v="2024-06-07T00:00:00"/>
    <x v="0"/>
    <n v="15"/>
    <x v="2"/>
    <x v="0"/>
    <x v="0"/>
    <s v="Yes"/>
    <n v="20"/>
    <n v="20"/>
    <n v="45"/>
  </r>
  <r>
    <n v="3334"/>
    <x v="103"/>
    <x v="2"/>
    <d v="2024-06-08T00:00:00"/>
    <x v="1"/>
    <n v="10"/>
    <x v="2"/>
    <x v="1"/>
    <x v="1"/>
    <s v="Yes"/>
    <n v="20"/>
    <n v="12"/>
    <n v="18"/>
  </r>
  <r>
    <n v="3335"/>
    <x v="104"/>
    <x v="1"/>
    <d v="2024-06-09T00:00:00"/>
    <x v="0"/>
    <n v="5"/>
    <x v="0"/>
    <x v="1"/>
    <x v="1"/>
    <s v="No"/>
    <n v="0"/>
    <n v="2"/>
    <n v="3"/>
  </r>
  <r>
    <n v="3336"/>
    <x v="105"/>
    <x v="1"/>
    <d v="2024-06-10T00:00:00"/>
    <x v="0"/>
    <n v="5"/>
    <x v="0"/>
    <x v="1"/>
    <x v="1"/>
    <s v="No"/>
    <n v="0"/>
    <n v="0"/>
    <n v="5"/>
  </r>
  <r>
    <n v="3337"/>
    <x v="106"/>
    <x v="0"/>
    <d v="2024-06-11T00:00:00"/>
    <x v="1"/>
    <n v="15"/>
    <x v="2"/>
    <x v="0"/>
    <x v="0"/>
    <s v="Yes"/>
    <n v="20"/>
    <n v="7"/>
    <n v="58"/>
  </r>
  <r>
    <n v="3338"/>
    <x v="107"/>
    <x v="2"/>
    <d v="2024-06-12T00:00:00"/>
    <x v="0"/>
    <n v="10"/>
    <x v="1"/>
    <x v="1"/>
    <x v="1"/>
    <s v="Yes"/>
    <n v="20"/>
    <n v="10"/>
    <n v="20"/>
  </r>
  <r>
    <n v="3339"/>
    <x v="108"/>
    <x v="1"/>
    <d v="2024-06-13T00:00:00"/>
    <x v="1"/>
    <n v="5"/>
    <x v="2"/>
    <x v="1"/>
    <x v="1"/>
    <s v="No"/>
    <n v="0"/>
    <n v="1"/>
    <n v="4"/>
  </r>
  <r>
    <n v="3340"/>
    <x v="109"/>
    <x v="0"/>
    <d v="2024-06-14T00:00:00"/>
    <x v="0"/>
    <n v="15"/>
    <x v="0"/>
    <x v="0"/>
    <x v="0"/>
    <s v="Yes"/>
    <n v="20"/>
    <n v="15"/>
    <n v="50"/>
  </r>
  <r>
    <n v="3341"/>
    <x v="110"/>
    <x v="2"/>
    <d v="2024-06-15T00:00:00"/>
    <x v="1"/>
    <n v="10"/>
    <x v="0"/>
    <x v="1"/>
    <x v="1"/>
    <s v="Yes"/>
    <n v="20"/>
    <n v="5"/>
    <n v="25"/>
  </r>
  <r>
    <n v="3342"/>
    <x v="111"/>
    <x v="1"/>
    <d v="2024-06-16T00:00:00"/>
    <x v="0"/>
    <n v="5"/>
    <x v="1"/>
    <x v="1"/>
    <x v="1"/>
    <s v="No"/>
    <n v="0"/>
    <n v="0"/>
    <n v="5"/>
  </r>
  <r>
    <n v="3343"/>
    <x v="112"/>
    <x v="0"/>
    <d v="2024-06-17T00:00:00"/>
    <x v="1"/>
    <n v="15"/>
    <x v="2"/>
    <x v="0"/>
    <x v="0"/>
    <s v="Yes"/>
    <n v="20"/>
    <n v="20"/>
    <n v="45"/>
  </r>
  <r>
    <n v="3344"/>
    <x v="113"/>
    <x v="2"/>
    <d v="2024-06-18T00:00:00"/>
    <x v="0"/>
    <n v="10"/>
    <x v="2"/>
    <x v="1"/>
    <x v="1"/>
    <s v="Yes"/>
    <n v="20"/>
    <n v="12"/>
    <n v="18"/>
  </r>
  <r>
    <n v="3345"/>
    <x v="114"/>
    <x v="1"/>
    <d v="2024-06-19T00:00:00"/>
    <x v="1"/>
    <n v="5"/>
    <x v="0"/>
    <x v="1"/>
    <x v="1"/>
    <s v="No"/>
    <n v="0"/>
    <n v="2"/>
    <n v="3"/>
  </r>
  <r>
    <n v="3346"/>
    <x v="115"/>
    <x v="0"/>
    <d v="2024-06-20T00:00:00"/>
    <x v="0"/>
    <n v="15"/>
    <x v="1"/>
    <x v="0"/>
    <x v="0"/>
    <s v="Yes"/>
    <n v="20"/>
    <n v="5"/>
    <n v="60"/>
  </r>
  <r>
    <n v="3347"/>
    <x v="116"/>
    <x v="2"/>
    <d v="2024-06-21T00:00:00"/>
    <x v="1"/>
    <n v="10"/>
    <x v="0"/>
    <x v="1"/>
    <x v="1"/>
    <s v="Yes"/>
    <n v="20"/>
    <n v="10"/>
    <n v="20"/>
  </r>
  <r>
    <n v="3348"/>
    <x v="117"/>
    <x v="1"/>
    <d v="2024-06-22T00:00:00"/>
    <x v="0"/>
    <n v="5"/>
    <x v="2"/>
    <x v="1"/>
    <x v="1"/>
    <s v="No"/>
    <n v="0"/>
    <n v="0"/>
    <n v="5"/>
  </r>
  <r>
    <n v="3349"/>
    <x v="93"/>
    <x v="0"/>
    <d v="2024-06-23T00:00:00"/>
    <x v="1"/>
    <n v="15"/>
    <x v="0"/>
    <x v="0"/>
    <x v="0"/>
    <s v="Yes"/>
    <n v="20"/>
    <n v="3"/>
    <n v="62"/>
  </r>
  <r>
    <n v="3350"/>
    <x v="118"/>
    <x v="2"/>
    <d v="2024-06-24T00:00:00"/>
    <x v="0"/>
    <n v="10"/>
    <x v="1"/>
    <x v="1"/>
    <x v="1"/>
    <s v="Yes"/>
    <n v="20"/>
    <n v="15"/>
    <n v="15"/>
  </r>
  <r>
    <n v="3351"/>
    <x v="119"/>
    <x v="1"/>
    <d v="2024-06-25T00:00:00"/>
    <x v="1"/>
    <n v="5"/>
    <x v="0"/>
    <x v="1"/>
    <x v="1"/>
    <s v="No"/>
    <n v="0"/>
    <n v="1"/>
    <n v="4"/>
  </r>
  <r>
    <n v="3352"/>
    <x v="120"/>
    <x v="0"/>
    <d v="2024-06-26T00:00:00"/>
    <x v="0"/>
    <n v="15"/>
    <x v="2"/>
    <x v="0"/>
    <x v="0"/>
    <s v="Yes"/>
    <n v="20"/>
    <n v="7"/>
    <n v="58"/>
  </r>
  <r>
    <n v="3353"/>
    <x v="121"/>
    <x v="2"/>
    <d v="2024-06-27T00:00:00"/>
    <x v="1"/>
    <n v="10"/>
    <x v="0"/>
    <x v="1"/>
    <x v="1"/>
    <s v="Yes"/>
    <n v="20"/>
    <n v="10"/>
    <n v="20"/>
  </r>
  <r>
    <n v="3354"/>
    <x v="122"/>
    <x v="1"/>
    <d v="2024-06-28T00:00:00"/>
    <x v="0"/>
    <n v="5"/>
    <x v="1"/>
    <x v="1"/>
    <x v="1"/>
    <s v="No"/>
    <n v="0"/>
    <n v="0"/>
    <n v="5"/>
  </r>
  <r>
    <n v="3355"/>
    <x v="123"/>
    <x v="0"/>
    <d v="2024-06-29T00:00:00"/>
    <x v="1"/>
    <n v="15"/>
    <x v="0"/>
    <x v="0"/>
    <x v="0"/>
    <s v="Yes"/>
    <n v="20"/>
    <n v="20"/>
    <n v="45"/>
  </r>
  <r>
    <n v="3356"/>
    <x v="124"/>
    <x v="2"/>
    <d v="2024-06-30T00:00:00"/>
    <x v="0"/>
    <n v="10"/>
    <x v="2"/>
    <x v="1"/>
    <x v="1"/>
    <s v="Yes"/>
    <n v="20"/>
    <n v="15"/>
    <n v="15"/>
  </r>
  <r>
    <n v="3357"/>
    <x v="125"/>
    <x v="1"/>
    <d v="2024-07-01T00:00:00"/>
    <x v="1"/>
    <n v="5"/>
    <x v="0"/>
    <x v="1"/>
    <x v="1"/>
    <s v="No"/>
    <n v="0"/>
    <n v="1"/>
    <n v="4"/>
  </r>
  <r>
    <n v="3358"/>
    <x v="126"/>
    <x v="0"/>
    <d v="2024-07-02T00:00:00"/>
    <x v="0"/>
    <n v="15"/>
    <x v="1"/>
    <x v="0"/>
    <x v="0"/>
    <s v="Yes"/>
    <n v="20"/>
    <n v="3"/>
    <n v="62"/>
  </r>
  <r>
    <n v="3359"/>
    <x v="127"/>
    <x v="2"/>
    <d v="2024-07-03T00:00:00"/>
    <x v="1"/>
    <n v="10"/>
    <x v="0"/>
    <x v="1"/>
    <x v="1"/>
    <s v="Yes"/>
    <n v="20"/>
    <n v="10"/>
    <n v="20"/>
  </r>
  <r>
    <n v="3360"/>
    <x v="128"/>
    <x v="1"/>
    <d v="2024-07-04T00:00:00"/>
    <x v="0"/>
    <n v="5"/>
    <x v="2"/>
    <x v="1"/>
    <x v="1"/>
    <s v="No"/>
    <n v="0"/>
    <n v="0"/>
    <n v="5"/>
  </r>
  <r>
    <n v="3361"/>
    <x v="129"/>
    <x v="0"/>
    <d v="2024-07-05T00:00:00"/>
    <x v="1"/>
    <n v="15"/>
    <x v="0"/>
    <x v="0"/>
    <x v="0"/>
    <s v="Yes"/>
    <n v="20"/>
    <n v="15"/>
    <n v="50"/>
  </r>
  <r>
    <n v="3362"/>
    <x v="130"/>
    <x v="2"/>
    <d v="2024-07-06T00:00:00"/>
    <x v="0"/>
    <n v="10"/>
    <x v="1"/>
    <x v="1"/>
    <x v="1"/>
    <s v="Yes"/>
    <n v="20"/>
    <n v="15"/>
    <n v="15"/>
  </r>
  <r>
    <n v="3363"/>
    <x v="131"/>
    <x v="1"/>
    <d v="2024-07-07T00:00:00"/>
    <x v="1"/>
    <n v="5"/>
    <x v="0"/>
    <x v="1"/>
    <x v="1"/>
    <s v="No"/>
    <n v="0"/>
    <n v="1"/>
    <n v="4"/>
  </r>
  <r>
    <n v="3364"/>
    <x v="132"/>
    <x v="0"/>
    <d v="2024-07-08T00:00:00"/>
    <x v="0"/>
    <n v="15"/>
    <x v="2"/>
    <x v="0"/>
    <x v="0"/>
    <s v="Yes"/>
    <n v="20"/>
    <n v="7"/>
    <n v="58"/>
  </r>
  <r>
    <n v="3365"/>
    <x v="133"/>
    <x v="2"/>
    <d v="2024-07-09T00:00:00"/>
    <x v="1"/>
    <n v="10"/>
    <x v="0"/>
    <x v="1"/>
    <x v="1"/>
    <s v="Yes"/>
    <n v="20"/>
    <n v="10"/>
    <n v="20"/>
  </r>
  <r>
    <n v="3366"/>
    <x v="134"/>
    <x v="1"/>
    <d v="2024-07-10T00:00:00"/>
    <x v="0"/>
    <n v="5"/>
    <x v="0"/>
    <x v="1"/>
    <x v="1"/>
    <s v="No"/>
    <n v="0"/>
    <n v="0"/>
    <n v="5"/>
  </r>
  <r>
    <n v="3367"/>
    <x v="135"/>
    <x v="0"/>
    <d v="2024-07-11T00:00:00"/>
    <x v="1"/>
    <n v="15"/>
    <x v="2"/>
    <x v="0"/>
    <x v="0"/>
    <s v="Yes"/>
    <n v="20"/>
    <n v="7"/>
    <n v="58"/>
  </r>
  <r>
    <n v="3368"/>
    <x v="136"/>
    <x v="2"/>
    <d v="2024-07-12T00:00:00"/>
    <x v="0"/>
    <n v="10"/>
    <x v="1"/>
    <x v="1"/>
    <x v="1"/>
    <s v="Yes"/>
    <n v="20"/>
    <n v="10"/>
    <n v="20"/>
  </r>
  <r>
    <n v="3369"/>
    <x v="137"/>
    <x v="1"/>
    <d v="2024-07-13T00:00:00"/>
    <x v="1"/>
    <n v="5"/>
    <x v="2"/>
    <x v="1"/>
    <x v="1"/>
    <s v="No"/>
    <n v="0"/>
    <n v="1"/>
    <n v="4"/>
  </r>
  <r>
    <n v="3370"/>
    <x v="138"/>
    <x v="0"/>
    <d v="2024-07-14T00:00:00"/>
    <x v="0"/>
    <n v="15"/>
    <x v="0"/>
    <x v="0"/>
    <x v="0"/>
    <s v="Yes"/>
    <n v="20"/>
    <n v="15"/>
    <n v="50"/>
  </r>
  <r>
    <n v="3371"/>
    <x v="139"/>
    <x v="2"/>
    <d v="2024-07-15T00:00:00"/>
    <x v="1"/>
    <n v="10"/>
    <x v="0"/>
    <x v="1"/>
    <x v="1"/>
    <s v="Yes"/>
    <n v="20"/>
    <n v="5"/>
    <n v="25"/>
  </r>
  <r>
    <n v="3372"/>
    <x v="140"/>
    <x v="1"/>
    <d v="2024-07-16T00:00:00"/>
    <x v="0"/>
    <n v="5"/>
    <x v="1"/>
    <x v="1"/>
    <x v="1"/>
    <s v="No"/>
    <n v="0"/>
    <n v="0"/>
    <n v="5"/>
  </r>
  <r>
    <n v="3373"/>
    <x v="141"/>
    <x v="0"/>
    <d v="2024-07-17T00:00:00"/>
    <x v="1"/>
    <n v="15"/>
    <x v="2"/>
    <x v="0"/>
    <x v="0"/>
    <s v="Yes"/>
    <n v="20"/>
    <n v="20"/>
    <n v="45"/>
  </r>
  <r>
    <n v="3374"/>
    <x v="142"/>
    <x v="2"/>
    <d v="2024-07-18T00:00:00"/>
    <x v="0"/>
    <n v="10"/>
    <x v="2"/>
    <x v="1"/>
    <x v="1"/>
    <s v="Yes"/>
    <n v="20"/>
    <n v="12"/>
    <n v="18"/>
  </r>
  <r>
    <n v="3375"/>
    <x v="143"/>
    <x v="1"/>
    <d v="2024-07-19T00:00:00"/>
    <x v="1"/>
    <n v="5"/>
    <x v="0"/>
    <x v="1"/>
    <x v="1"/>
    <s v="No"/>
    <n v="0"/>
    <n v="2"/>
    <n v="3"/>
  </r>
  <r>
    <n v="3376"/>
    <x v="144"/>
    <x v="0"/>
    <d v="2024-07-20T00:00:00"/>
    <x v="0"/>
    <n v="15"/>
    <x v="1"/>
    <x v="0"/>
    <x v="0"/>
    <s v="Yes"/>
    <n v="20"/>
    <n v="5"/>
    <n v="60"/>
  </r>
  <r>
    <n v="3377"/>
    <x v="145"/>
    <x v="2"/>
    <d v="2024-07-21T00:00:00"/>
    <x v="1"/>
    <n v="10"/>
    <x v="0"/>
    <x v="1"/>
    <x v="1"/>
    <s v="Yes"/>
    <n v="20"/>
    <n v="10"/>
    <n v="20"/>
  </r>
  <r>
    <n v="3378"/>
    <x v="146"/>
    <x v="1"/>
    <d v="2024-07-22T00:00:00"/>
    <x v="0"/>
    <n v="5"/>
    <x v="2"/>
    <x v="1"/>
    <x v="1"/>
    <s v="No"/>
    <n v="0"/>
    <n v="0"/>
    <n v="5"/>
  </r>
  <r>
    <n v="3379"/>
    <x v="147"/>
    <x v="0"/>
    <d v="2024-07-23T00:00:00"/>
    <x v="1"/>
    <n v="15"/>
    <x v="0"/>
    <x v="0"/>
    <x v="0"/>
    <s v="Yes"/>
    <n v="20"/>
    <n v="3"/>
    <n v="62"/>
  </r>
  <r>
    <n v="3380"/>
    <x v="148"/>
    <x v="2"/>
    <d v="2024-07-24T00:00:00"/>
    <x v="0"/>
    <n v="10"/>
    <x v="1"/>
    <x v="1"/>
    <x v="1"/>
    <s v="Yes"/>
    <n v="20"/>
    <n v="15"/>
    <n v="15"/>
  </r>
  <r>
    <n v="3381"/>
    <x v="149"/>
    <x v="1"/>
    <d v="2024-07-25T00:00:00"/>
    <x v="1"/>
    <n v="5"/>
    <x v="0"/>
    <x v="1"/>
    <x v="1"/>
    <s v="No"/>
    <n v="0"/>
    <n v="1"/>
    <n v="4"/>
  </r>
  <r>
    <n v="3382"/>
    <x v="150"/>
    <x v="0"/>
    <d v="2024-07-26T00:00:00"/>
    <x v="0"/>
    <n v="15"/>
    <x v="2"/>
    <x v="0"/>
    <x v="0"/>
    <s v="Yes"/>
    <n v="20"/>
    <n v="7"/>
    <n v="58"/>
  </r>
  <r>
    <n v="3383"/>
    <x v="151"/>
    <x v="2"/>
    <d v="2024-07-27T00:00:00"/>
    <x v="1"/>
    <n v="10"/>
    <x v="0"/>
    <x v="1"/>
    <x v="1"/>
    <s v="Yes"/>
    <n v="20"/>
    <n v="10"/>
    <n v="20"/>
  </r>
  <r>
    <n v="3384"/>
    <x v="152"/>
    <x v="1"/>
    <d v="2024-07-28T00:00:00"/>
    <x v="0"/>
    <n v="5"/>
    <x v="1"/>
    <x v="1"/>
    <x v="1"/>
    <s v="No"/>
    <n v="0"/>
    <n v="0"/>
    <n v="5"/>
  </r>
  <r>
    <n v="3385"/>
    <x v="153"/>
    <x v="0"/>
    <d v="2024-07-29T00:00:00"/>
    <x v="1"/>
    <n v="15"/>
    <x v="0"/>
    <x v="0"/>
    <x v="0"/>
    <s v="Yes"/>
    <n v="20"/>
    <n v="20"/>
    <n v="45"/>
  </r>
  <r>
    <n v="3386"/>
    <x v="154"/>
    <x v="2"/>
    <d v="2024-07-30T00:00:00"/>
    <x v="0"/>
    <n v="10"/>
    <x v="2"/>
    <x v="1"/>
    <x v="1"/>
    <s v="Yes"/>
    <n v="20"/>
    <n v="15"/>
    <n v="15"/>
  </r>
  <r>
    <n v="3387"/>
    <x v="155"/>
    <x v="1"/>
    <d v="2024-07-31T00:00:00"/>
    <x v="1"/>
    <n v="5"/>
    <x v="0"/>
    <x v="1"/>
    <x v="1"/>
    <s v="No"/>
    <n v="0"/>
    <n v="1"/>
    <n v="4"/>
  </r>
  <r>
    <n v="3388"/>
    <x v="156"/>
    <x v="0"/>
    <d v="2024-08-01T00:00:00"/>
    <x v="0"/>
    <n v="15"/>
    <x v="1"/>
    <x v="0"/>
    <x v="0"/>
    <s v="Yes"/>
    <n v="20"/>
    <n v="3"/>
    <n v="62"/>
  </r>
  <r>
    <n v="3389"/>
    <x v="157"/>
    <x v="2"/>
    <d v="2024-08-02T00:00:00"/>
    <x v="1"/>
    <n v="10"/>
    <x v="0"/>
    <x v="1"/>
    <x v="1"/>
    <s v="Yes"/>
    <n v="20"/>
    <n v="10"/>
    <n v="20"/>
  </r>
  <r>
    <n v="3390"/>
    <x v="158"/>
    <x v="1"/>
    <d v="2024-08-03T00:00:00"/>
    <x v="0"/>
    <n v="5"/>
    <x v="2"/>
    <x v="1"/>
    <x v="1"/>
    <s v="No"/>
    <n v="0"/>
    <n v="0"/>
    <n v="5"/>
  </r>
  <r>
    <n v="3391"/>
    <x v="58"/>
    <x v="0"/>
    <d v="2024-08-04T00:00:00"/>
    <x v="1"/>
    <n v="15"/>
    <x v="0"/>
    <x v="0"/>
    <x v="0"/>
    <s v="Yes"/>
    <n v="20"/>
    <n v="15"/>
    <n v="50"/>
  </r>
  <r>
    <n v="3392"/>
    <x v="159"/>
    <x v="2"/>
    <d v="2024-08-05T00:00:00"/>
    <x v="0"/>
    <n v="10"/>
    <x v="1"/>
    <x v="1"/>
    <x v="1"/>
    <s v="Yes"/>
    <n v="20"/>
    <n v="15"/>
    <n v="15"/>
  </r>
  <r>
    <n v="3393"/>
    <x v="160"/>
    <x v="1"/>
    <d v="2024-08-06T00:00:00"/>
    <x v="1"/>
    <n v="5"/>
    <x v="0"/>
    <x v="1"/>
    <x v="1"/>
    <s v="No"/>
    <n v="0"/>
    <n v="1"/>
    <n v="4"/>
  </r>
  <r>
    <n v="3394"/>
    <x v="161"/>
    <x v="0"/>
    <d v="2024-08-07T00:00:00"/>
    <x v="0"/>
    <n v="15"/>
    <x v="2"/>
    <x v="0"/>
    <x v="0"/>
    <s v="Yes"/>
    <n v="20"/>
    <n v="7"/>
    <n v="58"/>
  </r>
  <r>
    <n v="3395"/>
    <x v="162"/>
    <x v="2"/>
    <d v="2024-08-08T00:00:00"/>
    <x v="1"/>
    <n v="10"/>
    <x v="0"/>
    <x v="1"/>
    <x v="1"/>
    <s v="Yes"/>
    <n v="20"/>
    <n v="10"/>
    <n v="20"/>
  </r>
  <r>
    <n v="3396"/>
    <x v="163"/>
    <x v="1"/>
    <d v="2024-08-09T00:00:00"/>
    <x v="0"/>
    <n v="5"/>
    <x v="1"/>
    <x v="1"/>
    <x v="1"/>
    <s v="No"/>
    <n v="0"/>
    <n v="0"/>
    <n v="5"/>
  </r>
  <r>
    <n v="3397"/>
    <x v="90"/>
    <x v="0"/>
    <d v="2024-08-10T00:00:00"/>
    <x v="1"/>
    <n v="15"/>
    <x v="0"/>
    <x v="0"/>
    <x v="0"/>
    <s v="Yes"/>
    <n v="20"/>
    <n v="20"/>
    <n v="45"/>
  </r>
  <r>
    <n v="3398"/>
    <x v="164"/>
    <x v="2"/>
    <d v="2024-08-11T00:00:00"/>
    <x v="0"/>
    <n v="10"/>
    <x v="2"/>
    <x v="1"/>
    <x v="1"/>
    <s v="Yes"/>
    <n v="20"/>
    <n v="15"/>
    <n v="15"/>
  </r>
  <r>
    <n v="3399"/>
    <x v="165"/>
    <x v="1"/>
    <d v="2024-08-12T00:00:00"/>
    <x v="1"/>
    <n v="5"/>
    <x v="0"/>
    <x v="1"/>
    <x v="1"/>
    <s v="No"/>
    <n v="0"/>
    <n v="1"/>
    <n v="4"/>
  </r>
  <r>
    <n v="3400"/>
    <x v="166"/>
    <x v="0"/>
    <d v="2024-08-13T00:00:00"/>
    <x v="0"/>
    <n v="15"/>
    <x v="1"/>
    <x v="0"/>
    <x v="0"/>
    <s v="Yes"/>
    <n v="20"/>
    <n v="5"/>
    <n v="60"/>
  </r>
  <r>
    <n v="3401"/>
    <x v="167"/>
    <x v="2"/>
    <d v="2024-08-14T00:00:00"/>
    <x v="1"/>
    <n v="10"/>
    <x v="0"/>
    <x v="1"/>
    <x v="1"/>
    <s v="Yes"/>
    <n v="20"/>
    <n v="10"/>
    <n v="20"/>
  </r>
  <r>
    <n v="3402"/>
    <x v="168"/>
    <x v="1"/>
    <d v="2024-08-15T00:00:00"/>
    <x v="0"/>
    <n v="5"/>
    <x v="2"/>
    <x v="1"/>
    <x v="1"/>
    <s v="No"/>
    <n v="0"/>
    <n v="0"/>
    <n v="5"/>
  </r>
  <r>
    <n v="3403"/>
    <x v="169"/>
    <x v="0"/>
    <d v="2024-08-16T00:00:00"/>
    <x v="1"/>
    <n v="15"/>
    <x v="0"/>
    <x v="0"/>
    <x v="0"/>
    <s v="Yes"/>
    <n v="20"/>
    <n v="3"/>
    <n v="62"/>
  </r>
  <r>
    <n v="3404"/>
    <x v="170"/>
    <x v="2"/>
    <d v="2024-08-17T00:00:00"/>
    <x v="0"/>
    <n v="10"/>
    <x v="1"/>
    <x v="1"/>
    <x v="1"/>
    <s v="Yes"/>
    <n v="20"/>
    <n v="15"/>
    <n v="15"/>
  </r>
  <r>
    <n v="3405"/>
    <x v="171"/>
    <x v="1"/>
    <d v="2024-08-18T00:00:00"/>
    <x v="1"/>
    <n v="5"/>
    <x v="0"/>
    <x v="1"/>
    <x v="1"/>
    <s v="No"/>
    <n v="0"/>
    <n v="1"/>
    <n v="4"/>
  </r>
  <r>
    <n v="3406"/>
    <x v="172"/>
    <x v="1"/>
    <d v="2024-08-19T00:00:00"/>
    <x v="0"/>
    <n v="5"/>
    <x v="0"/>
    <x v="1"/>
    <x v="1"/>
    <s v="No"/>
    <n v="0"/>
    <n v="0"/>
    <n v="5"/>
  </r>
  <r>
    <n v="3407"/>
    <x v="173"/>
    <x v="0"/>
    <d v="2024-08-20T00:00:00"/>
    <x v="1"/>
    <n v="15"/>
    <x v="2"/>
    <x v="0"/>
    <x v="0"/>
    <s v="Yes"/>
    <n v="20"/>
    <n v="7"/>
    <n v="58"/>
  </r>
  <r>
    <n v="3408"/>
    <x v="174"/>
    <x v="2"/>
    <d v="2024-08-21T00:00:00"/>
    <x v="0"/>
    <n v="10"/>
    <x v="1"/>
    <x v="1"/>
    <x v="1"/>
    <s v="Yes"/>
    <n v="20"/>
    <n v="10"/>
    <n v="20"/>
  </r>
  <r>
    <n v="3409"/>
    <x v="175"/>
    <x v="1"/>
    <d v="2024-08-22T00:00:00"/>
    <x v="1"/>
    <n v="5"/>
    <x v="2"/>
    <x v="1"/>
    <x v="1"/>
    <s v="No"/>
    <n v="0"/>
    <n v="1"/>
    <n v="4"/>
  </r>
  <r>
    <n v="3410"/>
    <x v="176"/>
    <x v="0"/>
    <d v="2024-08-23T00:00:00"/>
    <x v="0"/>
    <n v="15"/>
    <x v="0"/>
    <x v="0"/>
    <x v="0"/>
    <s v="Yes"/>
    <n v="20"/>
    <n v="15"/>
    <n v="50"/>
  </r>
  <r>
    <n v="3411"/>
    <x v="177"/>
    <x v="2"/>
    <d v="2024-08-24T00:00:00"/>
    <x v="1"/>
    <n v="10"/>
    <x v="0"/>
    <x v="1"/>
    <x v="1"/>
    <s v="Yes"/>
    <n v="20"/>
    <n v="5"/>
    <n v="25"/>
  </r>
  <r>
    <n v="3412"/>
    <x v="178"/>
    <x v="1"/>
    <d v="2024-08-25T00:00:00"/>
    <x v="0"/>
    <n v="5"/>
    <x v="1"/>
    <x v="1"/>
    <x v="1"/>
    <s v="No"/>
    <n v="0"/>
    <n v="0"/>
    <n v="5"/>
  </r>
  <r>
    <n v="3413"/>
    <x v="179"/>
    <x v="0"/>
    <d v="2024-08-26T00:00:00"/>
    <x v="1"/>
    <n v="15"/>
    <x v="2"/>
    <x v="0"/>
    <x v="0"/>
    <s v="Yes"/>
    <n v="20"/>
    <n v="20"/>
    <n v="45"/>
  </r>
  <r>
    <n v="3414"/>
    <x v="180"/>
    <x v="2"/>
    <d v="2024-08-27T00:00:00"/>
    <x v="0"/>
    <n v="10"/>
    <x v="2"/>
    <x v="1"/>
    <x v="1"/>
    <s v="Yes"/>
    <n v="20"/>
    <n v="12"/>
    <n v="18"/>
  </r>
  <r>
    <n v="3415"/>
    <x v="181"/>
    <x v="1"/>
    <d v="2024-08-28T00:00:00"/>
    <x v="1"/>
    <n v="5"/>
    <x v="0"/>
    <x v="1"/>
    <x v="1"/>
    <s v="No"/>
    <n v="0"/>
    <n v="2"/>
    <n v="3"/>
  </r>
  <r>
    <n v="3416"/>
    <x v="182"/>
    <x v="0"/>
    <d v="2024-08-29T00:00:00"/>
    <x v="0"/>
    <n v="15"/>
    <x v="1"/>
    <x v="0"/>
    <x v="0"/>
    <s v="Yes"/>
    <n v="20"/>
    <n v="5"/>
    <n v="60"/>
  </r>
  <r>
    <n v="3417"/>
    <x v="183"/>
    <x v="2"/>
    <d v="2024-08-30T00:00:00"/>
    <x v="1"/>
    <n v="10"/>
    <x v="0"/>
    <x v="1"/>
    <x v="1"/>
    <s v="Yes"/>
    <n v="20"/>
    <n v="10"/>
    <n v="20"/>
  </r>
  <r>
    <n v="3418"/>
    <x v="184"/>
    <x v="1"/>
    <d v="2024-08-31T00:00:00"/>
    <x v="0"/>
    <n v="5"/>
    <x v="2"/>
    <x v="1"/>
    <x v="1"/>
    <s v="No"/>
    <n v="0"/>
    <n v="0"/>
    <n v="5"/>
  </r>
  <r>
    <n v="3419"/>
    <x v="185"/>
    <x v="0"/>
    <d v="2024-09-01T00:00:00"/>
    <x v="1"/>
    <n v="15"/>
    <x v="0"/>
    <x v="0"/>
    <x v="0"/>
    <s v="Yes"/>
    <n v="20"/>
    <n v="3"/>
    <n v="62"/>
  </r>
  <r>
    <n v="3420"/>
    <x v="186"/>
    <x v="2"/>
    <d v="2024-09-02T00:00:00"/>
    <x v="0"/>
    <n v="10"/>
    <x v="1"/>
    <x v="1"/>
    <x v="1"/>
    <s v="Yes"/>
    <n v="20"/>
    <n v="15"/>
    <n v="15"/>
  </r>
  <r>
    <n v="3421"/>
    <x v="15"/>
    <x v="1"/>
    <d v="2024-09-03T00:00:00"/>
    <x v="1"/>
    <n v="5"/>
    <x v="0"/>
    <x v="1"/>
    <x v="1"/>
    <s v="No"/>
    <n v="0"/>
    <n v="1"/>
    <n v="4"/>
  </r>
  <r>
    <n v="3422"/>
    <x v="187"/>
    <x v="0"/>
    <d v="2024-09-04T00:00:00"/>
    <x v="0"/>
    <n v="15"/>
    <x v="2"/>
    <x v="0"/>
    <x v="0"/>
    <s v="Yes"/>
    <n v="20"/>
    <n v="7"/>
    <n v="58"/>
  </r>
  <r>
    <n v="3423"/>
    <x v="188"/>
    <x v="2"/>
    <d v="2024-09-05T00:00:00"/>
    <x v="1"/>
    <n v="10"/>
    <x v="0"/>
    <x v="1"/>
    <x v="1"/>
    <s v="Yes"/>
    <n v="20"/>
    <n v="10"/>
    <n v="20"/>
  </r>
  <r>
    <n v="3424"/>
    <x v="14"/>
    <x v="1"/>
    <d v="2024-09-06T00:00:00"/>
    <x v="0"/>
    <n v="5"/>
    <x v="1"/>
    <x v="1"/>
    <x v="1"/>
    <s v="No"/>
    <n v="0"/>
    <n v="0"/>
    <n v="5"/>
  </r>
  <r>
    <n v="3425"/>
    <x v="189"/>
    <x v="0"/>
    <d v="2024-09-07T00:00:00"/>
    <x v="1"/>
    <n v="15"/>
    <x v="0"/>
    <x v="0"/>
    <x v="0"/>
    <s v="Yes"/>
    <n v="20"/>
    <n v="20"/>
    <n v="45"/>
  </r>
  <r>
    <n v="3426"/>
    <x v="167"/>
    <x v="2"/>
    <d v="2024-09-08T00:00:00"/>
    <x v="0"/>
    <n v="10"/>
    <x v="2"/>
    <x v="1"/>
    <x v="1"/>
    <s v="Yes"/>
    <n v="20"/>
    <n v="15"/>
    <n v="15"/>
  </r>
  <r>
    <n v="3427"/>
    <x v="190"/>
    <x v="1"/>
    <d v="2024-09-09T00:00:00"/>
    <x v="1"/>
    <n v="5"/>
    <x v="0"/>
    <x v="1"/>
    <x v="1"/>
    <s v="No"/>
    <n v="0"/>
    <n v="1"/>
    <n v="4"/>
  </r>
  <r>
    <n v="3428"/>
    <x v="191"/>
    <x v="0"/>
    <d v="2024-09-10T00:00:00"/>
    <x v="0"/>
    <n v="15"/>
    <x v="1"/>
    <x v="0"/>
    <x v="0"/>
    <s v="Yes"/>
    <n v="20"/>
    <n v="3"/>
    <n v="62"/>
  </r>
  <r>
    <n v="3429"/>
    <x v="192"/>
    <x v="2"/>
    <d v="2024-09-11T00:00:00"/>
    <x v="1"/>
    <n v="10"/>
    <x v="0"/>
    <x v="1"/>
    <x v="1"/>
    <s v="Yes"/>
    <n v="20"/>
    <n v="10"/>
    <n v="20"/>
  </r>
  <r>
    <n v="3430"/>
    <x v="193"/>
    <x v="1"/>
    <d v="2024-09-12T00:00:00"/>
    <x v="0"/>
    <n v="5"/>
    <x v="2"/>
    <x v="1"/>
    <x v="1"/>
    <s v="No"/>
    <n v="0"/>
    <n v="0"/>
    <n v="5"/>
  </r>
  <r>
    <n v="3431"/>
    <x v="194"/>
    <x v="0"/>
    <d v="2024-09-13T00:00:00"/>
    <x v="1"/>
    <n v="15"/>
    <x v="0"/>
    <x v="0"/>
    <x v="0"/>
    <s v="Yes"/>
    <n v="20"/>
    <n v="15"/>
    <n v="50"/>
  </r>
  <r>
    <n v="3432"/>
    <x v="195"/>
    <x v="2"/>
    <d v="2024-09-14T00:00:00"/>
    <x v="0"/>
    <n v="10"/>
    <x v="1"/>
    <x v="1"/>
    <x v="1"/>
    <s v="Yes"/>
    <n v="20"/>
    <n v="15"/>
    <n v="15"/>
  </r>
  <r>
    <n v="3433"/>
    <x v="196"/>
    <x v="1"/>
    <d v="2024-09-15T00:00:00"/>
    <x v="1"/>
    <n v="5"/>
    <x v="0"/>
    <x v="1"/>
    <x v="1"/>
    <s v="No"/>
    <n v="0"/>
    <n v="1"/>
    <n v="4"/>
  </r>
  <r>
    <n v="3434"/>
    <x v="197"/>
    <x v="0"/>
    <d v="2024-09-16T00:00:00"/>
    <x v="0"/>
    <n v="15"/>
    <x v="2"/>
    <x v="0"/>
    <x v="0"/>
    <s v="Yes"/>
    <n v="20"/>
    <n v="7"/>
    <n v="58"/>
  </r>
  <r>
    <n v="3435"/>
    <x v="198"/>
    <x v="2"/>
    <d v="2024-09-17T00:00:00"/>
    <x v="1"/>
    <n v="10"/>
    <x v="0"/>
    <x v="1"/>
    <x v="1"/>
    <s v="Yes"/>
    <n v="20"/>
    <n v="10"/>
    <n v="20"/>
  </r>
  <r>
    <n v="3436"/>
    <x v="199"/>
    <x v="1"/>
    <d v="2024-09-18T00:00:00"/>
    <x v="0"/>
    <n v="5"/>
    <x v="0"/>
    <x v="1"/>
    <x v="1"/>
    <s v="No"/>
    <n v="0"/>
    <n v="0"/>
    <n v="5"/>
  </r>
  <r>
    <n v="3437"/>
    <x v="200"/>
    <x v="0"/>
    <d v="2024-09-19T00:00:00"/>
    <x v="1"/>
    <n v="15"/>
    <x v="2"/>
    <x v="0"/>
    <x v="0"/>
    <s v="Yes"/>
    <n v="20"/>
    <n v="7"/>
    <n v="58"/>
  </r>
  <r>
    <n v="3438"/>
    <x v="201"/>
    <x v="2"/>
    <d v="2024-09-20T00:00:00"/>
    <x v="0"/>
    <n v="10"/>
    <x v="1"/>
    <x v="1"/>
    <x v="1"/>
    <s v="Yes"/>
    <n v="20"/>
    <n v="10"/>
    <n v="20"/>
  </r>
  <r>
    <n v="3439"/>
    <x v="202"/>
    <x v="1"/>
    <d v="2024-09-21T00:00:00"/>
    <x v="1"/>
    <n v="5"/>
    <x v="2"/>
    <x v="1"/>
    <x v="1"/>
    <s v="No"/>
    <n v="0"/>
    <n v="1"/>
    <n v="4"/>
  </r>
  <r>
    <n v="3440"/>
    <x v="203"/>
    <x v="0"/>
    <d v="2024-09-22T00:00:00"/>
    <x v="0"/>
    <n v="15"/>
    <x v="0"/>
    <x v="0"/>
    <x v="0"/>
    <s v="Yes"/>
    <n v="20"/>
    <n v="15"/>
    <n v="50"/>
  </r>
  <r>
    <n v="3441"/>
    <x v="204"/>
    <x v="2"/>
    <d v="2024-09-23T00:00:00"/>
    <x v="1"/>
    <n v="10"/>
    <x v="0"/>
    <x v="1"/>
    <x v="1"/>
    <s v="Yes"/>
    <n v="20"/>
    <n v="5"/>
    <n v="25"/>
  </r>
  <r>
    <n v="3442"/>
    <x v="205"/>
    <x v="1"/>
    <d v="2024-09-24T00:00:00"/>
    <x v="0"/>
    <n v="5"/>
    <x v="1"/>
    <x v="1"/>
    <x v="1"/>
    <s v="No"/>
    <n v="0"/>
    <n v="0"/>
    <n v="5"/>
  </r>
  <r>
    <n v="3443"/>
    <x v="206"/>
    <x v="0"/>
    <d v="2024-09-25T00:00:00"/>
    <x v="1"/>
    <n v="15"/>
    <x v="2"/>
    <x v="0"/>
    <x v="0"/>
    <s v="Yes"/>
    <n v="20"/>
    <n v="20"/>
    <n v="45"/>
  </r>
  <r>
    <n v="3444"/>
    <x v="207"/>
    <x v="2"/>
    <d v="2024-09-26T00:00:00"/>
    <x v="0"/>
    <n v="10"/>
    <x v="2"/>
    <x v="1"/>
    <x v="1"/>
    <s v="Yes"/>
    <n v="20"/>
    <n v="12"/>
    <n v="18"/>
  </r>
  <r>
    <n v="3445"/>
    <x v="37"/>
    <x v="1"/>
    <d v="2024-09-27T00:00:00"/>
    <x v="1"/>
    <n v="5"/>
    <x v="0"/>
    <x v="1"/>
    <x v="1"/>
    <s v="No"/>
    <n v="0"/>
    <n v="2"/>
    <n v="3"/>
  </r>
  <r>
    <n v="3446"/>
    <x v="208"/>
    <x v="0"/>
    <d v="2024-09-28T00:00:00"/>
    <x v="0"/>
    <n v="15"/>
    <x v="1"/>
    <x v="0"/>
    <x v="0"/>
    <s v="Yes"/>
    <n v="20"/>
    <n v="5"/>
    <n v="60"/>
  </r>
  <r>
    <n v="3447"/>
    <x v="209"/>
    <x v="2"/>
    <d v="2024-09-29T00:00:00"/>
    <x v="1"/>
    <n v="10"/>
    <x v="0"/>
    <x v="1"/>
    <x v="1"/>
    <s v="Yes"/>
    <n v="20"/>
    <n v="10"/>
    <n v="20"/>
  </r>
  <r>
    <n v="3448"/>
    <x v="210"/>
    <x v="1"/>
    <d v="2024-09-30T00:00:00"/>
    <x v="0"/>
    <n v="5"/>
    <x v="2"/>
    <x v="1"/>
    <x v="1"/>
    <s v="No"/>
    <n v="0"/>
    <n v="0"/>
    <n v="5"/>
  </r>
  <r>
    <n v="3449"/>
    <x v="211"/>
    <x v="0"/>
    <d v="2024-10-01T00:00:00"/>
    <x v="1"/>
    <n v="15"/>
    <x v="0"/>
    <x v="0"/>
    <x v="0"/>
    <s v="Yes"/>
    <n v="20"/>
    <n v="3"/>
    <n v="62"/>
  </r>
  <r>
    <n v="3450"/>
    <x v="212"/>
    <x v="2"/>
    <d v="2024-10-02T00:00:00"/>
    <x v="0"/>
    <n v="10"/>
    <x v="1"/>
    <x v="1"/>
    <x v="1"/>
    <s v="Yes"/>
    <n v="20"/>
    <n v="15"/>
    <n v="15"/>
  </r>
  <r>
    <n v="3451"/>
    <x v="213"/>
    <x v="1"/>
    <d v="2024-10-03T00:00:00"/>
    <x v="1"/>
    <n v="5"/>
    <x v="0"/>
    <x v="1"/>
    <x v="1"/>
    <s v="No"/>
    <n v="0"/>
    <n v="1"/>
    <n v="4"/>
  </r>
  <r>
    <n v="3452"/>
    <x v="191"/>
    <x v="0"/>
    <d v="2024-10-04T00:00:00"/>
    <x v="0"/>
    <n v="15"/>
    <x v="2"/>
    <x v="0"/>
    <x v="0"/>
    <s v="Yes"/>
    <n v="20"/>
    <n v="7"/>
    <n v="58"/>
  </r>
  <r>
    <n v="3453"/>
    <x v="45"/>
    <x v="2"/>
    <d v="2024-10-05T00:00:00"/>
    <x v="1"/>
    <n v="10"/>
    <x v="0"/>
    <x v="1"/>
    <x v="1"/>
    <s v="Yes"/>
    <n v="20"/>
    <n v="10"/>
    <n v="20"/>
  </r>
  <r>
    <n v="3454"/>
    <x v="214"/>
    <x v="1"/>
    <d v="2024-10-06T00:00:00"/>
    <x v="0"/>
    <n v="5"/>
    <x v="1"/>
    <x v="1"/>
    <x v="1"/>
    <s v="No"/>
    <n v="0"/>
    <n v="0"/>
    <n v="5"/>
  </r>
  <r>
    <n v="3455"/>
    <x v="215"/>
    <x v="0"/>
    <d v="2024-10-07T00:00:00"/>
    <x v="1"/>
    <n v="15"/>
    <x v="0"/>
    <x v="0"/>
    <x v="0"/>
    <s v="Yes"/>
    <n v="20"/>
    <n v="20"/>
    <n v="45"/>
  </r>
  <r>
    <n v="3456"/>
    <x v="216"/>
    <x v="2"/>
    <d v="2024-10-08T00:00:00"/>
    <x v="0"/>
    <n v="10"/>
    <x v="2"/>
    <x v="1"/>
    <x v="1"/>
    <s v="Yes"/>
    <n v="20"/>
    <n v="15"/>
    <n v="15"/>
  </r>
  <r>
    <n v="3457"/>
    <x v="217"/>
    <x v="1"/>
    <d v="2024-10-09T00:00:00"/>
    <x v="1"/>
    <n v="5"/>
    <x v="0"/>
    <x v="1"/>
    <x v="1"/>
    <s v="No"/>
    <n v="0"/>
    <n v="1"/>
    <n v="4"/>
  </r>
  <r>
    <n v="3458"/>
    <x v="218"/>
    <x v="0"/>
    <d v="2024-10-10T00:00:00"/>
    <x v="0"/>
    <n v="15"/>
    <x v="1"/>
    <x v="0"/>
    <x v="0"/>
    <s v="Yes"/>
    <n v="20"/>
    <n v="3"/>
    <n v="62"/>
  </r>
  <r>
    <n v="3459"/>
    <x v="219"/>
    <x v="2"/>
    <d v="2024-10-11T00:00:00"/>
    <x v="1"/>
    <n v="10"/>
    <x v="0"/>
    <x v="1"/>
    <x v="1"/>
    <s v="Yes"/>
    <n v="20"/>
    <n v="10"/>
    <n v="20"/>
  </r>
  <r>
    <n v="3460"/>
    <x v="127"/>
    <x v="1"/>
    <d v="2024-10-12T00:00:00"/>
    <x v="0"/>
    <n v="5"/>
    <x v="2"/>
    <x v="1"/>
    <x v="1"/>
    <s v="No"/>
    <n v="0"/>
    <n v="0"/>
    <n v="5"/>
  </r>
  <r>
    <n v="3461"/>
    <x v="220"/>
    <x v="0"/>
    <d v="2024-10-13T00:00:00"/>
    <x v="1"/>
    <n v="15"/>
    <x v="0"/>
    <x v="0"/>
    <x v="0"/>
    <s v="Yes"/>
    <n v="20"/>
    <n v="15"/>
    <n v="50"/>
  </r>
  <r>
    <n v="3462"/>
    <x v="221"/>
    <x v="2"/>
    <d v="2024-10-14T00:00:00"/>
    <x v="0"/>
    <n v="10"/>
    <x v="1"/>
    <x v="1"/>
    <x v="1"/>
    <s v="Yes"/>
    <n v="20"/>
    <n v="15"/>
    <n v="15"/>
  </r>
  <r>
    <n v="3463"/>
    <x v="222"/>
    <x v="1"/>
    <d v="2024-10-15T00:00:00"/>
    <x v="1"/>
    <n v="5"/>
    <x v="0"/>
    <x v="1"/>
    <x v="1"/>
    <s v="No"/>
    <n v="0"/>
    <n v="1"/>
    <n v="4"/>
  </r>
  <r>
    <n v="3464"/>
    <x v="223"/>
    <x v="0"/>
    <d v="2024-10-16T00:00:00"/>
    <x v="0"/>
    <n v="15"/>
    <x v="2"/>
    <x v="0"/>
    <x v="0"/>
    <s v="Yes"/>
    <n v="20"/>
    <n v="7"/>
    <n v="58"/>
  </r>
  <r>
    <n v="3465"/>
    <x v="224"/>
    <x v="2"/>
    <d v="2024-10-17T00:00:00"/>
    <x v="1"/>
    <n v="10"/>
    <x v="0"/>
    <x v="1"/>
    <x v="1"/>
    <s v="Yes"/>
    <n v="20"/>
    <n v="10"/>
    <n v="20"/>
  </r>
  <r>
    <n v="3466"/>
    <x v="225"/>
    <x v="1"/>
    <d v="2024-10-18T00:00:00"/>
    <x v="0"/>
    <n v="5"/>
    <x v="1"/>
    <x v="1"/>
    <x v="1"/>
    <s v="No"/>
    <n v="0"/>
    <n v="0"/>
    <n v="5"/>
  </r>
  <r>
    <n v="3467"/>
    <x v="226"/>
    <x v="0"/>
    <d v="2024-10-19T00:00:00"/>
    <x v="1"/>
    <n v="15"/>
    <x v="0"/>
    <x v="0"/>
    <x v="0"/>
    <s v="Yes"/>
    <n v="20"/>
    <n v="15"/>
    <n v="50"/>
  </r>
  <r>
    <n v="3468"/>
    <x v="227"/>
    <x v="2"/>
    <d v="2024-10-20T00:00:00"/>
    <x v="0"/>
    <n v="10"/>
    <x v="2"/>
    <x v="1"/>
    <x v="1"/>
    <s v="Yes"/>
    <n v="20"/>
    <n v="12"/>
    <n v="18"/>
  </r>
  <r>
    <n v="3469"/>
    <x v="228"/>
    <x v="1"/>
    <d v="2024-10-21T00:00:00"/>
    <x v="1"/>
    <n v="5"/>
    <x v="0"/>
    <x v="1"/>
    <x v="1"/>
    <s v="No"/>
    <n v="0"/>
    <n v="2"/>
    <n v="3"/>
  </r>
  <r>
    <n v="3470"/>
    <x v="229"/>
    <x v="0"/>
    <d v="2024-10-22T00:00:00"/>
    <x v="0"/>
    <n v="15"/>
    <x v="1"/>
    <x v="0"/>
    <x v="0"/>
    <s v="Yes"/>
    <n v="20"/>
    <n v="5"/>
    <n v="60"/>
  </r>
  <r>
    <n v="3471"/>
    <x v="230"/>
    <x v="2"/>
    <d v="2024-10-23T00:00:00"/>
    <x v="1"/>
    <n v="10"/>
    <x v="0"/>
    <x v="1"/>
    <x v="1"/>
    <s v="Yes"/>
    <n v="20"/>
    <n v="10"/>
    <n v="20"/>
  </r>
  <r>
    <n v="3472"/>
    <x v="231"/>
    <x v="1"/>
    <d v="2024-10-24T00:00:00"/>
    <x v="0"/>
    <n v="5"/>
    <x v="2"/>
    <x v="1"/>
    <x v="1"/>
    <s v="No"/>
    <n v="0"/>
    <n v="0"/>
    <n v="5"/>
  </r>
  <r>
    <n v="3473"/>
    <x v="140"/>
    <x v="0"/>
    <d v="2024-10-25T00:00:00"/>
    <x v="1"/>
    <n v="15"/>
    <x v="0"/>
    <x v="0"/>
    <x v="0"/>
    <s v="Yes"/>
    <n v="20"/>
    <n v="3"/>
    <n v="62"/>
  </r>
  <r>
    <n v="3474"/>
    <x v="232"/>
    <x v="2"/>
    <d v="2024-10-26T00:00:00"/>
    <x v="0"/>
    <n v="10"/>
    <x v="1"/>
    <x v="1"/>
    <x v="1"/>
    <s v="Yes"/>
    <n v="20"/>
    <n v="15"/>
    <n v="15"/>
  </r>
  <r>
    <n v="3475"/>
    <x v="233"/>
    <x v="1"/>
    <d v="2024-10-27T00:00:00"/>
    <x v="1"/>
    <n v="5"/>
    <x v="0"/>
    <x v="1"/>
    <x v="1"/>
    <s v="No"/>
    <n v="0"/>
    <n v="1"/>
    <n v="4"/>
  </r>
  <r>
    <n v="3476"/>
    <x v="234"/>
    <x v="0"/>
    <d v="2024-10-28T00:00:00"/>
    <x v="0"/>
    <n v="15"/>
    <x v="2"/>
    <x v="0"/>
    <x v="0"/>
    <s v="Yes"/>
    <n v="20"/>
    <n v="7"/>
    <n v="58"/>
  </r>
  <r>
    <n v="3477"/>
    <x v="235"/>
    <x v="2"/>
    <d v="2024-10-29T00:00:00"/>
    <x v="1"/>
    <n v="10"/>
    <x v="0"/>
    <x v="1"/>
    <x v="1"/>
    <s v="Yes"/>
    <n v="20"/>
    <n v="10"/>
    <n v="20"/>
  </r>
  <r>
    <n v="3478"/>
    <x v="236"/>
    <x v="1"/>
    <d v="2024-10-30T00:00:00"/>
    <x v="0"/>
    <n v="5"/>
    <x v="1"/>
    <x v="1"/>
    <x v="1"/>
    <s v="No"/>
    <n v="0"/>
    <n v="0"/>
    <n v="5"/>
  </r>
  <r>
    <n v="3479"/>
    <x v="237"/>
    <x v="0"/>
    <d v="2024-10-31T00:00:00"/>
    <x v="1"/>
    <n v="15"/>
    <x v="0"/>
    <x v="0"/>
    <x v="0"/>
    <s v="Yes"/>
    <n v="20"/>
    <n v="20"/>
    <n v="45"/>
  </r>
  <r>
    <n v="3480"/>
    <x v="238"/>
    <x v="2"/>
    <d v="2024-11-01T00:00:00"/>
    <x v="0"/>
    <n v="10"/>
    <x v="2"/>
    <x v="1"/>
    <x v="1"/>
    <s v="Yes"/>
    <n v="20"/>
    <n v="15"/>
    <n v="15"/>
  </r>
  <r>
    <n v="3481"/>
    <x v="239"/>
    <x v="1"/>
    <d v="2024-11-02T00:00:00"/>
    <x v="1"/>
    <n v="5"/>
    <x v="0"/>
    <x v="1"/>
    <x v="1"/>
    <s v="No"/>
    <n v="0"/>
    <n v="1"/>
    <n v="4"/>
  </r>
  <r>
    <n v="3482"/>
    <x v="240"/>
    <x v="0"/>
    <d v="2024-11-03T00:00:00"/>
    <x v="0"/>
    <n v="15"/>
    <x v="1"/>
    <x v="0"/>
    <x v="0"/>
    <s v="Yes"/>
    <n v="20"/>
    <n v="3"/>
    <n v="62"/>
  </r>
  <r>
    <n v="3483"/>
    <x v="241"/>
    <x v="2"/>
    <d v="2024-11-04T00:00:00"/>
    <x v="1"/>
    <n v="10"/>
    <x v="0"/>
    <x v="1"/>
    <x v="1"/>
    <s v="Yes"/>
    <n v="20"/>
    <n v="10"/>
    <n v="20"/>
  </r>
  <r>
    <n v="3484"/>
    <x v="242"/>
    <x v="1"/>
    <d v="2024-11-05T00:00:00"/>
    <x v="0"/>
    <n v="5"/>
    <x v="2"/>
    <x v="1"/>
    <x v="1"/>
    <s v="No"/>
    <n v="0"/>
    <n v="0"/>
    <n v="5"/>
  </r>
  <r>
    <n v="3485"/>
    <x v="243"/>
    <x v="0"/>
    <d v="2024-11-06T00:00:00"/>
    <x v="1"/>
    <n v="15"/>
    <x v="0"/>
    <x v="0"/>
    <x v="0"/>
    <s v="Yes"/>
    <n v="20"/>
    <n v="15"/>
    <n v="50"/>
  </r>
  <r>
    <n v="3486"/>
    <x v="244"/>
    <x v="1"/>
    <d v="2024-11-07T00:00:00"/>
    <x v="0"/>
    <n v="5"/>
    <x v="0"/>
    <x v="1"/>
    <x v="1"/>
    <s v="No"/>
    <n v="0"/>
    <n v="0"/>
    <n v="5"/>
  </r>
  <r>
    <n v="3487"/>
    <x v="245"/>
    <x v="0"/>
    <d v="2024-11-08T00:00:00"/>
    <x v="1"/>
    <n v="15"/>
    <x v="2"/>
    <x v="0"/>
    <x v="0"/>
    <s v="Yes"/>
    <n v="20"/>
    <n v="7"/>
    <n v="58"/>
  </r>
  <r>
    <n v="3488"/>
    <x v="246"/>
    <x v="2"/>
    <d v="2024-11-09T00:00:00"/>
    <x v="0"/>
    <n v="10"/>
    <x v="1"/>
    <x v="1"/>
    <x v="1"/>
    <s v="Yes"/>
    <n v="20"/>
    <n v="10"/>
    <n v="20"/>
  </r>
  <r>
    <n v="3489"/>
    <x v="247"/>
    <x v="1"/>
    <d v="2024-11-10T00:00:00"/>
    <x v="1"/>
    <n v="5"/>
    <x v="2"/>
    <x v="1"/>
    <x v="1"/>
    <s v="No"/>
    <n v="0"/>
    <n v="1"/>
    <n v="4"/>
  </r>
  <r>
    <n v="3490"/>
    <x v="248"/>
    <x v="0"/>
    <d v="2024-11-11T00:00:00"/>
    <x v="0"/>
    <n v="15"/>
    <x v="0"/>
    <x v="0"/>
    <x v="0"/>
    <s v="Yes"/>
    <n v="20"/>
    <n v="15"/>
    <n v="50"/>
  </r>
  <r>
    <n v="3491"/>
    <x v="249"/>
    <x v="2"/>
    <d v="2024-11-12T00:00:00"/>
    <x v="1"/>
    <n v="10"/>
    <x v="0"/>
    <x v="1"/>
    <x v="1"/>
    <s v="Yes"/>
    <n v="20"/>
    <n v="5"/>
    <n v="25"/>
  </r>
  <r>
    <n v="3492"/>
    <x v="250"/>
    <x v="1"/>
    <d v="2024-11-13T00:00:00"/>
    <x v="0"/>
    <n v="5"/>
    <x v="1"/>
    <x v="1"/>
    <x v="1"/>
    <s v="No"/>
    <n v="0"/>
    <n v="0"/>
    <n v="5"/>
  </r>
  <r>
    <n v="3493"/>
    <x v="251"/>
    <x v="0"/>
    <d v="2024-11-14T00:00:00"/>
    <x v="1"/>
    <n v="15"/>
    <x v="2"/>
    <x v="0"/>
    <x v="0"/>
    <s v="Yes"/>
    <n v="20"/>
    <n v="20"/>
    <n v="45"/>
  </r>
  <r>
    <n v="3494"/>
    <x v="252"/>
    <x v="2"/>
    <d v="2024-11-15T00:00:00"/>
    <x v="0"/>
    <n v="10"/>
    <x v="2"/>
    <x v="1"/>
    <x v="1"/>
    <s v="Yes"/>
    <n v="20"/>
    <n v="12"/>
    <n v="18"/>
  </r>
  <r>
    <n v="3495"/>
    <x v="253"/>
    <x v="1"/>
    <d v="2024-11-16T00:00:00"/>
    <x v="1"/>
    <n v="5"/>
    <x v="0"/>
    <x v="1"/>
    <x v="1"/>
    <s v="No"/>
    <n v="0"/>
    <n v="2"/>
    <n v="3"/>
  </r>
  <r>
    <n v="3496"/>
    <x v="254"/>
    <x v="0"/>
    <d v="2024-11-17T00:00:00"/>
    <x v="0"/>
    <n v="15"/>
    <x v="1"/>
    <x v="0"/>
    <x v="0"/>
    <s v="Yes"/>
    <n v="20"/>
    <n v="5"/>
    <n v="60"/>
  </r>
  <r>
    <n v="3497"/>
    <x v="255"/>
    <x v="2"/>
    <d v="2024-11-18T00:00:00"/>
    <x v="1"/>
    <n v="10"/>
    <x v="0"/>
    <x v="1"/>
    <x v="1"/>
    <s v="Yes"/>
    <n v="20"/>
    <n v="10"/>
    <n v="20"/>
  </r>
  <r>
    <n v="3498"/>
    <x v="256"/>
    <x v="1"/>
    <d v="2024-11-19T00:00:00"/>
    <x v="0"/>
    <n v="5"/>
    <x v="2"/>
    <x v="1"/>
    <x v="1"/>
    <s v="No"/>
    <n v="0"/>
    <n v="0"/>
    <n v="5"/>
  </r>
  <r>
    <n v="3499"/>
    <x v="257"/>
    <x v="0"/>
    <d v="2024-11-20T00:00:00"/>
    <x v="1"/>
    <n v="15"/>
    <x v="0"/>
    <x v="0"/>
    <x v="0"/>
    <s v="Yes"/>
    <n v="20"/>
    <n v="3"/>
    <n v="62"/>
  </r>
  <r>
    <n v="3500"/>
    <x v="258"/>
    <x v="2"/>
    <d v="2024-11-21T00:00:00"/>
    <x v="0"/>
    <n v="10"/>
    <x v="1"/>
    <x v="1"/>
    <x v="1"/>
    <s v="Yes"/>
    <n v="20"/>
    <n v="15"/>
    <n v="15"/>
  </r>
  <r>
    <n v="3501"/>
    <x v="259"/>
    <x v="1"/>
    <d v="2024-11-22T00:00:00"/>
    <x v="1"/>
    <n v="5"/>
    <x v="0"/>
    <x v="1"/>
    <x v="1"/>
    <s v="No"/>
    <n v="0"/>
    <n v="1"/>
    <n v="4"/>
  </r>
  <r>
    <n v="3502"/>
    <x v="260"/>
    <x v="0"/>
    <d v="2024-11-23T00:00:00"/>
    <x v="0"/>
    <n v="15"/>
    <x v="2"/>
    <x v="0"/>
    <x v="0"/>
    <s v="Yes"/>
    <n v="20"/>
    <n v="7"/>
    <n v="58"/>
  </r>
  <r>
    <n v="3503"/>
    <x v="119"/>
    <x v="2"/>
    <d v="2024-11-24T00:00:00"/>
    <x v="1"/>
    <n v="10"/>
    <x v="0"/>
    <x v="1"/>
    <x v="1"/>
    <s v="Yes"/>
    <n v="20"/>
    <n v="10"/>
    <n v="20"/>
  </r>
  <r>
    <n v="3504"/>
    <x v="261"/>
    <x v="1"/>
    <d v="2024-11-25T00:00:00"/>
    <x v="0"/>
    <n v="5"/>
    <x v="1"/>
    <x v="1"/>
    <x v="1"/>
    <s v="No"/>
    <n v="0"/>
    <n v="0"/>
    <n v="5"/>
  </r>
  <r>
    <n v="3505"/>
    <x v="262"/>
    <x v="0"/>
    <d v="2024-11-26T00:00:00"/>
    <x v="1"/>
    <n v="15"/>
    <x v="0"/>
    <x v="0"/>
    <x v="0"/>
    <s v="Yes"/>
    <n v="20"/>
    <n v="20"/>
    <n v="45"/>
  </r>
  <r>
    <n v="3506"/>
    <x v="263"/>
    <x v="2"/>
    <d v="2024-11-27T00:00:00"/>
    <x v="0"/>
    <n v="10"/>
    <x v="2"/>
    <x v="1"/>
    <x v="1"/>
    <s v="Yes"/>
    <n v="20"/>
    <n v="15"/>
    <n v="15"/>
  </r>
  <r>
    <n v="3507"/>
    <x v="264"/>
    <x v="1"/>
    <d v="2024-11-28T00:00:00"/>
    <x v="1"/>
    <n v="5"/>
    <x v="0"/>
    <x v="1"/>
    <x v="1"/>
    <s v="No"/>
    <n v="0"/>
    <n v="1"/>
    <n v="4"/>
  </r>
  <r>
    <n v="3508"/>
    <x v="265"/>
    <x v="0"/>
    <d v="2024-11-29T00:00:00"/>
    <x v="0"/>
    <n v="15"/>
    <x v="1"/>
    <x v="0"/>
    <x v="0"/>
    <s v="Yes"/>
    <n v="20"/>
    <n v="3"/>
    <n v="62"/>
  </r>
  <r>
    <n v="3509"/>
    <x v="266"/>
    <x v="2"/>
    <d v="2024-11-30T00:00:00"/>
    <x v="1"/>
    <n v="10"/>
    <x v="0"/>
    <x v="1"/>
    <x v="1"/>
    <s v="Yes"/>
    <n v="20"/>
    <n v="10"/>
    <n v="20"/>
  </r>
  <r>
    <n v="3510"/>
    <x v="267"/>
    <x v="1"/>
    <d v="2024-12-01T00:00:00"/>
    <x v="0"/>
    <n v="5"/>
    <x v="2"/>
    <x v="1"/>
    <x v="1"/>
    <s v="No"/>
    <n v="0"/>
    <n v="0"/>
    <n v="5"/>
  </r>
  <r>
    <n v="3511"/>
    <x v="268"/>
    <x v="0"/>
    <d v="2024-12-02T00:00:00"/>
    <x v="1"/>
    <n v="15"/>
    <x v="0"/>
    <x v="0"/>
    <x v="0"/>
    <s v="Yes"/>
    <n v="20"/>
    <n v="15"/>
    <n v="50"/>
  </r>
  <r>
    <n v="3512"/>
    <x v="269"/>
    <x v="2"/>
    <d v="2024-12-03T00:00:00"/>
    <x v="0"/>
    <n v="10"/>
    <x v="1"/>
    <x v="1"/>
    <x v="1"/>
    <s v="Yes"/>
    <n v="20"/>
    <n v="15"/>
    <n v="15"/>
  </r>
  <r>
    <n v="3513"/>
    <x v="270"/>
    <x v="1"/>
    <d v="2024-12-04T00:00:00"/>
    <x v="1"/>
    <n v="5"/>
    <x v="0"/>
    <x v="1"/>
    <x v="1"/>
    <s v="No"/>
    <n v="0"/>
    <n v="1"/>
    <n v="4"/>
  </r>
  <r>
    <n v="3514"/>
    <x v="271"/>
    <x v="0"/>
    <d v="2024-12-05T00:00:00"/>
    <x v="0"/>
    <n v="15"/>
    <x v="2"/>
    <x v="0"/>
    <x v="0"/>
    <s v="Yes"/>
    <n v="20"/>
    <n v="7"/>
    <n v="58"/>
  </r>
  <r>
    <n v="3515"/>
    <x v="130"/>
    <x v="2"/>
    <d v="2024-12-06T00:00:00"/>
    <x v="1"/>
    <n v="10"/>
    <x v="0"/>
    <x v="1"/>
    <x v="1"/>
    <s v="Yes"/>
    <n v="20"/>
    <n v="10"/>
    <n v="20"/>
  </r>
  <r>
    <n v="3516"/>
    <x v="131"/>
    <x v="1"/>
    <d v="2024-12-07T00:00:00"/>
    <x v="0"/>
    <n v="5"/>
    <x v="1"/>
    <x v="1"/>
    <x v="1"/>
    <s v="No"/>
    <n v="0"/>
    <n v="0"/>
    <n v="5"/>
  </r>
  <r>
    <n v="3517"/>
    <x v="181"/>
    <x v="0"/>
    <d v="2024-12-08T00:00:00"/>
    <x v="1"/>
    <n v="15"/>
    <x v="0"/>
    <x v="0"/>
    <x v="0"/>
    <s v="Yes"/>
    <n v="20"/>
    <n v="20"/>
    <n v="45"/>
  </r>
  <r>
    <n v="3518"/>
    <x v="272"/>
    <x v="2"/>
    <d v="2024-12-09T00:00:00"/>
    <x v="0"/>
    <n v="10"/>
    <x v="2"/>
    <x v="1"/>
    <x v="1"/>
    <s v="Yes"/>
    <n v="20"/>
    <n v="12"/>
    <n v="18"/>
  </r>
  <r>
    <n v="3519"/>
    <x v="273"/>
    <x v="1"/>
    <d v="2024-12-10T00:00:00"/>
    <x v="1"/>
    <n v="5"/>
    <x v="0"/>
    <x v="1"/>
    <x v="1"/>
    <s v="No"/>
    <n v="0"/>
    <n v="2"/>
    <n v="3"/>
  </r>
  <r>
    <n v="3520"/>
    <x v="274"/>
    <x v="0"/>
    <d v="2024-12-11T00:00:00"/>
    <x v="0"/>
    <n v="15"/>
    <x v="1"/>
    <x v="0"/>
    <x v="0"/>
    <s v="Yes"/>
    <n v="20"/>
    <n v="5"/>
    <n v="60"/>
  </r>
  <r>
    <n v="3521"/>
    <x v="275"/>
    <x v="2"/>
    <d v="2024-12-12T00:00:00"/>
    <x v="1"/>
    <n v="10"/>
    <x v="0"/>
    <x v="1"/>
    <x v="1"/>
    <s v="Yes"/>
    <n v="20"/>
    <n v="10"/>
    <n v="20"/>
  </r>
  <r>
    <n v="3522"/>
    <x v="276"/>
    <x v="1"/>
    <d v="2024-12-13T00:00:00"/>
    <x v="0"/>
    <n v="5"/>
    <x v="2"/>
    <x v="1"/>
    <x v="1"/>
    <s v="No"/>
    <n v="0"/>
    <n v="0"/>
    <n v="5"/>
  </r>
  <r>
    <n v="3523"/>
    <x v="277"/>
    <x v="0"/>
    <d v="2024-12-14T00:00:00"/>
    <x v="1"/>
    <n v="15"/>
    <x v="0"/>
    <x v="0"/>
    <x v="0"/>
    <s v="Yes"/>
    <n v="20"/>
    <n v="3"/>
    <n v="62"/>
  </r>
  <r>
    <n v="3524"/>
    <x v="278"/>
    <x v="2"/>
    <d v="2024-12-15T00:00:00"/>
    <x v="0"/>
    <n v="10"/>
    <x v="1"/>
    <x v="1"/>
    <x v="1"/>
    <s v="Yes"/>
    <n v="20"/>
    <n v="15"/>
    <n v="15"/>
  </r>
  <r>
    <n v="3525"/>
    <x v="279"/>
    <x v="1"/>
    <d v="2024-12-16T00:00:00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F24AB1-078E-46E7-8DE2-F080ADE493FE}" name="Tabela dinâ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Renovação de Plano anual">
  <location ref="C27:D3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B0CD3B-891A-4FE8-89D8-FBE021F30689}" name="tbl_easeassonpass_total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Renovação de Plano anual">
  <location ref="C17:D2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860940-51D9-48CA-B1F8-4B360A4FE9A2}" name="tbl_renovacao_total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Renovação de Plano anual">
  <location ref="C7:D11" firstHeaderRow="1" firstDataRow="1" firstDataCol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Row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2">
    <field x="6"/>
    <field x="4"/>
  </rowFields>
  <rowItems count="4">
    <i>
      <x/>
    </i>
    <i r="1">
      <x/>
    </i>
    <i r="1">
      <x v="1"/>
    </i>
    <i t="grand">
      <x/>
    </i>
  </rowItems>
  <colItems count="1">
    <i/>
  </colItems>
  <dataFields count="1">
    <dataField name="Soma de Total Value" fld="12" baseField="0" baseItem="0" numFmtId="4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1733141C-A4EC-4799-92CE-EBF1CB95A14E}" sourceName="Subscription Type">
  <pivotTables>
    <pivotTable tabId="3" name="tbl_renovacao_total"/>
    <pivotTable tabId="3" name="tbl_easeassonpass_total"/>
    <pivotTable tabId="3" name="Tabela dinâmica2"/>
  </pivotTables>
  <data>
    <tabular pivotCacheId="623720917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08BA65BE-C176-4AF6-83DF-8E610D0558C3}" cache="SegmentaçãodeDados_Subscription_Type" caption="Subscription Type" style="layout filtro temp.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2" zoomScaleNormal="100" workbookViewId="0">
      <selection activeCell="B6" sqref="B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B6" sqref="B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4:G31"/>
  <sheetViews>
    <sheetView showGridLines="0" topLeftCell="A5" workbookViewId="0">
      <selection activeCell="B6" sqref="B6"/>
    </sheetView>
  </sheetViews>
  <sheetFormatPr defaultRowHeight="14.4" x14ac:dyDescent="0.3"/>
  <cols>
    <col min="1" max="1" width="24.88671875" bestFit="1" customWidth="1"/>
    <col min="2" max="2" width="17.88671875" bestFit="1" customWidth="1"/>
    <col min="3" max="3" width="24.88671875" bestFit="1" customWidth="1"/>
    <col min="4" max="4" width="32.21875" bestFit="1" customWidth="1"/>
    <col min="5" max="5" width="16" bestFit="1" customWidth="1"/>
    <col min="6" max="7" width="11.8867187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4" spans="3:4" x14ac:dyDescent="0.3">
      <c r="C4" t="s">
        <v>315</v>
      </c>
    </row>
    <row r="5" spans="3:4" x14ac:dyDescent="0.3">
      <c r="C5" t="s">
        <v>316</v>
      </c>
    </row>
    <row r="7" spans="3:4" x14ac:dyDescent="0.3">
      <c r="C7" s="12" t="s">
        <v>317</v>
      </c>
      <c r="D7" t="s">
        <v>314</v>
      </c>
    </row>
    <row r="8" spans="3:4" x14ac:dyDescent="0.3">
      <c r="C8" s="13" t="s">
        <v>24</v>
      </c>
      <c r="D8" s="14">
        <v>1754</v>
      </c>
    </row>
    <row r="9" spans="3:4" x14ac:dyDescent="0.3">
      <c r="C9" s="15" t="s">
        <v>23</v>
      </c>
      <c r="D9" s="14">
        <v>217</v>
      </c>
    </row>
    <row r="10" spans="3:4" x14ac:dyDescent="0.3">
      <c r="C10" s="15" t="s">
        <v>19</v>
      </c>
      <c r="D10" s="14">
        <v>1537</v>
      </c>
    </row>
    <row r="11" spans="3:4" x14ac:dyDescent="0.3">
      <c r="C11" s="13" t="s">
        <v>313</v>
      </c>
      <c r="D11" s="14">
        <v>1754</v>
      </c>
    </row>
    <row r="14" spans="3:4" x14ac:dyDescent="0.3">
      <c r="C14" t="s">
        <v>319</v>
      </c>
    </row>
    <row r="15" spans="3:4" x14ac:dyDescent="0.3">
      <c r="C15" s="12" t="s">
        <v>16</v>
      </c>
      <c r="D15" t="s">
        <v>24</v>
      </c>
    </row>
    <row r="17" spans="3:7" x14ac:dyDescent="0.3">
      <c r="C17" s="12" t="s">
        <v>317</v>
      </c>
      <c r="D17" t="s">
        <v>320</v>
      </c>
    </row>
    <row r="18" spans="3:7" x14ac:dyDescent="0.3">
      <c r="C18" s="13" t="s">
        <v>22</v>
      </c>
      <c r="D18" s="16">
        <v>0</v>
      </c>
    </row>
    <row r="19" spans="3:7" x14ac:dyDescent="0.3">
      <c r="C19" s="13" t="s">
        <v>26</v>
      </c>
      <c r="D19" s="16">
        <v>0</v>
      </c>
    </row>
    <row r="20" spans="3:7" x14ac:dyDescent="0.3">
      <c r="C20" s="13" t="s">
        <v>18</v>
      </c>
      <c r="D20" s="16">
        <v>600</v>
      </c>
    </row>
    <row r="21" spans="3:7" x14ac:dyDescent="0.3">
      <c r="C21" s="13" t="s">
        <v>313</v>
      </c>
      <c r="D21" s="16">
        <v>600</v>
      </c>
      <c r="G21" s="17">
        <f>GETPIVOTDATA("EA Play Season Pass
Price",$C$17)</f>
        <v>600</v>
      </c>
    </row>
    <row r="24" spans="3:7" x14ac:dyDescent="0.3">
      <c r="C24" t="s">
        <v>321</v>
      </c>
    </row>
    <row r="25" spans="3:7" x14ac:dyDescent="0.3">
      <c r="C25" s="12" t="s">
        <v>16</v>
      </c>
      <c r="D25" t="s">
        <v>24</v>
      </c>
    </row>
    <row r="27" spans="3:7" x14ac:dyDescent="0.3">
      <c r="C27" s="12" t="s">
        <v>317</v>
      </c>
      <c r="D27" t="s">
        <v>322</v>
      </c>
    </row>
    <row r="28" spans="3:7" x14ac:dyDescent="0.3">
      <c r="C28" s="13" t="s">
        <v>22</v>
      </c>
      <c r="D28" s="14">
        <v>0</v>
      </c>
    </row>
    <row r="29" spans="3:7" x14ac:dyDescent="0.3">
      <c r="C29" s="13" t="s">
        <v>26</v>
      </c>
      <c r="D29" s="14">
        <v>540</v>
      </c>
    </row>
    <row r="30" spans="3:7" x14ac:dyDescent="0.3">
      <c r="C30" s="13" t="s">
        <v>18</v>
      </c>
      <c r="D30" s="14">
        <v>400</v>
      </c>
    </row>
    <row r="31" spans="3:7" x14ac:dyDescent="0.3">
      <c r="C31" s="13" t="s">
        <v>313</v>
      </c>
      <c r="D31" s="14">
        <v>940</v>
      </c>
      <c r="G31" s="14">
        <f>D31</f>
        <v>940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V256"/>
  <sheetViews>
    <sheetView showGridLines="0" showRowColHeaders="0" tabSelected="1" zoomScale="67" zoomScaleNormal="67" workbookViewId="0">
      <selection activeCell="C21" sqref="C21"/>
    </sheetView>
  </sheetViews>
  <sheetFormatPr defaultRowHeight="14.4" x14ac:dyDescent="0.3"/>
  <cols>
    <col min="1" max="1" width="39.109375" style="4" customWidth="1"/>
    <col min="2" max="2" width="1.21875" customWidth="1"/>
    <col min="3" max="3" width="237.109375" customWidth="1"/>
    <col min="12" max="12" width="6.5546875" customWidth="1"/>
  </cols>
  <sheetData>
    <row r="2" spans="1:48" ht="7.8" customHeight="1" x14ac:dyDescent="0.3"/>
    <row r="3" spans="1:48" ht="44.4" customHeight="1" thickBot="1" x14ac:dyDescent="0.35">
      <c r="C3" s="19" t="s">
        <v>318</v>
      </c>
    </row>
    <row r="4" spans="1:48" ht="19.8" customHeight="1" thickTop="1" x14ac:dyDescent="0.3"/>
    <row r="5" spans="1:48" ht="7.2" customHeight="1" x14ac:dyDescent="0.3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</row>
    <row r="6" spans="1:48" ht="10.5" customHeight="1" x14ac:dyDescent="0.3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</row>
    <row r="7" spans="1:48" ht="18" customHeight="1" x14ac:dyDescent="0.3">
      <c r="A7" s="18" t="s">
        <v>323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</row>
    <row r="8" spans="1:48" ht="19.8" customHeight="1" x14ac:dyDescent="0.3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</row>
    <row r="9" spans="1:48" x14ac:dyDescent="0.3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</row>
    <row r="10" spans="1:48" x14ac:dyDescent="0.3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</row>
    <row r="11" spans="1:48" ht="92.4" customHeight="1" x14ac:dyDescent="0.3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</row>
    <row r="12" spans="1:48" x14ac:dyDescent="0.3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</row>
    <row r="13" spans="1:48" ht="122.4" customHeight="1" x14ac:dyDescent="0.3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</row>
    <row r="14" spans="1:48" ht="62.4" customHeight="1" x14ac:dyDescent="0.3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</row>
    <row r="15" spans="1:48" x14ac:dyDescent="0.3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</row>
    <row r="16" spans="1:48" x14ac:dyDescent="0.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</row>
    <row r="17" spans="2:48" x14ac:dyDescent="0.3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</row>
    <row r="18" spans="2:48" x14ac:dyDescent="0.3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spans="2:48" x14ac:dyDescent="0.3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</row>
    <row r="20" spans="2:48" x14ac:dyDescent="0.3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</row>
    <row r="21" spans="2:48" x14ac:dyDescent="0.3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</row>
    <row r="22" spans="2:48" x14ac:dyDescent="0.3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</row>
    <row r="23" spans="2:48" x14ac:dyDescent="0.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</row>
    <row r="24" spans="2:48" x14ac:dyDescent="0.3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</row>
    <row r="25" spans="2:48" x14ac:dyDescent="0.3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</row>
    <row r="26" spans="2:48" x14ac:dyDescent="0.3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</row>
    <row r="27" spans="2:48" ht="16.8" customHeight="1" x14ac:dyDescent="0.3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</row>
    <row r="28" spans="2:48" ht="33.6" customHeight="1" x14ac:dyDescent="0.3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</row>
    <row r="29" spans="2:48" ht="37.799999999999997" customHeight="1" x14ac:dyDescent="0.3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</row>
    <row r="30" spans="2:48" ht="56.4" customHeight="1" x14ac:dyDescent="0.3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</row>
    <row r="31" spans="2:48" ht="34.799999999999997" customHeight="1" x14ac:dyDescent="0.3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</row>
    <row r="32" spans="2:48" ht="32.4" customHeight="1" x14ac:dyDescent="0.3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</row>
    <row r="33" spans="2:48" ht="107.4" customHeight="1" x14ac:dyDescent="0.3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</row>
    <row r="34" spans="2:48" ht="107.4" customHeight="1" x14ac:dyDescent="0.3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</row>
    <row r="35" spans="2:48" ht="107.4" customHeight="1" x14ac:dyDescent="0.3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</row>
    <row r="36" spans="2:48" x14ac:dyDescent="0.3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</row>
    <row r="37" spans="2:48" x14ac:dyDescent="0.3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</row>
    <row r="38" spans="2:48" x14ac:dyDescent="0.3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</row>
    <row r="39" spans="2:48" x14ac:dyDescent="0.3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</row>
    <row r="40" spans="2:48" x14ac:dyDescent="0.3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</row>
    <row r="41" spans="2:48" x14ac:dyDescent="0.3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</row>
    <row r="42" spans="2:48" x14ac:dyDescent="0.3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</row>
    <row r="43" spans="2:48" x14ac:dyDescent="0.3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</row>
    <row r="44" spans="2:48" x14ac:dyDescent="0.3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</row>
    <row r="45" spans="2:48" x14ac:dyDescent="0.3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</row>
    <row r="46" spans="2:48" x14ac:dyDescent="0.3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</row>
    <row r="47" spans="2:48" x14ac:dyDescent="0.3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</row>
    <row r="48" spans="2:48" x14ac:dyDescent="0.3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</row>
    <row r="49" spans="2:48" x14ac:dyDescent="0.3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</row>
    <row r="50" spans="2:48" x14ac:dyDescent="0.3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</row>
    <row r="51" spans="2:48" x14ac:dyDescent="0.3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</row>
    <row r="52" spans="2:48" x14ac:dyDescent="0.3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</row>
    <row r="53" spans="2:48" x14ac:dyDescent="0.3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</row>
    <row r="54" spans="2:48" x14ac:dyDescent="0.3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</row>
    <row r="55" spans="2:48" x14ac:dyDescent="0.3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</row>
    <row r="56" spans="2:48" x14ac:dyDescent="0.3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</row>
    <row r="57" spans="2:48" x14ac:dyDescent="0.3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</row>
    <row r="58" spans="2:48" x14ac:dyDescent="0.3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</row>
    <row r="59" spans="2:48" x14ac:dyDescent="0.3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</row>
    <row r="60" spans="2:48" x14ac:dyDescent="0.3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</row>
    <row r="61" spans="2:48" x14ac:dyDescent="0.3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</row>
    <row r="62" spans="2:48" x14ac:dyDescent="0.3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</row>
    <row r="63" spans="2:48" x14ac:dyDescent="0.3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</row>
    <row r="64" spans="2:48" x14ac:dyDescent="0.3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</row>
    <row r="65" spans="2:48" x14ac:dyDescent="0.3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</row>
    <row r="66" spans="2:48" x14ac:dyDescent="0.3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</row>
    <row r="67" spans="2:48" x14ac:dyDescent="0.3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</row>
    <row r="68" spans="2:48" x14ac:dyDescent="0.3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</row>
    <row r="69" spans="2:48" x14ac:dyDescent="0.3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</row>
    <row r="70" spans="2:48" x14ac:dyDescent="0.3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</row>
    <row r="71" spans="2:48" x14ac:dyDescent="0.3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</row>
    <row r="72" spans="2:48" x14ac:dyDescent="0.3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</row>
    <row r="73" spans="2:48" x14ac:dyDescent="0.3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</row>
    <row r="74" spans="2:48" x14ac:dyDescent="0.3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</row>
    <row r="75" spans="2:48" x14ac:dyDescent="0.3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</row>
    <row r="76" spans="2:48" x14ac:dyDescent="0.3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</row>
    <row r="77" spans="2:48" x14ac:dyDescent="0.3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</row>
    <row r="78" spans="2:48" x14ac:dyDescent="0.3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</row>
    <row r="79" spans="2:48" x14ac:dyDescent="0.3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</row>
    <row r="80" spans="2:48" x14ac:dyDescent="0.3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</row>
    <row r="81" spans="2:48" x14ac:dyDescent="0.3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</row>
    <row r="82" spans="2:48" x14ac:dyDescent="0.3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</row>
    <row r="83" spans="2:48" x14ac:dyDescent="0.3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</row>
    <row r="84" spans="2:48" x14ac:dyDescent="0.3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</row>
    <row r="85" spans="2:48" x14ac:dyDescent="0.3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</row>
    <row r="86" spans="2:48" x14ac:dyDescent="0.3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</row>
    <row r="87" spans="2:48" x14ac:dyDescent="0.3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</row>
    <row r="88" spans="2:48" x14ac:dyDescent="0.3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</row>
    <row r="89" spans="2:48" x14ac:dyDescent="0.3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</row>
    <row r="90" spans="2:48" x14ac:dyDescent="0.3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</row>
    <row r="91" spans="2:48" x14ac:dyDescent="0.3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</row>
    <row r="92" spans="2:48" x14ac:dyDescent="0.3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</row>
    <row r="93" spans="2:48" x14ac:dyDescent="0.3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</row>
    <row r="94" spans="2:48" x14ac:dyDescent="0.3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</row>
    <row r="95" spans="2:48" x14ac:dyDescent="0.3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</row>
    <row r="96" spans="2:48" x14ac:dyDescent="0.3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</row>
    <row r="97" spans="2:48" x14ac:dyDescent="0.3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</row>
    <row r="98" spans="2:48" x14ac:dyDescent="0.3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</row>
    <row r="99" spans="2:48" x14ac:dyDescent="0.3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</row>
    <row r="100" spans="2:48" x14ac:dyDescent="0.3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</row>
    <row r="101" spans="2:48" x14ac:dyDescent="0.3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</row>
    <row r="102" spans="2:48" x14ac:dyDescent="0.3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</row>
    <row r="103" spans="2:48" x14ac:dyDescent="0.3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</row>
    <row r="104" spans="2:48" x14ac:dyDescent="0.3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</row>
    <row r="105" spans="2:48" x14ac:dyDescent="0.3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</row>
    <row r="106" spans="2:48" x14ac:dyDescent="0.3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</row>
    <row r="107" spans="2:48" x14ac:dyDescent="0.3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</row>
    <row r="108" spans="2:48" x14ac:dyDescent="0.3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</row>
    <row r="109" spans="2:48" x14ac:dyDescent="0.3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</row>
    <row r="110" spans="2:48" x14ac:dyDescent="0.3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</row>
    <row r="111" spans="2:48" x14ac:dyDescent="0.3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</row>
    <row r="112" spans="2:48" x14ac:dyDescent="0.3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</row>
    <row r="113" spans="2:48" x14ac:dyDescent="0.3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</row>
    <row r="114" spans="2:48" x14ac:dyDescent="0.3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</row>
    <row r="115" spans="2:48" x14ac:dyDescent="0.3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</row>
    <row r="116" spans="2:48" x14ac:dyDescent="0.3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</row>
    <row r="117" spans="2:48" x14ac:dyDescent="0.3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</row>
    <row r="118" spans="2:48" x14ac:dyDescent="0.3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</row>
    <row r="119" spans="2:48" x14ac:dyDescent="0.3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</row>
    <row r="120" spans="2:48" x14ac:dyDescent="0.3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</row>
    <row r="121" spans="2:48" x14ac:dyDescent="0.3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</row>
    <row r="122" spans="2:48" x14ac:dyDescent="0.3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</row>
    <row r="123" spans="2:48" x14ac:dyDescent="0.3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</row>
    <row r="124" spans="2:48" x14ac:dyDescent="0.3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</row>
    <row r="125" spans="2:48" x14ac:dyDescent="0.3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</row>
    <row r="126" spans="2:48" x14ac:dyDescent="0.3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</row>
    <row r="127" spans="2:48" x14ac:dyDescent="0.3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</row>
    <row r="128" spans="2:48" x14ac:dyDescent="0.3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</row>
    <row r="129" spans="2:48" x14ac:dyDescent="0.3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</row>
    <row r="130" spans="2:48" x14ac:dyDescent="0.3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</row>
    <row r="131" spans="2:48" x14ac:dyDescent="0.3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</row>
    <row r="132" spans="2:48" x14ac:dyDescent="0.3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</row>
    <row r="133" spans="2:48" x14ac:dyDescent="0.3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</row>
    <row r="134" spans="2:48" x14ac:dyDescent="0.3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</row>
    <row r="135" spans="2:48" x14ac:dyDescent="0.3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</row>
    <row r="136" spans="2:48" x14ac:dyDescent="0.3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</row>
    <row r="137" spans="2:48" x14ac:dyDescent="0.3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</row>
    <row r="138" spans="2:48" x14ac:dyDescent="0.3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</row>
    <row r="139" spans="2:48" x14ac:dyDescent="0.3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</row>
    <row r="140" spans="2:48" x14ac:dyDescent="0.3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</row>
    <row r="141" spans="2:48" x14ac:dyDescent="0.3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</row>
    <row r="142" spans="2:48" x14ac:dyDescent="0.3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</row>
    <row r="143" spans="2:48" x14ac:dyDescent="0.3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</row>
    <row r="144" spans="2:48" x14ac:dyDescent="0.3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</row>
    <row r="145" spans="2:48" x14ac:dyDescent="0.3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</row>
    <row r="146" spans="2:48" x14ac:dyDescent="0.3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</row>
    <row r="147" spans="2:48" x14ac:dyDescent="0.3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</row>
    <row r="148" spans="2:48" x14ac:dyDescent="0.3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</row>
    <row r="149" spans="2:48" x14ac:dyDescent="0.3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</row>
    <row r="150" spans="2:48" x14ac:dyDescent="0.3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</row>
    <row r="151" spans="2:48" x14ac:dyDescent="0.3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</row>
    <row r="152" spans="2:48" x14ac:dyDescent="0.3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</row>
    <row r="153" spans="2:48" x14ac:dyDescent="0.3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</row>
    <row r="154" spans="2:48" x14ac:dyDescent="0.3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</row>
    <row r="155" spans="2:48" x14ac:dyDescent="0.3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</row>
    <row r="156" spans="2:48" x14ac:dyDescent="0.3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</row>
    <row r="157" spans="2:48" x14ac:dyDescent="0.3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</row>
    <row r="158" spans="2:48" x14ac:dyDescent="0.3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</row>
    <row r="159" spans="2:48" x14ac:dyDescent="0.3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</row>
    <row r="160" spans="2:48" x14ac:dyDescent="0.3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</row>
    <row r="161" spans="2:48" x14ac:dyDescent="0.3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</row>
    <row r="162" spans="2:48" x14ac:dyDescent="0.3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</row>
    <row r="163" spans="2:48" x14ac:dyDescent="0.3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</row>
    <row r="164" spans="2:48" x14ac:dyDescent="0.3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</row>
    <row r="165" spans="2:48" x14ac:dyDescent="0.3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</row>
    <row r="166" spans="2:48" x14ac:dyDescent="0.3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</row>
    <row r="167" spans="2:48" x14ac:dyDescent="0.3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</row>
    <row r="168" spans="2:48" x14ac:dyDescent="0.3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</row>
    <row r="169" spans="2:48" x14ac:dyDescent="0.3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</row>
    <row r="170" spans="2:48" x14ac:dyDescent="0.3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</row>
    <row r="171" spans="2:48" x14ac:dyDescent="0.3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</row>
    <row r="172" spans="2:48" x14ac:dyDescent="0.3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</row>
    <row r="173" spans="2:48" x14ac:dyDescent="0.3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</row>
    <row r="174" spans="2:48" x14ac:dyDescent="0.3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</row>
    <row r="175" spans="2:48" x14ac:dyDescent="0.3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</row>
    <row r="176" spans="2:48" x14ac:dyDescent="0.3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</row>
    <row r="177" spans="2:48" x14ac:dyDescent="0.3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</row>
    <row r="178" spans="2:48" x14ac:dyDescent="0.3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</row>
    <row r="179" spans="2:48" x14ac:dyDescent="0.3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</row>
    <row r="180" spans="2:48" x14ac:dyDescent="0.3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</row>
    <row r="181" spans="2:48" x14ac:dyDescent="0.3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</row>
    <row r="182" spans="2:48" x14ac:dyDescent="0.3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</row>
    <row r="183" spans="2:48" x14ac:dyDescent="0.3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</row>
    <row r="184" spans="2:48" x14ac:dyDescent="0.3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</row>
    <row r="185" spans="2:48" x14ac:dyDescent="0.3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</row>
    <row r="186" spans="2:48" x14ac:dyDescent="0.3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</row>
    <row r="187" spans="2:48" x14ac:dyDescent="0.3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</row>
    <row r="188" spans="2:48" x14ac:dyDescent="0.3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</row>
    <row r="189" spans="2:48" x14ac:dyDescent="0.3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</row>
    <row r="190" spans="2:48" x14ac:dyDescent="0.3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</row>
    <row r="191" spans="2:48" x14ac:dyDescent="0.3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</row>
    <row r="192" spans="2:48" x14ac:dyDescent="0.3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</row>
    <row r="193" spans="2:48" x14ac:dyDescent="0.3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</row>
    <row r="194" spans="2:48" x14ac:dyDescent="0.3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</row>
    <row r="195" spans="2:48" x14ac:dyDescent="0.3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</row>
    <row r="196" spans="2:48" x14ac:dyDescent="0.3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</row>
    <row r="197" spans="2:48" x14ac:dyDescent="0.3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</row>
    <row r="198" spans="2:48" x14ac:dyDescent="0.3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</row>
    <row r="199" spans="2:48" x14ac:dyDescent="0.3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</row>
    <row r="200" spans="2:48" x14ac:dyDescent="0.3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</row>
    <row r="201" spans="2:48" x14ac:dyDescent="0.3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</row>
    <row r="202" spans="2:48" x14ac:dyDescent="0.3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</row>
    <row r="203" spans="2:48" x14ac:dyDescent="0.3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</row>
    <row r="204" spans="2:48" x14ac:dyDescent="0.3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</row>
    <row r="205" spans="2:48" x14ac:dyDescent="0.3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</row>
    <row r="206" spans="2:48" x14ac:dyDescent="0.3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</row>
    <row r="207" spans="2:48" x14ac:dyDescent="0.3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</row>
    <row r="208" spans="2:48" x14ac:dyDescent="0.3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</row>
    <row r="209" spans="2:48" x14ac:dyDescent="0.3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</row>
    <row r="210" spans="2:48" x14ac:dyDescent="0.3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</row>
    <row r="211" spans="2:48" x14ac:dyDescent="0.3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</row>
    <row r="212" spans="2:48" x14ac:dyDescent="0.3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</row>
    <row r="213" spans="2:48" x14ac:dyDescent="0.3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</row>
    <row r="214" spans="2:48" x14ac:dyDescent="0.3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</row>
    <row r="215" spans="2:48" x14ac:dyDescent="0.3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</row>
    <row r="216" spans="2:48" x14ac:dyDescent="0.3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</row>
    <row r="217" spans="2:48" x14ac:dyDescent="0.3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</row>
    <row r="218" spans="2:48" x14ac:dyDescent="0.3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</row>
    <row r="219" spans="2:48" x14ac:dyDescent="0.3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</row>
    <row r="220" spans="2:48" x14ac:dyDescent="0.3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</row>
    <row r="221" spans="2:48" x14ac:dyDescent="0.3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</row>
    <row r="222" spans="2:48" x14ac:dyDescent="0.3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</row>
    <row r="223" spans="2:48" x14ac:dyDescent="0.3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</row>
    <row r="224" spans="2:48" x14ac:dyDescent="0.3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</row>
    <row r="225" spans="2:48" x14ac:dyDescent="0.3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</row>
    <row r="226" spans="2:48" x14ac:dyDescent="0.3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</row>
    <row r="227" spans="2:48" x14ac:dyDescent="0.3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</row>
    <row r="228" spans="2:48" x14ac:dyDescent="0.3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</row>
    <row r="229" spans="2:48" x14ac:dyDescent="0.3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</row>
    <row r="230" spans="2:48" x14ac:dyDescent="0.3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</row>
    <row r="231" spans="2:48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</row>
    <row r="232" spans="2:48" x14ac:dyDescent="0.3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</row>
    <row r="233" spans="2:48" x14ac:dyDescent="0.3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</row>
    <row r="234" spans="2:48" x14ac:dyDescent="0.3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</row>
    <row r="235" spans="2:48" x14ac:dyDescent="0.3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</row>
    <row r="236" spans="2:48" x14ac:dyDescent="0.3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</row>
    <row r="237" spans="2:48" x14ac:dyDescent="0.3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</row>
    <row r="238" spans="2:48" x14ac:dyDescent="0.3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</row>
    <row r="239" spans="2:48" x14ac:dyDescent="0.3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</row>
    <row r="240" spans="2:48" x14ac:dyDescent="0.3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</row>
    <row r="241" spans="2:48" x14ac:dyDescent="0.3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</row>
    <row r="242" spans="2:48" x14ac:dyDescent="0.3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</row>
    <row r="243" spans="2:48" x14ac:dyDescent="0.3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</row>
    <row r="244" spans="2:48" x14ac:dyDescent="0.3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</row>
    <row r="245" spans="2:48" x14ac:dyDescent="0.3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</row>
    <row r="246" spans="2:48" x14ac:dyDescent="0.3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</row>
    <row r="247" spans="2:48" x14ac:dyDescent="0.3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</row>
    <row r="248" spans="2:48" x14ac:dyDescent="0.3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</row>
    <row r="249" spans="2:48" x14ac:dyDescent="0.3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</row>
    <row r="250" spans="2:48" x14ac:dyDescent="0.3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</row>
    <row r="251" spans="2:48" x14ac:dyDescent="0.3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</row>
    <row r="252" spans="2:48" x14ac:dyDescent="0.3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</row>
    <row r="253" spans="2:48" x14ac:dyDescent="0.3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</row>
    <row r="254" spans="2:48" x14ac:dyDescent="0.3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</row>
    <row r="255" spans="2:48" x14ac:dyDescent="0.3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</row>
    <row r="256" spans="2:48" x14ac:dyDescent="0.3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A̳ssets</vt:lpstr>
      <vt:lpstr>B̳ases</vt:lpstr>
      <vt:lpstr>Cálculos</vt:lpstr>
      <vt:lpstr>D̳ashboard</vt:lpstr>
      <vt:lpstr>tbl_annual_total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ELEDILSON BERNARDES DITORE</cp:lastModifiedBy>
  <dcterms:created xsi:type="dcterms:W3CDTF">2024-12-19T13:13:10Z</dcterms:created>
  <dcterms:modified xsi:type="dcterms:W3CDTF">2025-03-18T14:46:53Z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