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380" windowHeight="8130" tabRatio="212"/>
  </bookViews>
  <sheets>
    <sheet name="THT" sheetId="1" r:id="rId1"/>
  </sheets>
  <definedNames>
    <definedName name="_xlnm.Print_Area" localSheetId="0">THT!$A$1:$I$269</definedName>
  </definedNames>
  <calcPr calcId="145621"/>
</workbook>
</file>

<file path=xl/calcChain.xml><?xml version="1.0" encoding="utf-8"?>
<calcChain xmlns="http://schemas.openxmlformats.org/spreadsheetml/2006/main">
  <c r="K74" i="1" l="1"/>
  <c r="K280" i="1" l="1"/>
  <c r="K234" i="1" l="1"/>
  <c r="K85" i="1" l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84" i="1"/>
  <c r="K243" i="1"/>
  <c r="K80" i="1"/>
  <c r="K241" i="1" l="1"/>
  <c r="K238" i="1"/>
  <c r="K239" i="1"/>
  <c r="K236" i="1"/>
  <c r="K253" i="1" l="1"/>
  <c r="K237" i="1"/>
  <c r="K232" i="1" l="1"/>
  <c r="K181" i="1" l="1"/>
  <c r="K182" i="1"/>
  <c r="K183" i="1"/>
  <c r="K184" i="1"/>
  <c r="K185" i="1"/>
  <c r="K186" i="1"/>
  <c r="K187" i="1"/>
  <c r="K188" i="1"/>
  <c r="K189" i="1"/>
  <c r="K285" i="1"/>
  <c r="K180" i="1"/>
  <c r="K268" i="1"/>
  <c r="K269" i="1"/>
  <c r="K270" i="1"/>
  <c r="K267" i="1"/>
  <c r="K284" i="1"/>
  <c r="K67" i="1"/>
  <c r="K71" i="1"/>
  <c r="K70" i="1"/>
  <c r="K224" i="1"/>
  <c r="K225" i="1"/>
  <c r="K226" i="1"/>
  <c r="K227" i="1"/>
  <c r="K228" i="1"/>
  <c r="K229" i="1"/>
  <c r="K230" i="1"/>
  <c r="K233" i="1"/>
  <c r="K288" i="1"/>
  <c r="K287" i="1"/>
  <c r="K69" i="1"/>
  <c r="K282" i="1" l="1"/>
  <c r="K279" i="1"/>
  <c r="K275" i="1" l="1"/>
  <c r="K276" i="1"/>
  <c r="K277" i="1"/>
  <c r="K278" i="1"/>
  <c r="K281" i="1"/>
  <c r="K274" i="1"/>
  <c r="K273" i="1"/>
  <c r="K272" i="1"/>
  <c r="K81" i="1"/>
  <c r="K190" i="1"/>
  <c r="K261" i="1"/>
  <c r="K262" i="1"/>
  <c r="K62" i="1" l="1"/>
  <c r="K61" i="1"/>
  <c r="K175" i="1"/>
  <c r="K176" i="1"/>
  <c r="K250" i="1" l="1"/>
  <c r="K246" i="1"/>
  <c r="K248" i="1"/>
  <c r="K252" i="1"/>
  <c r="K21" i="1" l="1"/>
  <c r="K20" i="1"/>
  <c r="K22" i="1"/>
  <c r="K25" i="1"/>
  <c r="K24" i="1"/>
  <c r="K23" i="1"/>
  <c r="K19" i="1"/>
  <c r="K245" i="1"/>
  <c r="K247" i="1"/>
  <c r="K249" i="1"/>
  <c r="K251" i="1"/>
  <c r="K254" i="1"/>
  <c r="K255" i="1"/>
  <c r="K256" i="1"/>
  <c r="K257" i="1"/>
  <c r="K210" i="1"/>
  <c r="K78" i="1"/>
  <c r="K40" i="1" l="1"/>
  <c r="K39" i="1"/>
  <c r="K264" i="1" l="1"/>
  <c r="K263" i="1"/>
  <c r="K59" i="1"/>
  <c r="K58" i="1"/>
  <c r="K60" i="1"/>
  <c r="K63" i="1"/>
  <c r="K64" i="1"/>
  <c r="K65" i="1"/>
  <c r="K72" i="1"/>
  <c r="K212" i="1"/>
  <c r="K214" i="1"/>
  <c r="K215" i="1"/>
  <c r="K211" i="1"/>
  <c r="K218" i="1"/>
  <c r="K219" i="1"/>
  <c r="K220" i="1"/>
  <c r="K221" i="1"/>
  <c r="K240" i="1"/>
  <c r="K242" i="1"/>
  <c r="K198" i="1"/>
  <c r="K199" i="1"/>
  <c r="K56" i="1"/>
  <c r="K57" i="1"/>
  <c r="K55" i="1"/>
  <c r="K54" i="1"/>
  <c r="K6" i="1"/>
  <c r="K7" i="1"/>
  <c r="K8" i="1"/>
  <c r="K9" i="1"/>
  <c r="K10" i="1"/>
  <c r="K11" i="1"/>
  <c r="K12" i="1"/>
  <c r="K13" i="1"/>
  <c r="K14" i="1"/>
  <c r="K15" i="1"/>
  <c r="K16" i="1"/>
  <c r="K17" i="1"/>
  <c r="K36" i="1"/>
  <c r="K37" i="1"/>
  <c r="K38" i="1"/>
  <c r="K28" i="1" l="1"/>
  <c r="K29" i="1"/>
  <c r="K30" i="1"/>
  <c r="K31" i="1"/>
  <c r="K32" i="1"/>
  <c r="K33" i="1"/>
  <c r="K34" i="1"/>
  <c r="K5" i="1"/>
  <c r="K27" i="1"/>
  <c r="K49" i="1" l="1"/>
  <c r="K50" i="1"/>
  <c r="K51" i="1"/>
  <c r="K45" i="1"/>
  <c r="K170" i="1"/>
  <c r="K171" i="1"/>
  <c r="K172" i="1"/>
  <c r="K173" i="1"/>
  <c r="K174" i="1"/>
  <c r="K177" i="1"/>
  <c r="K194" i="1"/>
  <c r="K195" i="1"/>
  <c r="K196" i="1"/>
  <c r="K197" i="1"/>
  <c r="K200" i="1"/>
  <c r="K201" i="1"/>
  <c r="K202" i="1"/>
  <c r="K203" i="1"/>
  <c r="K204" i="1"/>
  <c r="K205" i="1"/>
  <c r="K206" i="1"/>
  <c r="K207" i="1"/>
  <c r="K208" i="1"/>
  <c r="K209" i="1"/>
  <c r="K216" i="1"/>
  <c r="K217" i="1"/>
  <c r="K222" i="1"/>
  <c r="K258" i="1"/>
  <c r="K259" i="1"/>
  <c r="K260" i="1"/>
  <c r="K265" i="1"/>
  <c r="K3" i="1"/>
  <c r="K4" i="1"/>
  <c r="K35" i="1"/>
  <c r="K41" i="1"/>
  <c r="K42" i="1"/>
  <c r="K43" i="1"/>
  <c r="K44" i="1"/>
  <c r="K46" i="1"/>
  <c r="K47" i="1"/>
  <c r="K48" i="1"/>
  <c r="K52" i="1"/>
  <c r="K53" i="1"/>
  <c r="K73" i="1"/>
  <c r="K76" i="1"/>
  <c r="K79" i="1"/>
  <c r="K82" i="1"/>
  <c r="K83" i="1"/>
  <c r="K266" i="1" l="1"/>
  <c r="K68" i="1"/>
  <c r="K286" i="1"/>
  <c r="K235" i="1"/>
  <c r="K231" i="1"/>
  <c r="K192" i="1"/>
  <c r="K193" i="1"/>
  <c r="K191" i="1"/>
  <c r="K301" i="1"/>
  <c r="K302" i="1"/>
  <c r="K223" i="1"/>
  <c r="K299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</calcChain>
</file>

<file path=xl/sharedStrings.xml><?xml version="1.0" encoding="utf-8"?>
<sst xmlns="http://schemas.openxmlformats.org/spreadsheetml/2006/main" count="1504" uniqueCount="881">
  <si>
    <t>Description</t>
  </si>
  <si>
    <t>Manufacturer</t>
  </si>
  <si>
    <t>Reference</t>
  </si>
  <si>
    <t>Footprint</t>
  </si>
  <si>
    <t>Designation</t>
  </si>
  <si>
    <t>Farnell</t>
  </si>
  <si>
    <t>Digikey</t>
  </si>
  <si>
    <t>Qnt</t>
  </si>
  <si>
    <t>RS</t>
  </si>
  <si>
    <t>BOM for editors</t>
  </si>
  <si>
    <t>Comments</t>
  </si>
  <si>
    <t>Multicomp</t>
  </si>
  <si>
    <t>R</t>
  </si>
  <si>
    <t>Vishay</t>
  </si>
  <si>
    <t>Inductor</t>
  </si>
  <si>
    <t>Transistor MOSFET-N</t>
  </si>
  <si>
    <t>Transistor MOSFET-P</t>
  </si>
  <si>
    <t>Resistor</t>
  </si>
  <si>
    <t>Fairchild Semiconductor</t>
  </si>
  <si>
    <t>T</t>
  </si>
  <si>
    <t>BC557CZL1G</t>
  </si>
  <si>
    <t>ON Semiconductor</t>
  </si>
  <si>
    <t>438-0619</t>
  </si>
  <si>
    <t>Opamp</t>
  </si>
  <si>
    <t>Diode</t>
  </si>
  <si>
    <t>Diode Zener</t>
  </si>
  <si>
    <t>Diode Schottky</t>
  </si>
  <si>
    <t>1N4148</t>
  </si>
  <si>
    <t>D</t>
  </si>
  <si>
    <t>700-3857</t>
  </si>
  <si>
    <t>BAT85S</t>
  </si>
  <si>
    <t>NXP</t>
  </si>
  <si>
    <t>544-3480</t>
  </si>
  <si>
    <t>BY500-600-E3</t>
  </si>
  <si>
    <t>700-3879 (BY500-800)</t>
  </si>
  <si>
    <t>STMicroelectronics</t>
  </si>
  <si>
    <t>714-6807</t>
  </si>
  <si>
    <t>1N5817</t>
  </si>
  <si>
    <t>701-0215</t>
  </si>
  <si>
    <t>SB540</t>
  </si>
  <si>
    <t>Capacitor NP</t>
  </si>
  <si>
    <t>Capacitor Electrolytic</t>
  </si>
  <si>
    <t>C</t>
  </si>
  <si>
    <t>MCGPR50V105M5X11</t>
  </si>
  <si>
    <t>47 µF, 50 V, 2.5 mm pitch, 6.3x11 mm</t>
  </si>
  <si>
    <t>MCGPR50V476M6.3X11</t>
  </si>
  <si>
    <t>228-6896</t>
  </si>
  <si>
    <t>22 µF, 50 V, 2 mm pitch, 5x11 mm</t>
  </si>
  <si>
    <t>10 µF, 50 V, 2 mm pitch, 5x11 mm</t>
  </si>
  <si>
    <t>2.2 µF, 50 V, 2 mm pitch, 5x11 mm</t>
  </si>
  <si>
    <t>1 µF, 50 V, 2 mm pitch, 5x11 mm</t>
  </si>
  <si>
    <t>MCGPR50V226M5X11</t>
  </si>
  <si>
    <t>MCGPR50V106M5X11</t>
  </si>
  <si>
    <t>228-6880</t>
  </si>
  <si>
    <t>228-6874</t>
  </si>
  <si>
    <t>MCGPR50V475M5X11</t>
  </si>
  <si>
    <t>228-6868</t>
  </si>
  <si>
    <t>MCGPR50V225M5X11</t>
  </si>
  <si>
    <t>MCGPR50V474M5X11</t>
  </si>
  <si>
    <t>228-6852</t>
  </si>
  <si>
    <t>228-6846</t>
  </si>
  <si>
    <t>228-6830</t>
  </si>
  <si>
    <t>220 µF, 50 V, 5 mm pitch, 10x16 mm</t>
  </si>
  <si>
    <t>MCGPR50V107M8X11</t>
  </si>
  <si>
    <t>228-6903</t>
  </si>
  <si>
    <t>470 µF, 50 V, 5 mm pitch, 13x21 mm</t>
  </si>
  <si>
    <t>MCGPR50V108M16X26</t>
  </si>
  <si>
    <t>MCGPR50V477M13X21</t>
  </si>
  <si>
    <t>MCGPR50V227M10X16</t>
  </si>
  <si>
    <t>MCGPR50V228M16X32</t>
  </si>
  <si>
    <t>MCGPR50V478M22X41</t>
  </si>
  <si>
    <t>228-6919</t>
  </si>
  <si>
    <t>228-6925</t>
  </si>
  <si>
    <t>228-7013</t>
  </si>
  <si>
    <t>711-1526</t>
  </si>
  <si>
    <t>365-4335</t>
  </si>
  <si>
    <t>1N4148, 100 V, 200 mA, 4 ns</t>
  </si>
  <si>
    <t>BY500-600, 600 V, 5 A</t>
  </si>
  <si>
    <t>BAT85, 30 V, 200 mA, Vf=400 mV @ If=10 mA</t>
  </si>
  <si>
    <t>1N5817, 20 V, 1 A, Vf=450 mV @ If=1 A</t>
  </si>
  <si>
    <t>SB540, 40 V, 5 A, Vf=550 mV @ If=5 A</t>
  </si>
  <si>
    <t>BC337-25</t>
  </si>
  <si>
    <t>BC547C, 45 V, 100 mA, 500 mW, hfe=400</t>
  </si>
  <si>
    <t>BC557C, -45 V, -100 mA, 500 mW, hfe=400</t>
  </si>
  <si>
    <t>BC327, -45 V, -800 mA, 625 mW, hfe=250</t>
  </si>
  <si>
    <t>625-4966</t>
  </si>
  <si>
    <t>TIP112, 100 V, 2 A, 2 W, hfe=1000</t>
  </si>
  <si>
    <t>436-9779</t>
  </si>
  <si>
    <t>TIP112</t>
  </si>
  <si>
    <t>Transistor BJT NPN</t>
  </si>
  <si>
    <t>Transistor BJT PNP</t>
  </si>
  <si>
    <t>Crystal</t>
  </si>
  <si>
    <t>Jack 6.3 mm, stereo</t>
  </si>
  <si>
    <t>Jack 3.5 mm, stereo</t>
  </si>
  <si>
    <t>BS170</t>
  </si>
  <si>
    <r>
      <t>IRF540NPBF, 100 V, 33 A, 130 W, Vgs=4 V, Rdson=44 m</t>
    </r>
    <r>
      <rPr>
        <sz val="10"/>
        <rFont val="Calibri"/>
        <family val="2"/>
      </rPr>
      <t>Ω</t>
    </r>
  </si>
  <si>
    <t>International Rectifier</t>
  </si>
  <si>
    <t>IRF540NPBF</t>
  </si>
  <si>
    <t>671-4736</t>
  </si>
  <si>
    <t>540-9941</t>
  </si>
  <si>
    <r>
      <t xml:space="preserve">BS170, 60 V, 500 mA, 830 mW, Vgs=2.1 V, Rdson=1.2 </t>
    </r>
    <r>
      <rPr>
        <sz val="10"/>
        <rFont val="Calibri"/>
        <family val="2"/>
      </rPr>
      <t>Ω</t>
    </r>
  </si>
  <si>
    <t>X</t>
  </si>
  <si>
    <t>K</t>
  </si>
  <si>
    <t>L</t>
  </si>
  <si>
    <t>S</t>
  </si>
  <si>
    <t>RE</t>
  </si>
  <si>
    <t>Diode LED</t>
  </si>
  <si>
    <t>LED</t>
  </si>
  <si>
    <t>671-5064</t>
  </si>
  <si>
    <r>
      <t>FQP27P06X, -60 V, -27 A, 120 W, Vgs=-4 V, Rdson=70 m</t>
    </r>
    <r>
      <rPr>
        <sz val="10"/>
        <rFont val="Calibri"/>
        <family val="2"/>
      </rPr>
      <t>Ω</t>
    </r>
  </si>
  <si>
    <t>FQP27P06</t>
  </si>
  <si>
    <t>1N4007</t>
  </si>
  <si>
    <t>1N4007, 1000 V, 1 A</t>
  </si>
  <si>
    <t>Transistor JFET</t>
  </si>
  <si>
    <t>AVX</t>
  </si>
  <si>
    <t>Opto-coupler</t>
  </si>
  <si>
    <t>Diodes Zetex</t>
  </si>
  <si>
    <t>ZVP2106A</t>
  </si>
  <si>
    <t>669-7596P</t>
  </si>
  <si>
    <r>
      <t xml:space="preserve">ZVP2106A, -60 V, -320 mA, 700 mW, Vgs=-3.5 V, Rdson=4 </t>
    </r>
    <r>
      <rPr>
        <sz val="10"/>
        <rFont val="Calibri"/>
        <family val="2"/>
      </rPr>
      <t>Ω</t>
    </r>
  </si>
  <si>
    <t>MCBU5101K5</t>
  </si>
  <si>
    <t>MCCHU5220J5</t>
  </si>
  <si>
    <t>MCBU5471K5</t>
  </si>
  <si>
    <t>MCCHU5470J5</t>
  </si>
  <si>
    <t>Potentiometers &amp; Trimmers</t>
  </si>
  <si>
    <t>BFC233810103</t>
  </si>
  <si>
    <t>684-2153</t>
  </si>
  <si>
    <t>BFC233810105</t>
  </si>
  <si>
    <t>684-2175</t>
  </si>
  <si>
    <t>BFC233810104</t>
  </si>
  <si>
    <t>684-2169</t>
  </si>
  <si>
    <t>VY1471M31Y5UQ63V0</t>
  </si>
  <si>
    <t>VY1472M63Y5UG63V0</t>
  </si>
  <si>
    <t>Capacitor Class X1/Y1</t>
  </si>
  <si>
    <t>VY1102M35Y5UG63V0</t>
  </si>
  <si>
    <t>736-8952</t>
  </si>
  <si>
    <t>736-8946</t>
  </si>
  <si>
    <t>736-8934</t>
  </si>
  <si>
    <t>LCD</t>
  </si>
  <si>
    <t>HS</t>
  </si>
  <si>
    <t>JP</t>
  </si>
  <si>
    <t>470 pF, X1/Y1, 500 V, Y5U, 10 mm pitch</t>
  </si>
  <si>
    <t>1 nF, X1/Y1, 500 V, Y5U, 10 mm pitch</t>
  </si>
  <si>
    <t>4.7 nF, X1/Y1, 500 V, Y5U, 10 mm pitch</t>
  </si>
  <si>
    <t>10 nF, X1, 1 kV, Polypropylene, 15 mm pitch</t>
  </si>
  <si>
    <t>100 nF, X1, 1 kV, Polypropylene, 15 mm pitch</t>
  </si>
  <si>
    <t>1 µF, X1, 1 kV, Polypropylene, 27.5 mm pitch</t>
  </si>
  <si>
    <t>22 pF, 50 V, C0G/NP0, 2.5 mm pitch</t>
  </si>
  <si>
    <t>47 pF, 50 V, C0G/NP0, 2.5 mm pitch</t>
  </si>
  <si>
    <t>100 pF, 50 V, Y5P, 2.5 mm pitch</t>
  </si>
  <si>
    <t>470 pF, 50 V, Y5P, 2.5 mm pitch</t>
  </si>
  <si>
    <t>1000 µF, 50 V, 7.5 mm pitch, 16x26 mm</t>
  </si>
  <si>
    <t>2200 µF, 50 V, 7.5 mm pitch, 16x36 mm</t>
  </si>
  <si>
    <t>4700 µF, 50 V, 10 mm pitch, 22x41 mm</t>
  </si>
  <si>
    <t>100 µF, 50 V, 3.5 mm pitch, 8x11 mm</t>
  </si>
  <si>
    <t>4.7 µF, 50 V, 2 mm pitch, 5x11 mm</t>
  </si>
  <si>
    <t>0.47 µF, 50 V, 2 mm pitch, 5x11 mm</t>
  </si>
  <si>
    <t>47 nF, 50 V, X7R, 2.54 mm pitch</t>
  </si>
  <si>
    <t>10 nF, 50 V, X7R, 2.54 mm pitch</t>
  </si>
  <si>
    <t>MCRR25102X7RK0100</t>
  </si>
  <si>
    <t>1 nF, 100 V, X7R, 2.54 mm pitch</t>
  </si>
  <si>
    <t>MCRR25103X7RK0050</t>
  </si>
  <si>
    <t>100 nF, 50 V, X7R, 5.08 mm pitch</t>
  </si>
  <si>
    <t>MCRR50104X7RK0050</t>
  </si>
  <si>
    <t>1 µF, 50 V, X7R, 5.08 mm pitch</t>
  </si>
  <si>
    <t>4.7 nF, 100 V, X7R, 2.54 mm pitch</t>
  </si>
  <si>
    <t>SR151C472KAR</t>
  </si>
  <si>
    <t>MCRR25223X7RK0100</t>
  </si>
  <si>
    <t>22 nF, 100 V, X7R, 2.54 mm pitch</t>
  </si>
  <si>
    <t>MCRR25473X7RK0050</t>
  </si>
  <si>
    <t>MCRR50224X7RK0050</t>
  </si>
  <si>
    <t>220 nF, 50 V, X7R, 5.08 mm pitch</t>
  </si>
  <si>
    <t>MCRR50474X7RK0050</t>
  </si>
  <si>
    <t>470 nF, 50 V, X7R, 5.08 mm pitch</t>
  </si>
  <si>
    <t>MCRR50105X7RK0050</t>
  </si>
  <si>
    <t>736-8820</t>
  </si>
  <si>
    <t>736-8823</t>
  </si>
  <si>
    <t>736-8827</t>
  </si>
  <si>
    <t>653-0131</t>
  </si>
  <si>
    <t>736-8836</t>
  </si>
  <si>
    <t>537-3707</t>
  </si>
  <si>
    <t>537-3915</t>
  </si>
  <si>
    <t>721-5265</t>
  </si>
  <si>
    <t>653-0147</t>
  </si>
  <si>
    <t>USB type B receptacle, right angle</t>
  </si>
  <si>
    <t>USB-B-S-RA</t>
  </si>
  <si>
    <t>674-1328</t>
  </si>
  <si>
    <t>771-0057</t>
  </si>
  <si>
    <t>FCI</t>
  </si>
  <si>
    <t>87520-0010BLF</t>
  </si>
  <si>
    <t>USB type A receptacle, right angle</t>
  </si>
  <si>
    <t>USB type A plug, right angle</t>
  </si>
  <si>
    <t>Lumberg</t>
  </si>
  <si>
    <t>68786-302LF</t>
  </si>
  <si>
    <t>Jumper, 2 way, 2.54 mm</t>
  </si>
  <si>
    <t>n/a</t>
  </si>
  <si>
    <t>Phoenix Contact</t>
  </si>
  <si>
    <t>MKDSN 1,5/2-5,08</t>
  </si>
  <si>
    <t>193-0586</t>
  </si>
  <si>
    <t>MKDSN 1,5/3-5,08</t>
  </si>
  <si>
    <t>193-0592</t>
  </si>
  <si>
    <t>Terminal block 5.08 mm, 2-way, 630 V</t>
  </si>
  <si>
    <t>Terminal block 5.08 mm, 3-way, 630 V</t>
  </si>
  <si>
    <t>Terminal block 3.5 mm, 2-way, 250 V</t>
  </si>
  <si>
    <t>Terminal block 3.5 mm, 3-way, 250 V</t>
  </si>
  <si>
    <t>TE Connectivity</t>
  </si>
  <si>
    <t>1776275-2</t>
  </si>
  <si>
    <t>710-0444</t>
  </si>
  <si>
    <t>1776275-3</t>
  </si>
  <si>
    <t>189-5966</t>
  </si>
  <si>
    <t>Terminal block 7.68 mm, 2-way, 630 V</t>
  </si>
  <si>
    <t>Terminal block 7.68 mm, 3-way, 630 V</t>
  </si>
  <si>
    <t>189-5972</t>
  </si>
  <si>
    <t>NEB 21 R</t>
  </si>
  <si>
    <t>505-1609</t>
  </si>
  <si>
    <t>671-5468</t>
  </si>
  <si>
    <t>Pro Signal</t>
  </si>
  <si>
    <t>MJ-188LP-8</t>
  </si>
  <si>
    <t>204-9114</t>
  </si>
  <si>
    <t>KLBR 4</t>
  </si>
  <si>
    <t>505-1479</t>
  </si>
  <si>
    <t>Amphenol</t>
  </si>
  <si>
    <t>RJHSE-5380</t>
  </si>
  <si>
    <t>RJ45, 8P8C, Cat5</t>
  </si>
  <si>
    <t>735-0298</t>
  </si>
  <si>
    <t>Fisher Elektronik</t>
  </si>
  <si>
    <t>BL1.36Z</t>
  </si>
  <si>
    <t>BL2.72Z</t>
  </si>
  <si>
    <t>IC</t>
  </si>
  <si>
    <t>20 MHz, 18 pF</t>
  </si>
  <si>
    <t>MCRS020000F183000RR</t>
  </si>
  <si>
    <t>AS-16.000-18</t>
  </si>
  <si>
    <t>16 MHz, 18 pF</t>
  </si>
  <si>
    <t>Raltron</t>
  </si>
  <si>
    <t>9B-8.000MAAJ-B</t>
  </si>
  <si>
    <t>TXC</t>
  </si>
  <si>
    <t>9B-12.000MAAJ-B</t>
  </si>
  <si>
    <t>12 MHz, 18 pF</t>
  </si>
  <si>
    <t>8 MHz, 18 pF</t>
  </si>
  <si>
    <t>693-6955</t>
  </si>
  <si>
    <t>693-8803</t>
  </si>
  <si>
    <t>693-8819</t>
  </si>
  <si>
    <t>693-8825</t>
  </si>
  <si>
    <t>2N4392, N, 40 V, 25 mA</t>
  </si>
  <si>
    <t>2N4392-E3</t>
  </si>
  <si>
    <t>708-2832</t>
  </si>
  <si>
    <t>Texas Instruments</t>
  </si>
  <si>
    <t>LM324N</t>
  </si>
  <si>
    <t>661-0530</t>
  </si>
  <si>
    <t>LM358N</t>
  </si>
  <si>
    <t>761-3546</t>
  </si>
  <si>
    <t>Microchip</t>
  </si>
  <si>
    <t>MCP6004-I/P</t>
  </si>
  <si>
    <t>403-181</t>
  </si>
  <si>
    <t>MCP6004, quad opamp, R2R IO, 1 MHz</t>
  </si>
  <si>
    <t>LM358, dual opamp</t>
  </si>
  <si>
    <t>LM324, quad opamp</t>
  </si>
  <si>
    <t>TL074CNE4</t>
  </si>
  <si>
    <t>TL074, quad JFET opamp</t>
  </si>
  <si>
    <t>TL072, dual JFET opamp</t>
  </si>
  <si>
    <t>302-621</t>
  </si>
  <si>
    <t>TL072CP</t>
  </si>
  <si>
    <t>304-239</t>
  </si>
  <si>
    <t>NE5532AP</t>
  </si>
  <si>
    <t>NE5532A, dual low noise opamp</t>
  </si>
  <si>
    <t>436-3046</t>
  </si>
  <si>
    <t>DC barrel jack, 1.95 mm pin, 12 V, 3 A (center pin is GND!)</t>
  </si>
  <si>
    <t>GMKDS 3/2-7,62</t>
  </si>
  <si>
    <t>GMKDS 3/3-7,62</t>
  </si>
  <si>
    <t>BZX55C4V7-TAP</t>
  </si>
  <si>
    <t>BZX55C4V7, 4.7 V, 500 mW</t>
  </si>
  <si>
    <t>699-7799</t>
  </si>
  <si>
    <t>708-7883</t>
  </si>
  <si>
    <t>BZX55C3V3-TAP</t>
  </si>
  <si>
    <t>BZX55C3V3, 3.3 V, 500 mW</t>
  </si>
  <si>
    <t>BZX55C5V6, 5.6 V, 500 mW</t>
  </si>
  <si>
    <t>BZX55C5V6-TAP</t>
  </si>
  <si>
    <t>699-7802</t>
  </si>
  <si>
    <t>BZX55C12V, 12 V, 500 mW</t>
  </si>
  <si>
    <t>BZX55C12V-TAP</t>
  </si>
  <si>
    <t>699-7783</t>
  </si>
  <si>
    <t>BZX55C15V, 15 V, 500 mW</t>
  </si>
  <si>
    <t>BZX55C15V-TAP</t>
  </si>
  <si>
    <t>699-7792</t>
  </si>
  <si>
    <t>MCL034MT</t>
  </si>
  <si>
    <t>MCL034GT</t>
  </si>
  <si>
    <t>LED, red, 3 mm</t>
  </si>
  <si>
    <t>LED, green, 3 mm</t>
  </si>
  <si>
    <t>LED, yellow, 3 mm</t>
  </si>
  <si>
    <t>LED, blue, 3 mm</t>
  </si>
  <si>
    <t>LED, white, 5 mm</t>
  </si>
  <si>
    <t>228-5916</t>
  </si>
  <si>
    <t>228-5944</t>
  </si>
  <si>
    <t>228-5966</t>
  </si>
  <si>
    <t>247-1628</t>
  </si>
  <si>
    <t>MCL034SBLC</t>
  </si>
  <si>
    <t>MCL034YT</t>
  </si>
  <si>
    <t>Cree</t>
  </si>
  <si>
    <t>C535A-WJN-CS0V0231</t>
  </si>
  <si>
    <t>703-1152</t>
  </si>
  <si>
    <t>LED, IR, 940 nm, 5 mm</t>
  </si>
  <si>
    <t>699-7622</t>
  </si>
  <si>
    <t>TSAL6100</t>
  </si>
  <si>
    <t>FSM8JH</t>
  </si>
  <si>
    <t>479-1435</t>
  </si>
  <si>
    <t>ADE0404</t>
  </si>
  <si>
    <t>639-4727</t>
  </si>
  <si>
    <t>ADE0804</t>
  </si>
  <si>
    <t>639-3049</t>
  </si>
  <si>
    <t>A101SYCB04</t>
  </si>
  <si>
    <t>710-9779</t>
  </si>
  <si>
    <t>A201SYCB04</t>
  </si>
  <si>
    <t>710-9983</t>
  </si>
  <si>
    <t>TS820-600T</t>
  </si>
  <si>
    <t>355-2841</t>
  </si>
  <si>
    <t>TH</t>
  </si>
  <si>
    <t>TRI</t>
  </si>
  <si>
    <t>DI</t>
  </si>
  <si>
    <t>DB3</t>
  </si>
  <si>
    <t>108-132</t>
  </si>
  <si>
    <t>508-670</t>
  </si>
  <si>
    <t>BT137X-600</t>
  </si>
  <si>
    <t>Thyristor</t>
  </si>
  <si>
    <t>DIAC, 32 V, 2 A</t>
  </si>
  <si>
    <t>MOC3023-M</t>
  </si>
  <si>
    <t>671-1422</t>
  </si>
  <si>
    <t>4N35</t>
  </si>
  <si>
    <t>4N35, 70 V, 10 mA</t>
  </si>
  <si>
    <t>699-8155</t>
  </si>
  <si>
    <t>MOC3023M, 400 V, 5 mA</t>
  </si>
  <si>
    <t>P</t>
  </si>
  <si>
    <t>Voltage regulator</t>
  </si>
  <si>
    <t>Switch, tactile, 24 V, 50 mA, 6x6 mm</t>
  </si>
  <si>
    <t>Switch, DIP, 4-way, 24 V, 100 mA</t>
  </si>
  <si>
    <t>Switch, DIP, 8-way, 24 V, 100 mA</t>
  </si>
  <si>
    <t>Switch, toggle, SPDT, 20 V, 0.4 VA</t>
  </si>
  <si>
    <t>Switch, toggle, DPDT, 20 V, 0.4 VA</t>
  </si>
  <si>
    <t>533-8108</t>
  </si>
  <si>
    <t>LM2576T-ADJ/NOPB</t>
  </si>
  <si>
    <t>686-9767</t>
  </si>
  <si>
    <t>403-888</t>
  </si>
  <si>
    <t>MCP1700-3302E/TO</t>
  </si>
  <si>
    <t>LD1117V33C</t>
  </si>
  <si>
    <t>LD1117V33C, LDO, 3.3 V, 1 A</t>
  </si>
  <si>
    <t>MCP1700-3302E/TO, LDO, 3.3 V, 0.25 A</t>
  </si>
  <si>
    <t>MC7805, 5 V, 1 A</t>
  </si>
  <si>
    <t>MC7805CTG</t>
  </si>
  <si>
    <t>516-4799</t>
  </si>
  <si>
    <t>LP2950ACZ-5.0</t>
  </si>
  <si>
    <t>LP2950ACZ-5.0, LDO, 5 V, 0.1 A</t>
  </si>
  <si>
    <t>534-4901</t>
  </si>
  <si>
    <t>MC7809, 9 V, 1 A</t>
  </si>
  <si>
    <t>MC7812, 12 V, 1 A</t>
  </si>
  <si>
    <t>MC7809CTG</t>
  </si>
  <si>
    <t>516-4812</t>
  </si>
  <si>
    <t>MC7812CTG</t>
  </si>
  <si>
    <t>516-4834</t>
  </si>
  <si>
    <t>MC7815, 15 V, 1 A</t>
  </si>
  <si>
    <t>MC7815CTG</t>
  </si>
  <si>
    <t>MC7915, -15 V, 1 A</t>
  </si>
  <si>
    <t>MC7915CTG</t>
  </si>
  <si>
    <t>516-6228</t>
  </si>
  <si>
    <t>516-4840</t>
  </si>
  <si>
    <t>LCD, 2x16, 5 V, backlight</t>
  </si>
  <si>
    <t>MC21605G6WD-SPTLY</t>
  </si>
  <si>
    <t>Midas</t>
  </si>
  <si>
    <t>720-0207</t>
  </si>
  <si>
    <t>LCD, 4x20, 5 V, backlight</t>
  </si>
  <si>
    <t>2063236 (expensive)</t>
  </si>
  <si>
    <t>Aavid Thermalloy</t>
  </si>
  <si>
    <t>PF436G</t>
  </si>
  <si>
    <t>268-082</t>
  </si>
  <si>
    <t>PF435G</t>
  </si>
  <si>
    <t>712-4248</t>
  </si>
  <si>
    <t>Heatsink, TO-220 vertical, 21 K/W</t>
  </si>
  <si>
    <t>Heatsink, TO-220 horizontal, 21 K/W</t>
  </si>
  <si>
    <t>SW63-4</t>
  </si>
  <si>
    <t>Heatsink, TO-220 vertical, 7 K/W</t>
  </si>
  <si>
    <t>403-190</t>
  </si>
  <si>
    <t>Schurter</t>
  </si>
  <si>
    <t>Fuse holder, 20 x 5 mm, 500 V, 10 A</t>
  </si>
  <si>
    <t>176-9047</t>
  </si>
  <si>
    <t>0031.8201</t>
  </si>
  <si>
    <t>8040.0001</t>
  </si>
  <si>
    <t>2x Fuse clip, 32 x 6.3 mm, 600 V, 32 A</t>
  </si>
  <si>
    <t>2x 1829517</t>
  </si>
  <si>
    <t>2x 703-2798</t>
  </si>
  <si>
    <t>IC socket, DIP-6</t>
  </si>
  <si>
    <t>IC socket, DIP-8</t>
  </si>
  <si>
    <t>IC socket, DIP-14</t>
  </si>
  <si>
    <t>IC socket, DIP-16</t>
  </si>
  <si>
    <t>IC socket, DIP-20</t>
  </si>
  <si>
    <t>IC socket, DIP-28, narrow</t>
  </si>
  <si>
    <t>IC socket, DIP-28, wide</t>
  </si>
  <si>
    <t>IC socket, DIP-40</t>
  </si>
  <si>
    <t>2227MC-08-03-18-F1</t>
  </si>
  <si>
    <t>2227MC-14-03-10-F1</t>
  </si>
  <si>
    <t>2227MC-16-03-09-F1</t>
  </si>
  <si>
    <t>2227MC-20-03-07-F1</t>
  </si>
  <si>
    <t>2227MC-28-03-05-F1</t>
  </si>
  <si>
    <t>2227MC-28-06-07-F1</t>
  </si>
  <si>
    <t>2227MC-40-06-05-F1</t>
  </si>
  <si>
    <t>2-1571551-1</t>
  </si>
  <si>
    <t>702-0657</t>
  </si>
  <si>
    <t>702-0654</t>
  </si>
  <si>
    <t>702-0676</t>
  </si>
  <si>
    <t>702-0688</t>
  </si>
  <si>
    <t>702-2726</t>
  </si>
  <si>
    <t>702-2745</t>
  </si>
  <si>
    <t>702-2798</t>
  </si>
  <si>
    <t>Kingbright</t>
  </si>
  <si>
    <t>SA05-11EWA</t>
  </si>
  <si>
    <t>235-8777</t>
  </si>
  <si>
    <t>SC05-11EWA</t>
  </si>
  <si>
    <t>235-8783</t>
  </si>
  <si>
    <t>LED, 7 segment, red, CC, 19 x 12.7 mm</t>
  </si>
  <si>
    <t>LED, 7 segment, red, CA, 19 x 12.7 mm</t>
  </si>
  <si>
    <t>LD</t>
  </si>
  <si>
    <t>Display</t>
  </si>
  <si>
    <t>Connector &amp; socket</t>
  </si>
  <si>
    <t>Miscelaneous</t>
  </si>
  <si>
    <t>Switch &amp; relay</t>
  </si>
  <si>
    <t>Omron</t>
  </si>
  <si>
    <t>399-8225</t>
  </si>
  <si>
    <t>Relay, 5 V, SPDT, 10 A</t>
  </si>
  <si>
    <t>Relay, 12 V, SPDT, 10 A</t>
  </si>
  <si>
    <t>369-466</t>
  </si>
  <si>
    <t>G5LE-1 5DC</t>
  </si>
  <si>
    <t>G5LE-1 12DC</t>
  </si>
  <si>
    <t>Relay, 5 V, SPST, 5 A</t>
  </si>
  <si>
    <t>G5NB1A5DC</t>
  </si>
  <si>
    <t>683-9205</t>
  </si>
  <si>
    <t>RT4024012F</t>
  </si>
  <si>
    <t>Relay, 12 V, DPDT, 8 A</t>
  </si>
  <si>
    <t>Relay, 12 V, SPST, 5 A</t>
  </si>
  <si>
    <t>G5NB1A12DC</t>
  </si>
  <si>
    <t>Relay, 5 V, DPDT, 8 A</t>
  </si>
  <si>
    <t>782-1264</t>
  </si>
  <si>
    <t>RT4024005</t>
  </si>
  <si>
    <t>683-9191</t>
  </si>
  <si>
    <t>198-6898</t>
  </si>
  <si>
    <r>
      <t>10 k</t>
    </r>
    <r>
      <rPr>
        <sz val="10"/>
        <rFont val="Calibri"/>
        <family val="2"/>
      </rPr>
      <t>Ω</t>
    </r>
    <r>
      <rPr>
        <sz val="10"/>
        <rFont val="Arial"/>
        <family val="2"/>
      </rPr>
      <t>, linear</t>
    </r>
  </si>
  <si>
    <r>
      <t>10 k</t>
    </r>
    <r>
      <rPr>
        <sz val="10"/>
        <rFont val="Calibri"/>
        <family val="2"/>
      </rPr>
      <t>Ω</t>
    </r>
    <r>
      <rPr>
        <sz val="10"/>
        <rFont val="Arial"/>
        <family val="2"/>
      </rPr>
      <t>, logarithmic, stereo</t>
    </r>
  </si>
  <si>
    <t>CP16SH10IP06103F</t>
  </si>
  <si>
    <t>CP16SH10IP06473F</t>
  </si>
  <si>
    <r>
      <t>47 k</t>
    </r>
    <r>
      <rPr>
        <sz val="10"/>
        <rFont val="Calibri"/>
        <family val="2"/>
      </rPr>
      <t>Ω</t>
    </r>
    <r>
      <rPr>
        <sz val="10"/>
        <rFont val="Arial"/>
        <family val="2"/>
      </rPr>
      <t>, linear</t>
    </r>
  </si>
  <si>
    <t>CP16DH10IP6103BF</t>
  </si>
  <si>
    <t>CB10LV102M</t>
  </si>
  <si>
    <t>473-562</t>
  </si>
  <si>
    <t>CB10MV472ME</t>
  </si>
  <si>
    <t>473-489</t>
  </si>
  <si>
    <t>CB10MV103ME</t>
  </si>
  <si>
    <t>473-473</t>
  </si>
  <si>
    <t>CB10MV473ME</t>
  </si>
  <si>
    <t>473-580</t>
  </si>
  <si>
    <t>CB10LV104M</t>
  </si>
  <si>
    <t>473-590</t>
  </si>
  <si>
    <t>CB10MV105ME</t>
  </si>
  <si>
    <t>473-578</t>
  </si>
  <si>
    <r>
      <t>1 k</t>
    </r>
    <r>
      <rPr>
        <sz val="10"/>
        <rFont val="Calibri"/>
        <family val="2"/>
      </rPr>
      <t>Ω, trimmer, flat</t>
    </r>
  </si>
  <si>
    <r>
      <t>10 k</t>
    </r>
    <r>
      <rPr>
        <sz val="10"/>
        <rFont val="Calibri"/>
        <family val="2"/>
      </rPr>
      <t>Ω, trimmer, flat</t>
    </r>
  </si>
  <si>
    <r>
      <t>100 k</t>
    </r>
    <r>
      <rPr>
        <sz val="10"/>
        <rFont val="Calibri"/>
        <family val="2"/>
      </rPr>
      <t>Ω, trimmer, flat</t>
    </r>
  </si>
  <si>
    <r>
      <t>1 M</t>
    </r>
    <r>
      <rPr>
        <sz val="10"/>
        <rFont val="Calibri"/>
        <family val="2"/>
      </rPr>
      <t>Ω, trimmer, flat</t>
    </r>
  </si>
  <si>
    <t>Buzzer 12 mm</t>
  </si>
  <si>
    <t>ABT-410-RC</t>
  </si>
  <si>
    <t>617-3081</t>
  </si>
  <si>
    <t>100 µH, 5 A</t>
  </si>
  <si>
    <t>7447070</t>
  </si>
  <si>
    <t>Würth Elektronik</t>
  </si>
  <si>
    <t>308-8823</t>
  </si>
  <si>
    <t>BC337, 45 V, 800 mA, 625 mW, hfe=400</t>
  </si>
  <si>
    <t>0853.0551</t>
  </si>
  <si>
    <t>Cover for fuse holder 20 x 5 mm</t>
  </si>
  <si>
    <t>176-9069</t>
  </si>
  <si>
    <t>4-103321-8</t>
  </si>
  <si>
    <t>681-2058</t>
  </si>
  <si>
    <t>4-103322-2</t>
  </si>
  <si>
    <t>681-2067</t>
  </si>
  <si>
    <t>Pin header, breakable, 2 rows, 80-way, vertical</t>
  </si>
  <si>
    <t>Pin header, breakable, 1 row, 40-way, vertical</t>
  </si>
  <si>
    <t>BL3.36Z</t>
  </si>
  <si>
    <t>Pin socket, breakable, 1 row, 36-way, vertical</t>
  </si>
  <si>
    <t>Pin socket, breakable, 1 row, 36-way, horizontal</t>
  </si>
  <si>
    <t>Pin socket, breakable, 2 rows, 72-way, vertical</t>
  </si>
  <si>
    <t>Pin header, breakable, 1 row, 40-way, horizontal</t>
  </si>
  <si>
    <t>4-103323-1</t>
  </si>
  <si>
    <t>681-2060</t>
  </si>
  <si>
    <t>9-103324-0</t>
  </si>
  <si>
    <t>Pin header, breakable, 2 rows, 80-way, horizontal</t>
  </si>
  <si>
    <t>681-2666</t>
  </si>
  <si>
    <t>2410 08</t>
  </si>
  <si>
    <t>737-8805</t>
  </si>
  <si>
    <t>Sub-D, 9-way, male</t>
  </si>
  <si>
    <t>Sub-D, 9-way, female</t>
  </si>
  <si>
    <t>BUZ</t>
  </si>
  <si>
    <t>CNY17-3</t>
  </si>
  <si>
    <t>1-1634584-2</t>
  </si>
  <si>
    <t>3-1634580-2</t>
  </si>
  <si>
    <t>495-9805</t>
  </si>
  <si>
    <t>495-9760</t>
  </si>
  <si>
    <r>
      <t xml:space="preserve">1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</si>
  <si>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</si>
  <si>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1.2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</si>
  <si>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1.5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</si>
  <si>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1.8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</si>
  <si>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2.2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</si>
  <si>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2.7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</si>
  <si>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3.3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</si>
  <si>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3.9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</si>
  <si>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4.7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</si>
  <si>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5.6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</si>
  <si>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6.8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</si>
  <si>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8.2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</si>
  <si>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t>MCF 0.25W 1R</t>
  </si>
  <si>
    <t>MCF 0.25W 1R2</t>
  </si>
  <si>
    <t>MCF 0.25W 1R5</t>
  </si>
  <si>
    <t>MCF 0.25W 1R8</t>
  </si>
  <si>
    <t>MCF 0.25W 2R2</t>
  </si>
  <si>
    <t>MCF 0.25W 2R7</t>
  </si>
  <si>
    <t>MCF 0.25W 3R3</t>
  </si>
  <si>
    <t>MCF 0.25W 3R9</t>
  </si>
  <si>
    <t>MCF 0.25W 4R7</t>
  </si>
  <si>
    <t>MCF 0.25W 5R6</t>
  </si>
  <si>
    <t>MCF 0.25W 6R8</t>
  </si>
  <si>
    <t>MCF 0.25W 8R2</t>
  </si>
  <si>
    <t>MCF 0.25W 0R</t>
  </si>
  <si>
    <r>
      <t xml:space="preserve">10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</si>
  <si>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12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</si>
  <si>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15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</si>
  <si>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18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</si>
  <si>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22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</si>
  <si>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27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</si>
  <si>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33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</si>
  <si>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39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</si>
  <si>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47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</si>
  <si>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56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</si>
  <si>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68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</si>
  <si>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82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</si>
  <si>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100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</si>
  <si>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120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</si>
  <si>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150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</si>
  <si>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180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</si>
  <si>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220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</si>
  <si>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270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</si>
  <si>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330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</si>
  <si>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390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</si>
  <si>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470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</si>
  <si>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560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</si>
  <si>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680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</si>
  <si>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820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</si>
  <si>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</si>
  <si>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1.2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</si>
  <si>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1.5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</si>
  <si>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1.8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</si>
  <si>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2.2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</si>
  <si>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2.7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</si>
  <si>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3.3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</si>
  <si>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3.9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</si>
  <si>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4.7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</si>
  <si>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5.6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</si>
  <si>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6.8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</si>
  <si>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8.2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</si>
  <si>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t>MCF 0.25W 1K</t>
  </si>
  <si>
    <t>MCF 0.25W 1K2</t>
  </si>
  <si>
    <t>MCF 0.25W 1K5</t>
  </si>
  <si>
    <t>MCF 0.25W 1K8</t>
  </si>
  <si>
    <t>MCF 0.25W 2K2</t>
  </si>
  <si>
    <t>MCF 0.25W 2K7</t>
  </si>
  <si>
    <t>MCF 0.25W 3K3</t>
  </si>
  <si>
    <t>MCF 0.25W 3K9</t>
  </si>
  <si>
    <t>MCF 0.25W 4K7</t>
  </si>
  <si>
    <t>MCF 0.25W 5K6</t>
  </si>
  <si>
    <t>MCF 0.25W 6K8</t>
  </si>
  <si>
    <t>MCF 0.25W 8K2</t>
  </si>
  <si>
    <t>MCF 0.25W 100R</t>
  </si>
  <si>
    <t>MCF 0.25W 120R</t>
  </si>
  <si>
    <t>MCF 0.25W 150R</t>
  </si>
  <si>
    <t>MCF 0.25W 180R</t>
  </si>
  <si>
    <t>MCF 0.25W 220R</t>
  </si>
  <si>
    <t>MCF 0.25W 270R</t>
  </si>
  <si>
    <t>MCF 0.25W 330R</t>
  </si>
  <si>
    <t>MCF 0.25W 390R</t>
  </si>
  <si>
    <t>MCF 0.25W 470R</t>
  </si>
  <si>
    <t>MCF 0.25W 560R</t>
  </si>
  <si>
    <t>MCF 0.25W 680R</t>
  </si>
  <si>
    <t>MCF 0.25W 820R</t>
  </si>
  <si>
    <t>MCF 0.25W 12R</t>
  </si>
  <si>
    <t>MCF 0.25W 15R</t>
  </si>
  <si>
    <t>MCF 0.25W 18R</t>
  </si>
  <si>
    <t>MCF 0.25W 22R</t>
  </si>
  <si>
    <t>MCF 0.25W 27R</t>
  </si>
  <si>
    <t>MCF 0.25W 33R</t>
  </si>
  <si>
    <t>MCF 0.25W 39R</t>
  </si>
  <si>
    <t>MCF 0.25W 47R</t>
  </si>
  <si>
    <t>MCF 0.25W 56R</t>
  </si>
  <si>
    <t>MCF 0.25W 68R</t>
  </si>
  <si>
    <t>MCF 0.25W 82R</t>
  </si>
  <si>
    <t>MCF 0.25W 10R</t>
  </si>
  <si>
    <t>MCF 0.25W 10K</t>
  </si>
  <si>
    <t>MCF 0.25W 12K</t>
  </si>
  <si>
    <t>MCF 0.25W 15K</t>
  </si>
  <si>
    <t>MCF 0.25W 18K</t>
  </si>
  <si>
    <t>MCF 0.25W 22K</t>
  </si>
  <si>
    <t>MCF 0.25W 27K</t>
  </si>
  <si>
    <t>MCF 0.25W 33K</t>
  </si>
  <si>
    <t>MCF 0.25W 39K</t>
  </si>
  <si>
    <t>MCF 0.25W 47K</t>
  </si>
  <si>
    <t>MCF 0.25W 56K</t>
  </si>
  <si>
    <t>MCF 0.25W 68K</t>
  </si>
  <si>
    <t>MCF 0.25W 82K</t>
  </si>
  <si>
    <r>
      <t>12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</si>
  <si>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15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</si>
  <si>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18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</si>
  <si>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22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</si>
  <si>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27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</si>
  <si>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33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</si>
  <si>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39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</si>
  <si>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47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</si>
  <si>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56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</si>
  <si>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68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</si>
  <si>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82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</si>
  <si>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</si>
  <si>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t>MCF 0.25W 100K</t>
  </si>
  <si>
    <t>MCF 0.25W 120K</t>
  </si>
  <si>
    <t>MCF 0.25W 150K</t>
  </si>
  <si>
    <t>MCF 0.25W 180K</t>
  </si>
  <si>
    <t>MCF 0.25W 220K</t>
  </si>
  <si>
    <t>MCF 0.25W 270K</t>
  </si>
  <si>
    <t>MCF 0.25W 330K</t>
  </si>
  <si>
    <t>MCF 0.25W 390K</t>
  </si>
  <si>
    <t>MCF 0.25W 470K</t>
  </si>
  <si>
    <t>MCF 0.25W 560K</t>
  </si>
  <si>
    <t>MCF 0.25W 680K</t>
  </si>
  <si>
    <t>MCF 0.25W 820K</t>
  </si>
  <si>
    <t>MCF 0.25W 1M</t>
  </si>
  <si>
    <t>MCF 0.25W 1M2</t>
  </si>
  <si>
    <t>MCF 0.25W 1M5</t>
  </si>
  <si>
    <t>MCF 0.25W 1M8</t>
  </si>
  <si>
    <t>MCF 0.25W 2M2</t>
  </si>
  <si>
    <t>MCF 0.25W 2M7</t>
  </si>
  <si>
    <t>MCF 0.25W 3M3</t>
  </si>
  <si>
    <t>MCF 0.25W 3M9</t>
  </si>
  <si>
    <t>MCF 0.25W 4M7</t>
  </si>
  <si>
    <t>MCF 0.25W 5M6</t>
  </si>
  <si>
    <t>MCF 0.25W 6M8</t>
  </si>
  <si>
    <t>MCF 0.25W 8M2</t>
  </si>
  <si>
    <t>MCF 0.25W 10M</t>
  </si>
  <si>
    <r>
      <t>100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</si>
  <si>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120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</si>
  <si>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150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</si>
  <si>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180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</si>
  <si>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220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</si>
  <si>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270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</si>
  <si>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330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</si>
  <si>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390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</si>
  <si>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470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</si>
  <si>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560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</si>
  <si>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680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</si>
  <si>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820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</si>
  <si>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</si>
  <si>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1.2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</si>
  <si>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1.5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</si>
  <si>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1.8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</si>
  <si>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2.2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</si>
  <si>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2.7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</si>
  <si>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3.3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</si>
  <si>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3.9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</si>
  <si>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4.7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</si>
  <si>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5.6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</si>
  <si>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6.8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</si>
  <si>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8.2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</si>
  <si>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10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</si>
  <si>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t>188-374</t>
  </si>
  <si>
    <t>135-673</t>
  </si>
  <si>
    <t>135-689</t>
  </si>
  <si>
    <t>135-695</t>
  </si>
  <si>
    <t>135-702</t>
  </si>
  <si>
    <t>135-746</t>
  </si>
  <si>
    <t>135-752</t>
  </si>
  <si>
    <t>135-768</t>
  </si>
  <si>
    <t>135-774</t>
  </si>
  <si>
    <t>135-780</t>
  </si>
  <si>
    <t>135-796</t>
  </si>
  <si>
    <t>135-803</t>
  </si>
  <si>
    <t>135-819</t>
  </si>
  <si>
    <t>135-825</t>
  </si>
  <si>
    <t>135-831</t>
  </si>
  <si>
    <t>135-847</t>
  </si>
  <si>
    <t>135-853</t>
  </si>
  <si>
    <t>135-869</t>
  </si>
  <si>
    <t>135-875</t>
  </si>
  <si>
    <t>135-881</t>
  </si>
  <si>
    <t>135-897</t>
  </si>
  <si>
    <t>135-904</t>
  </si>
  <si>
    <t>135-910</t>
  </si>
  <si>
    <t>135-926</t>
  </si>
  <si>
    <t>135-932</t>
  </si>
  <si>
    <t>135-948</t>
  </si>
  <si>
    <t>135-954</t>
  </si>
  <si>
    <t>135-960</t>
  </si>
  <si>
    <t>135-976</t>
  </si>
  <si>
    <t>135-982</t>
  </si>
  <si>
    <t>135-998</t>
  </si>
  <si>
    <t>136-014</t>
  </si>
  <si>
    <t>136-020</t>
  </si>
  <si>
    <t>136-036</t>
  </si>
  <si>
    <t>136-042</t>
  </si>
  <si>
    <t>136-058</t>
  </si>
  <si>
    <t>136-064</t>
  </si>
  <si>
    <t>136-070</t>
  </si>
  <si>
    <t>136-086</t>
  </si>
  <si>
    <t>136-092</t>
  </si>
  <si>
    <t>136-109</t>
  </si>
  <si>
    <t>136-115</t>
  </si>
  <si>
    <t>707-7420</t>
  </si>
  <si>
    <t>707-7432</t>
  </si>
  <si>
    <t>707-7445</t>
  </si>
  <si>
    <t>707-7442</t>
  </si>
  <si>
    <t>707-7467</t>
  </si>
  <si>
    <t>707-7476</t>
  </si>
  <si>
    <t>707-7486</t>
  </si>
  <si>
    <t>707-7498</t>
  </si>
  <si>
    <t>707-7502</t>
  </si>
  <si>
    <t>707-7511</t>
  </si>
  <si>
    <t>707-7524</t>
  </si>
  <si>
    <t>707-7521</t>
  </si>
  <si>
    <t>707-7546</t>
  </si>
  <si>
    <t>707-7555</t>
  </si>
  <si>
    <t>707-7565</t>
  </si>
  <si>
    <t>707-7577</t>
  </si>
  <si>
    <t>707-7580</t>
  </si>
  <si>
    <t>707-7625</t>
  </si>
  <si>
    <t>707-7634</t>
  </si>
  <si>
    <t>707-7644</t>
  </si>
  <si>
    <t>707-7656</t>
  </si>
  <si>
    <t>707-7669</t>
  </si>
  <si>
    <t>707-7704</t>
  </si>
  <si>
    <t>707-7713</t>
  </si>
  <si>
    <t>707-7723</t>
  </si>
  <si>
    <t>707-7735</t>
  </si>
  <si>
    <t>707-7748</t>
  </si>
  <si>
    <t>707-7782</t>
  </si>
  <si>
    <t>707-7791</t>
  </si>
  <si>
    <t>707-7802</t>
  </si>
  <si>
    <t>707-7814</t>
  </si>
  <si>
    <t>707-7827</t>
  </si>
  <si>
    <t>707-7861</t>
  </si>
  <si>
    <t>707-7870</t>
  </si>
  <si>
    <t>707-7880</t>
  </si>
  <si>
    <t>707-7892</t>
  </si>
  <si>
    <t>707-7906</t>
  </si>
  <si>
    <t>707-7940</t>
  </si>
  <si>
    <t>707-7959</t>
  </si>
  <si>
    <t>707-7969</t>
  </si>
  <si>
    <t>707-7971</t>
  </si>
  <si>
    <t>707-7984</t>
  </si>
  <si>
    <t>707-7849</t>
  </si>
  <si>
    <t>135-667</t>
  </si>
  <si>
    <t>Jumper, 1x2, vertical</t>
  </si>
  <si>
    <t>F</t>
  </si>
  <si>
    <t>545-2248</t>
  </si>
  <si>
    <t>BC547CG</t>
  </si>
  <si>
    <t>TIP115</t>
  </si>
  <si>
    <t>TIP115, -60 V, -2 A, 2 W, hfe=1000</t>
  </si>
  <si>
    <t>485-9654</t>
  </si>
  <si>
    <t>TS820-600T, SCR, 600 V, 8 A (RMS), 0.2 mA</t>
  </si>
  <si>
    <r>
      <t>47 k</t>
    </r>
    <r>
      <rPr>
        <sz val="10"/>
        <rFont val="Calibri"/>
        <family val="2"/>
      </rPr>
      <t>Ω, trimmer, flat</t>
    </r>
  </si>
  <si>
    <r>
      <t>4.7 k</t>
    </r>
    <r>
      <rPr>
        <sz val="10"/>
        <rFont val="Calibri"/>
        <family val="2"/>
      </rPr>
      <t>Ω, trimmer, flat</t>
    </r>
  </si>
  <si>
    <t>537-3634</t>
  </si>
  <si>
    <t>211-4921</t>
  </si>
  <si>
    <t>537-3549</t>
  </si>
  <si>
    <t>699-4982</t>
  </si>
  <si>
    <t>702-2704</t>
  </si>
  <si>
    <t>MC42005B6W-SPR</t>
  </si>
  <si>
    <t>2063126 (expensive)</t>
  </si>
  <si>
    <t>720-0226</t>
  </si>
  <si>
    <t>Untested part reference(s).</t>
  </si>
  <si>
    <t>History</t>
  </si>
  <si>
    <t>Changed 4x20 LCD references to 5V-only types.</t>
  </si>
  <si>
    <t>21/8/2014</t>
  </si>
  <si>
    <t>BT137X-600, TRIAC, 600 V, 8 A (RMS), 10 mA</t>
  </si>
  <si>
    <t>Corrected typo in BT137X description</t>
  </si>
  <si>
    <t>1.1</t>
  </si>
  <si>
    <t>1.2</t>
  </si>
  <si>
    <t>MC34063ADE4</t>
  </si>
  <si>
    <t>Added MC34063AP</t>
  </si>
  <si>
    <t>27/4/2015</t>
  </si>
  <si>
    <t>661-8430</t>
  </si>
  <si>
    <t>LM2576-ADJ, Step-down regulator, 1.5 - 37 V, 3 A</t>
  </si>
  <si>
    <t>MC34063AP Boost/buck/inverting regulator, 1.5 A</t>
  </si>
  <si>
    <t>ELPP-CNP-250</t>
  </si>
  <si>
    <t>ELPP-CNP-254</t>
  </si>
  <si>
    <t>ELPP-CNP-508</t>
  </si>
  <si>
    <t>ELPP-CNP-1000-500x800</t>
  </si>
  <si>
    <t>ELPP-CNP-1000-500x900</t>
  </si>
  <si>
    <t>ELPP-CNP-1000-500x1600</t>
  </si>
  <si>
    <t>ELPP-CNP-1500-500x1750</t>
  </si>
  <si>
    <t>ELPP-CNP-1500-1000x1750</t>
  </si>
  <si>
    <t>ELPP-CNP-2750-2100x3100</t>
  </si>
  <si>
    <t>ELPP-CP-200-500</t>
  </si>
  <si>
    <t>ELPP-CP-250-630</t>
  </si>
  <si>
    <t>ELPP-CP-350-800</t>
  </si>
  <si>
    <t>ELPP-CP-500-1000</t>
  </si>
  <si>
    <t>ELPP-CP-500-1300</t>
  </si>
  <si>
    <t>ELPP-CP-750-1600</t>
  </si>
  <si>
    <t>ELPP-CP-1000-2200</t>
  </si>
  <si>
    <t>ELPP-DO-35-x</t>
  </si>
  <si>
    <t>ELPP-DO-41</t>
  </si>
  <si>
    <t>ELPP-DO-201AD</t>
  </si>
  <si>
    <t>ELPP-LED-3MM</t>
  </si>
  <si>
    <t>ELPP-LED-5MM</t>
  </si>
  <si>
    <t>ELPP-LCD-1X16</t>
  </si>
  <si>
    <t>ELPP-LED-7SEG-1900X1270</t>
  </si>
  <si>
    <t>ELPP-L-800-2500X1100</t>
  </si>
  <si>
    <t>ELPP-DIP-6</t>
  </si>
  <si>
    <t>ELPP-70-120</t>
  </si>
  <si>
    <t>ELPP-DIP-14</t>
  </si>
  <si>
    <t>ELPP-DIP-8</t>
  </si>
  <si>
    <t>ELPP-POT-CP16</t>
  </si>
  <si>
    <t>ELPP-TRIMMER-CB10-H</t>
  </si>
  <si>
    <t>ELPP-TO-220-x</t>
  </si>
  <si>
    <t>ELPP-TO-92</t>
  </si>
  <si>
    <t>ELPP-TO-18</t>
  </si>
  <si>
    <t>ELPP-HC49</t>
  </si>
  <si>
    <t>ELPP-IC-SOCKET</t>
  </si>
  <si>
    <t>ELPP-FUSE-HOLDER-2000x500</t>
  </si>
  <si>
    <t>ELPP-FUSE-3200x630</t>
  </si>
  <si>
    <t>ELPP-SIL-M-2-WAY</t>
  </si>
  <si>
    <t>ELPP-SIL-M-xxx-V</t>
  </si>
  <si>
    <t>ELPP-SIL-M-xxx-H</t>
  </si>
  <si>
    <t>ELPP-DIL-M-xxx-V</t>
  </si>
  <si>
    <t>ELPP-DIL-M-xxx-H</t>
  </si>
  <si>
    <t>ELPP-SIL-F-xxx-V</t>
  </si>
  <si>
    <t>ELPP-SIL-F-xxx-H</t>
  </si>
  <si>
    <t>ELPP-DIL-F-xxx-V</t>
  </si>
  <si>
    <t>ELPP-SUBD-9-MALE</t>
  </si>
  <si>
    <t>ELPP-SUBD-9-FEMALE</t>
  </si>
  <si>
    <t>ELPP-TB-350-2</t>
  </si>
  <si>
    <t>ELPP-TB-350-3</t>
  </si>
  <si>
    <t>ELPP-TB-508-2</t>
  </si>
  <si>
    <t>ELPP-TB-508-3</t>
  </si>
  <si>
    <t>ELPP-TB-762-2</t>
  </si>
  <si>
    <t>ELPP-TB-762-3</t>
  </si>
  <si>
    <t>ELPP-DC-195</t>
  </si>
  <si>
    <t>ELPP-USB-A</t>
  </si>
  <si>
    <t>ELPP-USB-A-PLUG-THT</t>
  </si>
  <si>
    <t>ELPP-USB-B</t>
  </si>
  <si>
    <t>ELPP-JACK-350</t>
  </si>
  <si>
    <t>ELPP-JACK-635</t>
  </si>
  <si>
    <t>ELPP-RJ45</t>
  </si>
  <si>
    <t>ELPP-S-TACT-6X6</t>
  </si>
  <si>
    <t>ELPP-S-DIP4</t>
  </si>
  <si>
    <t>ELPP-S-DIP8</t>
  </si>
  <si>
    <t>ELPP-S-TOGGLE-SPDT</t>
  </si>
  <si>
    <t>ELPP-S-TOGGLE-DPDT</t>
  </si>
  <si>
    <t>ELPP-RELAY-G5NB</t>
  </si>
  <si>
    <t>ELPP-RELAY-G5LE</t>
  </si>
  <si>
    <t>ELPP-RELAY-RT2</t>
  </si>
  <si>
    <t>ELPP-TO-220-5-x</t>
  </si>
  <si>
    <t>ELPP-BUZZER-12MM</t>
  </si>
  <si>
    <t>ELPP-HS-TO-220-H1</t>
  </si>
  <si>
    <t>ELPP-HS-TO-220-V1</t>
  </si>
  <si>
    <t>ELPP-HS-TO-220-V2</t>
  </si>
  <si>
    <t>Renamed footprints EPP-xxx to ELPP-xxx</t>
  </si>
  <si>
    <t>Renamed file to ELPP-THT-V1.2</t>
  </si>
  <si>
    <t>BC327-25RL1G</t>
  </si>
  <si>
    <t>800-9566</t>
  </si>
  <si>
    <t>1.3</t>
  </si>
  <si>
    <t>8/6/2015</t>
  </si>
  <si>
    <t>Replaced BC327 type &amp; order codes</t>
  </si>
  <si>
    <t>Bourns</t>
  </si>
  <si>
    <t>78F100J-RC</t>
  </si>
  <si>
    <t>860-4060</t>
  </si>
  <si>
    <t>Elektor.Labs Preferrerd Parts (ELPP) : THT : v1.4</t>
  </si>
  <si>
    <t>1.4</t>
  </si>
  <si>
    <t>10/9/2015</t>
  </si>
  <si>
    <t>Added 10 uH &amp; 100 uH chokes</t>
  </si>
  <si>
    <t>78F101J-RC</t>
  </si>
  <si>
    <t>100 µH</t>
  </si>
  <si>
    <t>10 µH</t>
  </si>
  <si>
    <t>860-4063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</si>
</sst>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family val="2"/>
    </font>
    <font>
      <b/>
      <sz val="16"/>
      <color indexed="9"/>
      <name val="Arial"/>
      <family val="2"/>
    </font>
    <font>
      <sz val="16"/>
      <color indexed="9"/>
      <name val="Arial"/>
      <family val="2"/>
    </font>
    <font>
      <i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sz val="11"/>
      <name val="Calibri"/>
      <family val="2"/>
    </font>
    <font>
      <sz val="10"/>
      <name val="Calibri"/>
      <family val="2"/>
    </font>
    <font>
      <i/>
      <sz val="10"/>
      <name val="Arial"/>
      <family val="2"/>
    </font>
    <font>
      <i/>
      <sz val="11"/>
      <name val="Calibri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theme="0" tint="-0.14999847407452621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 applyFont="1"/>
    <xf numFmtId="0" fontId="0" fillId="0" borderId="0" xfId="0" applyFont="1"/>
    <xf numFmtId="0" fontId="2" fillId="2" borderId="0" xfId="0" applyFont="1" applyFill="1"/>
    <xf numFmtId="49" fontId="2" fillId="2" borderId="0" xfId="0" applyNumberFormat="1" applyFont="1" applyFill="1"/>
    <xf numFmtId="49" fontId="4" fillId="0" borderId="0" xfId="0" applyNumberFormat="1" applyFont="1" applyFill="1"/>
    <xf numFmtId="0" fontId="4" fillId="0" borderId="0" xfId="0" applyFont="1" applyFill="1"/>
    <xf numFmtId="0" fontId="7" fillId="0" borderId="0" xfId="0" applyFont="1" applyAlignment="1">
      <alignment vertical="center"/>
    </xf>
    <xf numFmtId="49" fontId="3" fillId="3" borderId="0" xfId="0" applyNumberFormat="1" applyFont="1" applyFill="1"/>
    <xf numFmtId="0" fontId="3" fillId="3" borderId="0" xfId="0" applyFont="1" applyFill="1"/>
    <xf numFmtId="0" fontId="7" fillId="4" borderId="0" xfId="0" applyFont="1" applyFill="1" applyAlignment="1">
      <alignment vertical="center"/>
    </xf>
    <xf numFmtId="0" fontId="2" fillId="2" borderId="0" xfId="0" applyFont="1" applyFill="1" applyAlignment="1">
      <alignment wrapText="1"/>
    </xf>
    <xf numFmtId="0" fontId="6" fillId="2" borderId="0" xfId="0" applyFont="1" applyFill="1"/>
    <xf numFmtId="49" fontId="0" fillId="4" borderId="0" xfId="0" applyNumberFormat="1" applyFont="1" applyFill="1"/>
    <xf numFmtId="0" fontId="0" fillId="4" borderId="0" xfId="0" applyFont="1" applyFill="1"/>
    <xf numFmtId="49" fontId="9" fillId="4" borderId="0" xfId="0" applyNumberFormat="1" applyFont="1" applyFill="1"/>
    <xf numFmtId="0" fontId="0" fillId="0" borderId="0" xfId="0" applyNumberFormat="1" applyFont="1"/>
    <xf numFmtId="0" fontId="9" fillId="4" borderId="0" xfId="0" applyFont="1" applyFill="1"/>
    <xf numFmtId="0" fontId="10" fillId="4" borderId="0" xfId="0" applyFont="1" applyFill="1" applyAlignment="1">
      <alignment vertical="center"/>
    </xf>
    <xf numFmtId="49" fontId="0" fillId="0" borderId="0" xfId="0" applyNumberFormat="1" applyFont="1" applyFill="1"/>
    <xf numFmtId="0" fontId="0" fillId="0" borderId="0" xfId="0" applyFont="1" applyFill="1"/>
    <xf numFmtId="0" fontId="0" fillId="0" borderId="0" xfId="0" applyFill="1"/>
    <xf numFmtId="49" fontId="0" fillId="5" borderId="0" xfId="0" applyNumberFormat="1" applyFont="1" applyFill="1"/>
    <xf numFmtId="49" fontId="0" fillId="6" borderId="0" xfId="0" applyNumberFormat="1" applyFont="1" applyFill="1"/>
    <xf numFmtId="49" fontId="11" fillId="7" borderId="0" xfId="0" applyNumberFormat="1" applyFont="1" applyFill="1"/>
    <xf numFmtId="49" fontId="0" fillId="7" borderId="0" xfId="0" applyNumberFormat="1" applyFont="1" applyFill="1"/>
    <xf numFmtId="0" fontId="0" fillId="5" borderId="0" xfId="0" applyFont="1" applyFill="1"/>
    <xf numFmtId="0" fontId="0" fillId="8" borderId="0" xfId="0" applyFont="1" applyFill="1"/>
    <xf numFmtId="0" fontId="3" fillId="0" borderId="0" xfId="0" applyFont="1" applyFill="1"/>
    <xf numFmtId="0" fontId="7" fillId="0" borderId="0" xfId="0" applyFont="1" applyFill="1" applyAlignment="1">
      <alignment vertical="center"/>
    </xf>
    <xf numFmtId="49" fontId="1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5"/>
  <sheetViews>
    <sheetView tabSelected="1" topLeftCell="A67" workbookViewId="0">
      <selection activeCell="A74" sqref="A74"/>
    </sheetView>
  </sheetViews>
  <sheetFormatPr baseColWidth="10" defaultColWidth="11.5703125" defaultRowHeight="12.75" x14ac:dyDescent="0.2"/>
  <cols>
    <col min="1" max="1" width="53.85546875" style="1" bestFit="1" customWidth="1"/>
    <col min="2" max="2" width="21.28515625" style="1" bestFit="1" customWidth="1"/>
    <col min="3" max="3" width="43" style="1" bestFit="1" customWidth="1"/>
    <col min="4" max="4" width="27.5703125" style="1" bestFit="1" customWidth="1"/>
    <col min="5" max="5" width="7.5703125" style="1" customWidth="1"/>
    <col min="6" max="6" width="1.5703125" style="2" customWidth="1"/>
    <col min="7" max="7" width="10.28515625" style="2" bestFit="1" customWidth="1"/>
    <col min="8" max="8" width="2.42578125" style="2" customWidth="1"/>
    <col min="9" max="9" width="11.5703125" style="2"/>
    <col min="10" max="10" width="31.85546875" style="2" customWidth="1"/>
    <col min="11" max="11" width="47.5703125" style="2" customWidth="1"/>
    <col min="12" max="16384" width="11.5703125" style="2"/>
  </cols>
  <sheetData>
    <row r="1" spans="1:11" s="3" customFormat="1" ht="20.25" x14ac:dyDescent="0.3">
      <c r="A1" s="30" t="s">
        <v>873</v>
      </c>
      <c r="B1" s="30"/>
      <c r="C1" s="30"/>
      <c r="D1" s="30"/>
      <c r="E1" s="30"/>
      <c r="F1" s="30"/>
      <c r="J1" s="12"/>
    </row>
    <row r="2" spans="1:11" s="3" customFormat="1" ht="20.25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3" t="s">
        <v>7</v>
      </c>
      <c r="G2" s="3" t="s">
        <v>5</v>
      </c>
      <c r="H2" s="3" t="s">
        <v>6</v>
      </c>
      <c r="I2" s="3" t="s">
        <v>8</v>
      </c>
      <c r="J2" s="11" t="s">
        <v>10</v>
      </c>
      <c r="K2" s="11" t="s">
        <v>9</v>
      </c>
    </row>
    <row r="3" spans="1:11" ht="15" x14ac:dyDescent="0.2">
      <c r="C3"/>
      <c r="K3" s="7" t="str">
        <f t="shared" ref="K3:K17" si="0">CONCATENATE(CONCATENATE($E3,IF(ISBLANK($E3),""," = "),$A3),IF(ISBLANK($J3),"",", "),$J3)</f>
        <v/>
      </c>
    </row>
    <row r="4" spans="1:11" s="9" customFormat="1" ht="15" x14ac:dyDescent="0.2">
      <c r="A4" s="8" t="s">
        <v>40</v>
      </c>
      <c r="B4" s="8"/>
      <c r="C4" s="8"/>
      <c r="D4" s="8"/>
      <c r="E4" s="8" t="s">
        <v>42</v>
      </c>
      <c r="K4" s="10" t="str">
        <f t="shared" si="0"/>
        <v>C = Capacitor NP</v>
      </c>
    </row>
    <row r="5" spans="1:11" ht="15" x14ac:dyDescent="0.2">
      <c r="A5" s="23" t="s">
        <v>147</v>
      </c>
      <c r="B5" s="1" t="s">
        <v>11</v>
      </c>
      <c r="C5" s="1" t="s">
        <v>121</v>
      </c>
      <c r="D5" s="1" t="s">
        <v>790</v>
      </c>
      <c r="E5" s="1" t="s">
        <v>42</v>
      </c>
      <c r="G5" s="2">
        <v>9411674</v>
      </c>
      <c r="I5" s="2" t="s">
        <v>768</v>
      </c>
      <c r="K5" s="7" t="str">
        <f t="shared" si="0"/>
        <v>C = 22 pF, 50 V, C0G/NP0, 2.5 mm pitch</v>
      </c>
    </row>
    <row r="6" spans="1:11" ht="15" x14ac:dyDescent="0.2">
      <c r="A6" s="19" t="s">
        <v>148</v>
      </c>
      <c r="B6" s="1" t="s">
        <v>11</v>
      </c>
      <c r="C6" s="1" t="s">
        <v>123</v>
      </c>
      <c r="D6" s="1" t="s">
        <v>790</v>
      </c>
      <c r="E6" s="1" t="s">
        <v>42</v>
      </c>
      <c r="G6" s="2">
        <v>9411690</v>
      </c>
      <c r="I6" s="2" t="s">
        <v>769</v>
      </c>
      <c r="K6" s="7" t="str">
        <f t="shared" si="0"/>
        <v>C = 47 pF, 50 V, C0G/NP0, 2.5 mm pitch</v>
      </c>
    </row>
    <row r="7" spans="1:11" ht="15" x14ac:dyDescent="0.2">
      <c r="A7" s="19" t="s">
        <v>149</v>
      </c>
      <c r="B7" s="1" t="s">
        <v>11</v>
      </c>
      <c r="C7" s="1" t="s">
        <v>120</v>
      </c>
      <c r="D7" s="1" t="s">
        <v>790</v>
      </c>
      <c r="E7" s="1" t="s">
        <v>42</v>
      </c>
      <c r="G7" s="2">
        <v>9411747</v>
      </c>
      <c r="I7" s="2" t="s">
        <v>770</v>
      </c>
      <c r="K7" s="7" t="str">
        <f t="shared" si="0"/>
        <v>C = 100 pF, 50 V, Y5P, 2.5 mm pitch</v>
      </c>
    </row>
    <row r="8" spans="1:11" ht="15" x14ac:dyDescent="0.2">
      <c r="A8" s="19" t="s">
        <v>150</v>
      </c>
      <c r="B8" s="1" t="s">
        <v>11</v>
      </c>
      <c r="C8" s="1" t="s">
        <v>122</v>
      </c>
      <c r="D8" s="1" t="s">
        <v>790</v>
      </c>
      <c r="E8" s="1" t="s">
        <v>42</v>
      </c>
      <c r="G8" s="2">
        <v>9411771</v>
      </c>
      <c r="I8" s="2" t="s">
        <v>771</v>
      </c>
      <c r="K8" s="7" t="str">
        <f t="shared" si="0"/>
        <v>C = 470 pF, 50 V, Y5P, 2.5 mm pitch</v>
      </c>
    </row>
    <row r="9" spans="1:11" ht="15" x14ac:dyDescent="0.2">
      <c r="A9" s="19" t="s">
        <v>160</v>
      </c>
      <c r="B9" s="1" t="s">
        <v>11</v>
      </c>
      <c r="C9" s="1" t="s">
        <v>159</v>
      </c>
      <c r="D9" s="1" t="s">
        <v>791</v>
      </c>
      <c r="E9" s="1" t="s">
        <v>42</v>
      </c>
      <c r="G9" s="2">
        <v>1216423</v>
      </c>
      <c r="I9" s="2" t="s">
        <v>175</v>
      </c>
      <c r="K9" s="7" t="str">
        <f t="shared" si="0"/>
        <v>C = 1 nF, 100 V, X7R, 2.54 mm pitch</v>
      </c>
    </row>
    <row r="10" spans="1:11" ht="15" x14ac:dyDescent="0.2">
      <c r="A10" s="19" t="s">
        <v>165</v>
      </c>
      <c r="B10" s="1" t="s">
        <v>114</v>
      </c>
      <c r="C10" s="1" t="s">
        <v>166</v>
      </c>
      <c r="D10" s="1" t="s">
        <v>791</v>
      </c>
      <c r="E10" s="1" t="s">
        <v>42</v>
      </c>
      <c r="G10" s="2">
        <v>1100379</v>
      </c>
      <c r="I10" s="2" t="s">
        <v>176</v>
      </c>
      <c r="K10" s="7" t="str">
        <f t="shared" si="0"/>
        <v>C = 4.7 nF, 100 V, X7R, 2.54 mm pitch</v>
      </c>
    </row>
    <row r="11" spans="1:11" ht="15" x14ac:dyDescent="0.2">
      <c r="A11" s="19" t="s">
        <v>158</v>
      </c>
      <c r="B11" s="1" t="s">
        <v>11</v>
      </c>
      <c r="C11" s="1" t="s">
        <v>161</v>
      </c>
      <c r="D11" s="1" t="s">
        <v>791</v>
      </c>
      <c r="E11" s="1" t="s">
        <v>42</v>
      </c>
      <c r="G11" s="2">
        <v>1216435</v>
      </c>
      <c r="I11" s="2" t="s">
        <v>177</v>
      </c>
      <c r="K11" s="7" t="str">
        <f t="shared" si="0"/>
        <v>C = 10 nF, 50 V, X7R, 2.54 mm pitch</v>
      </c>
    </row>
    <row r="12" spans="1:11" ht="15" x14ac:dyDescent="0.2">
      <c r="A12" s="19" t="s">
        <v>168</v>
      </c>
      <c r="B12" s="1" t="s">
        <v>11</v>
      </c>
      <c r="C12" s="1" t="s">
        <v>167</v>
      </c>
      <c r="D12" s="1" t="s">
        <v>791</v>
      </c>
      <c r="E12" s="1" t="s">
        <v>42</v>
      </c>
      <c r="G12" s="2">
        <v>1216426</v>
      </c>
      <c r="I12" s="2" t="s">
        <v>178</v>
      </c>
      <c r="K12" s="7" t="str">
        <f t="shared" si="0"/>
        <v>C = 22 nF, 100 V, X7R, 2.54 mm pitch</v>
      </c>
    </row>
    <row r="13" spans="1:11" ht="15" x14ac:dyDescent="0.2">
      <c r="A13" s="19" t="s">
        <v>157</v>
      </c>
      <c r="B13" s="1" t="s">
        <v>11</v>
      </c>
      <c r="C13" s="1" t="s">
        <v>169</v>
      </c>
      <c r="D13" s="1" t="s">
        <v>791</v>
      </c>
      <c r="E13" s="1" t="s">
        <v>42</v>
      </c>
      <c r="G13" s="2">
        <v>1216437</v>
      </c>
      <c r="I13" s="2" t="s">
        <v>179</v>
      </c>
      <c r="K13" s="7" t="str">
        <f t="shared" si="0"/>
        <v>C = 47 nF, 50 V, X7R, 2.54 mm pitch</v>
      </c>
    </row>
    <row r="14" spans="1:11" ht="15" x14ac:dyDescent="0.2">
      <c r="A14" s="19" t="s">
        <v>162</v>
      </c>
      <c r="B14" s="1" t="s">
        <v>11</v>
      </c>
      <c r="C14" s="1" t="s">
        <v>163</v>
      </c>
      <c r="D14" s="1" t="s">
        <v>792</v>
      </c>
      <c r="E14" s="1" t="s">
        <v>42</v>
      </c>
      <c r="G14" s="2">
        <v>1216440</v>
      </c>
      <c r="I14" s="2" t="s">
        <v>180</v>
      </c>
      <c r="K14" s="7" t="str">
        <f t="shared" si="0"/>
        <v>C = 100 nF, 50 V, X7R, 5.08 mm pitch</v>
      </c>
    </row>
    <row r="15" spans="1:11" ht="15" x14ac:dyDescent="0.2">
      <c r="A15" s="19" t="s">
        <v>171</v>
      </c>
      <c r="B15" s="1" t="s">
        <v>11</v>
      </c>
      <c r="C15" s="1" t="s">
        <v>170</v>
      </c>
      <c r="D15" s="1" t="s">
        <v>792</v>
      </c>
      <c r="E15" s="1" t="s">
        <v>42</v>
      </c>
      <c r="G15" s="2">
        <v>1216441</v>
      </c>
      <c r="I15" s="2" t="s">
        <v>181</v>
      </c>
      <c r="K15" s="7" t="str">
        <f t="shared" si="0"/>
        <v>C = 220 nF, 50 V, X7R, 5.08 mm pitch</v>
      </c>
    </row>
    <row r="16" spans="1:11" ht="15" x14ac:dyDescent="0.2">
      <c r="A16" s="19" t="s">
        <v>173</v>
      </c>
      <c r="B16" s="1" t="s">
        <v>11</v>
      </c>
      <c r="C16" s="1" t="s">
        <v>172</v>
      </c>
      <c r="D16" s="1" t="s">
        <v>792</v>
      </c>
      <c r="E16" s="1" t="s">
        <v>42</v>
      </c>
      <c r="G16" s="2">
        <v>1216448</v>
      </c>
      <c r="I16" s="2" t="s">
        <v>183</v>
      </c>
      <c r="K16" s="7" t="str">
        <f t="shared" si="0"/>
        <v>C = 470 nF, 50 V, X7R, 5.08 mm pitch</v>
      </c>
    </row>
    <row r="17" spans="1:11" ht="15" x14ac:dyDescent="0.2">
      <c r="A17" s="19" t="s">
        <v>164</v>
      </c>
      <c r="B17" s="1" t="s">
        <v>11</v>
      </c>
      <c r="C17" s="1" t="s">
        <v>174</v>
      </c>
      <c r="D17" s="1" t="s">
        <v>792</v>
      </c>
      <c r="E17" s="1" t="s">
        <v>42</v>
      </c>
      <c r="G17" s="2">
        <v>1216443</v>
      </c>
      <c r="I17" s="2" t="s">
        <v>182</v>
      </c>
      <c r="K17" s="7" t="str">
        <f t="shared" si="0"/>
        <v>C = 1 µF, 50 V, X7R, 5.08 mm pitch</v>
      </c>
    </row>
    <row r="18" spans="1:11" ht="15" x14ac:dyDescent="0.2">
      <c r="K18" s="7"/>
    </row>
    <row r="19" spans="1:11" s="9" customFormat="1" ht="15" x14ac:dyDescent="0.2">
      <c r="A19" s="8" t="s">
        <v>133</v>
      </c>
      <c r="B19" s="8"/>
      <c r="C19" s="8"/>
      <c r="D19" s="8"/>
      <c r="E19" s="8" t="s">
        <v>42</v>
      </c>
      <c r="K19" s="10" t="str">
        <f t="shared" ref="K19:K25" si="1">CONCATENATE(CONCATENATE($E19,IF(ISBLANK($E19),""," = "),$A19),IF(ISBLANK($J19),"",", "),$J19)</f>
        <v>C = Capacitor Class X1/Y1</v>
      </c>
    </row>
    <row r="20" spans="1:11" ht="15" x14ac:dyDescent="0.2">
      <c r="A20" s="19" t="s">
        <v>141</v>
      </c>
      <c r="B20" s="1" t="s">
        <v>13</v>
      </c>
      <c r="C20" s="1" t="s">
        <v>131</v>
      </c>
      <c r="D20" s="1" t="s">
        <v>793</v>
      </c>
      <c r="E20" s="1" t="s">
        <v>42</v>
      </c>
      <c r="G20" s="2">
        <v>1902204</v>
      </c>
      <c r="I20" s="2" t="s">
        <v>137</v>
      </c>
      <c r="K20" s="7" t="str">
        <f t="shared" si="1"/>
        <v>C = 470 pF, X1/Y1, 500 V, Y5U, 10 mm pitch</v>
      </c>
    </row>
    <row r="21" spans="1:11" ht="15" x14ac:dyDescent="0.2">
      <c r="A21" s="19" t="s">
        <v>142</v>
      </c>
      <c r="B21" s="1" t="s">
        <v>13</v>
      </c>
      <c r="C21" s="1" t="s">
        <v>134</v>
      </c>
      <c r="D21" s="1" t="s">
        <v>794</v>
      </c>
      <c r="E21" s="1" t="s">
        <v>42</v>
      </c>
      <c r="G21" s="2">
        <v>1902218</v>
      </c>
      <c r="I21" s="2" t="s">
        <v>136</v>
      </c>
      <c r="K21" s="7" t="str">
        <f t="shared" si="1"/>
        <v>C = 1 nF, X1/Y1, 500 V, Y5U, 10 mm pitch</v>
      </c>
    </row>
    <row r="22" spans="1:11" ht="15" x14ac:dyDescent="0.2">
      <c r="A22" s="19" t="s">
        <v>143</v>
      </c>
      <c r="B22" s="1" t="s">
        <v>13</v>
      </c>
      <c r="C22" s="1" t="s">
        <v>132</v>
      </c>
      <c r="D22" s="1" t="s">
        <v>795</v>
      </c>
      <c r="E22" s="1" t="s">
        <v>42</v>
      </c>
      <c r="G22" s="2">
        <v>1902221</v>
      </c>
      <c r="I22" s="2" t="s">
        <v>135</v>
      </c>
      <c r="K22" s="7" t="str">
        <f t="shared" si="1"/>
        <v>C = 4.7 nF, X1/Y1, 500 V, Y5U, 10 mm pitch</v>
      </c>
    </row>
    <row r="23" spans="1:11" ht="15" x14ac:dyDescent="0.2">
      <c r="A23" s="19" t="s">
        <v>144</v>
      </c>
      <c r="B23" s="1" t="s">
        <v>13</v>
      </c>
      <c r="C23" s="1" t="s">
        <v>125</v>
      </c>
      <c r="D23" s="1" t="s">
        <v>796</v>
      </c>
      <c r="E23" s="1" t="s">
        <v>42</v>
      </c>
      <c r="G23" s="2">
        <v>1166427</v>
      </c>
      <c r="I23" s="2" t="s">
        <v>126</v>
      </c>
      <c r="K23" s="7" t="str">
        <f t="shared" si="1"/>
        <v>C = 10 nF, X1, 1 kV, Polypropylene, 15 mm pitch</v>
      </c>
    </row>
    <row r="24" spans="1:11" ht="15" x14ac:dyDescent="0.2">
      <c r="A24" s="19" t="s">
        <v>145</v>
      </c>
      <c r="B24" s="1" t="s">
        <v>13</v>
      </c>
      <c r="C24" s="1" t="s">
        <v>129</v>
      </c>
      <c r="D24" s="1" t="s">
        <v>797</v>
      </c>
      <c r="E24" s="1" t="s">
        <v>42</v>
      </c>
      <c r="G24" s="2">
        <v>1166432</v>
      </c>
      <c r="I24" s="2" t="s">
        <v>130</v>
      </c>
      <c r="K24" s="7" t="str">
        <f t="shared" si="1"/>
        <v>C = 100 nF, X1, 1 kV, Polypropylene, 15 mm pitch</v>
      </c>
    </row>
    <row r="25" spans="1:11" ht="15" x14ac:dyDescent="0.2">
      <c r="A25" s="19" t="s">
        <v>146</v>
      </c>
      <c r="B25" s="1" t="s">
        <v>13</v>
      </c>
      <c r="C25" s="1" t="s">
        <v>127</v>
      </c>
      <c r="D25" s="1" t="s">
        <v>798</v>
      </c>
      <c r="E25" s="1" t="s">
        <v>42</v>
      </c>
      <c r="G25" s="2">
        <v>1166439</v>
      </c>
      <c r="I25" s="2" t="s">
        <v>128</v>
      </c>
      <c r="K25" s="7" t="str">
        <f t="shared" si="1"/>
        <v>C = 1 µF, X1, 1 kV, Polypropylene, 27.5 mm pitch</v>
      </c>
    </row>
    <row r="26" spans="1:11" ht="15" x14ac:dyDescent="0.2">
      <c r="K26" s="7"/>
    </row>
    <row r="27" spans="1:11" s="9" customFormat="1" ht="15" x14ac:dyDescent="0.2">
      <c r="A27" s="8" t="s">
        <v>41</v>
      </c>
      <c r="B27" s="8"/>
      <c r="C27" s="8"/>
      <c r="D27" s="8"/>
      <c r="E27" s="8" t="s">
        <v>42</v>
      </c>
      <c r="K27" s="10" t="str">
        <f t="shared" ref="K27:K65" si="2">CONCATENATE(CONCATENATE($E27,IF(ISBLANK($E27),""," = "),$A27),IF(ISBLANK($J27),"",", "),$J27)</f>
        <v>C = Capacitor Electrolytic</v>
      </c>
    </row>
    <row r="28" spans="1:11" ht="15" x14ac:dyDescent="0.2">
      <c r="A28" s="19" t="s">
        <v>156</v>
      </c>
      <c r="B28" s="1" t="s">
        <v>11</v>
      </c>
      <c r="C28" s="1" t="s">
        <v>58</v>
      </c>
      <c r="D28" s="1" t="s">
        <v>799</v>
      </c>
      <c r="E28" s="1" t="s">
        <v>42</v>
      </c>
      <c r="G28" s="2">
        <v>9451340</v>
      </c>
      <c r="I28" s="2" t="s">
        <v>61</v>
      </c>
      <c r="K28" s="7" t="str">
        <f t="shared" si="2"/>
        <v>C = 0.47 µF, 50 V, 2 mm pitch, 5x11 mm</v>
      </c>
    </row>
    <row r="29" spans="1:11" ht="15" x14ac:dyDescent="0.2">
      <c r="A29" s="19" t="s">
        <v>50</v>
      </c>
      <c r="B29" s="1" t="s">
        <v>11</v>
      </c>
      <c r="C29" s="1" t="s">
        <v>43</v>
      </c>
      <c r="D29" s="1" t="s">
        <v>799</v>
      </c>
      <c r="E29" s="1" t="s">
        <v>42</v>
      </c>
      <c r="G29" s="2">
        <v>9451358</v>
      </c>
      <c r="I29" s="2" t="s">
        <v>60</v>
      </c>
      <c r="K29" s="7" t="str">
        <f t="shared" si="2"/>
        <v>C = 1 µF, 50 V, 2 mm pitch, 5x11 mm</v>
      </c>
    </row>
    <row r="30" spans="1:11" ht="15" x14ac:dyDescent="0.2">
      <c r="A30" s="19" t="s">
        <v>49</v>
      </c>
      <c r="B30" s="1" t="s">
        <v>11</v>
      </c>
      <c r="C30" s="1" t="s">
        <v>57</v>
      </c>
      <c r="D30" s="1" t="s">
        <v>799</v>
      </c>
      <c r="E30" s="1" t="s">
        <v>42</v>
      </c>
      <c r="G30" s="2">
        <v>9451366</v>
      </c>
      <c r="I30" s="2" t="s">
        <v>59</v>
      </c>
      <c r="K30" s="7" t="str">
        <f t="shared" si="2"/>
        <v>C = 2.2 µF, 50 V, 2 mm pitch, 5x11 mm</v>
      </c>
    </row>
    <row r="31" spans="1:11" ht="15" x14ac:dyDescent="0.2">
      <c r="A31" s="19" t="s">
        <v>155</v>
      </c>
      <c r="B31" s="1" t="s">
        <v>11</v>
      </c>
      <c r="C31" s="1" t="s">
        <v>55</v>
      </c>
      <c r="D31" s="1" t="s">
        <v>799</v>
      </c>
      <c r="E31" s="1" t="s">
        <v>42</v>
      </c>
      <c r="G31" s="2">
        <v>9451374</v>
      </c>
      <c r="I31" s="2" t="s">
        <v>56</v>
      </c>
      <c r="K31" s="7" t="str">
        <f t="shared" si="2"/>
        <v>C = 4.7 µF, 50 V, 2 mm pitch, 5x11 mm</v>
      </c>
    </row>
    <row r="32" spans="1:11" ht="15" x14ac:dyDescent="0.2">
      <c r="A32" s="19" t="s">
        <v>48</v>
      </c>
      <c r="B32" s="1" t="s">
        <v>11</v>
      </c>
      <c r="C32" s="1" t="s">
        <v>52</v>
      </c>
      <c r="D32" s="1" t="s">
        <v>799</v>
      </c>
      <c r="E32" s="1" t="s">
        <v>42</v>
      </c>
      <c r="G32" s="2">
        <v>9451382</v>
      </c>
      <c r="I32" s="2" t="s">
        <v>54</v>
      </c>
      <c r="K32" s="7" t="str">
        <f t="shared" si="2"/>
        <v>C = 10 µF, 50 V, 2 mm pitch, 5x11 mm</v>
      </c>
    </row>
    <row r="33" spans="1:11" ht="15" x14ac:dyDescent="0.2">
      <c r="A33" s="19" t="s">
        <v>47</v>
      </c>
      <c r="B33" s="1" t="s">
        <v>11</v>
      </c>
      <c r="C33" s="1" t="s">
        <v>51</v>
      </c>
      <c r="D33" s="1" t="s">
        <v>799</v>
      </c>
      <c r="E33" s="1" t="s">
        <v>42</v>
      </c>
      <c r="G33" s="2">
        <v>9451390</v>
      </c>
      <c r="I33" s="2" t="s">
        <v>53</v>
      </c>
      <c r="K33" s="7" t="str">
        <f t="shared" si="2"/>
        <v>C = 22 µF, 50 V, 2 mm pitch, 5x11 mm</v>
      </c>
    </row>
    <row r="34" spans="1:11" ht="15" x14ac:dyDescent="0.2">
      <c r="A34" s="19" t="s">
        <v>44</v>
      </c>
      <c r="B34" s="1" t="s">
        <v>11</v>
      </c>
      <c r="C34" s="1" t="s">
        <v>45</v>
      </c>
      <c r="D34" s="1" t="s">
        <v>800</v>
      </c>
      <c r="E34" s="1" t="s">
        <v>42</v>
      </c>
      <c r="G34" s="2">
        <v>9451404</v>
      </c>
      <c r="I34" s="2" t="s">
        <v>46</v>
      </c>
      <c r="K34" s="7" t="str">
        <f t="shared" si="2"/>
        <v>C = 47 µF, 50 V, 2.5 mm pitch, 6.3x11 mm</v>
      </c>
    </row>
    <row r="35" spans="1:11" ht="15" x14ac:dyDescent="0.2">
      <c r="A35" s="19" t="s">
        <v>154</v>
      </c>
      <c r="B35" s="1" t="s">
        <v>11</v>
      </c>
      <c r="C35" s="1" t="s">
        <v>63</v>
      </c>
      <c r="D35" s="1" t="s">
        <v>801</v>
      </c>
      <c r="E35" s="1" t="s">
        <v>42</v>
      </c>
      <c r="G35" s="2">
        <v>9451412</v>
      </c>
      <c r="I35" s="2" t="s">
        <v>64</v>
      </c>
      <c r="K35" s="7" t="str">
        <f t="shared" si="2"/>
        <v>C = 100 µF, 50 V, 3.5 mm pitch, 8x11 mm</v>
      </c>
    </row>
    <row r="36" spans="1:11" ht="15" x14ac:dyDescent="0.2">
      <c r="A36" s="19" t="s">
        <v>62</v>
      </c>
      <c r="B36" s="1" t="s">
        <v>11</v>
      </c>
      <c r="C36" s="1" t="s">
        <v>68</v>
      </c>
      <c r="D36" s="1" t="s">
        <v>802</v>
      </c>
      <c r="E36" s="1" t="s">
        <v>42</v>
      </c>
      <c r="G36" s="2">
        <v>9451420</v>
      </c>
      <c r="I36" s="2" t="s">
        <v>71</v>
      </c>
      <c r="K36" s="7" t="str">
        <f t="shared" si="2"/>
        <v>C = 220 µF, 50 V, 5 mm pitch, 10x16 mm</v>
      </c>
    </row>
    <row r="37" spans="1:11" ht="15" x14ac:dyDescent="0.2">
      <c r="A37" s="19" t="s">
        <v>65</v>
      </c>
      <c r="B37" s="1" t="s">
        <v>11</v>
      </c>
      <c r="C37" s="1" t="s">
        <v>67</v>
      </c>
      <c r="D37" s="1" t="s">
        <v>803</v>
      </c>
      <c r="E37" s="1" t="s">
        <v>42</v>
      </c>
      <c r="G37" s="2">
        <v>9451439</v>
      </c>
      <c r="I37" s="2" t="s">
        <v>72</v>
      </c>
      <c r="K37" s="7" t="str">
        <f t="shared" si="2"/>
        <v>C = 470 µF, 50 V, 5 mm pitch, 13x21 mm</v>
      </c>
    </row>
    <row r="38" spans="1:11" ht="15" x14ac:dyDescent="0.2">
      <c r="A38" s="19" t="s">
        <v>151</v>
      </c>
      <c r="B38" s="1" t="s">
        <v>11</v>
      </c>
      <c r="C38" s="1" t="s">
        <v>66</v>
      </c>
      <c r="D38" s="1" t="s">
        <v>804</v>
      </c>
      <c r="E38" s="1" t="s">
        <v>42</v>
      </c>
      <c r="G38" s="2">
        <v>9451447</v>
      </c>
      <c r="I38" s="2" t="s">
        <v>73</v>
      </c>
      <c r="K38" s="7" t="str">
        <f t="shared" si="2"/>
        <v>C = 1000 µF, 50 V, 7.5 mm pitch, 16x26 mm</v>
      </c>
    </row>
    <row r="39" spans="1:11" ht="15" x14ac:dyDescent="0.2">
      <c r="A39" s="19" t="s">
        <v>152</v>
      </c>
      <c r="B39" s="1" t="s">
        <v>11</v>
      </c>
      <c r="C39" s="1" t="s">
        <v>69</v>
      </c>
      <c r="D39" s="1" t="s">
        <v>804</v>
      </c>
      <c r="E39" s="1" t="s">
        <v>42</v>
      </c>
      <c r="G39" s="2">
        <v>1902901</v>
      </c>
      <c r="I39" s="2" t="s">
        <v>75</v>
      </c>
      <c r="K39" s="7" t="str">
        <f t="shared" si="2"/>
        <v>C = 2200 µF, 50 V, 7.5 mm pitch, 16x36 mm</v>
      </c>
    </row>
    <row r="40" spans="1:11" ht="15" x14ac:dyDescent="0.2">
      <c r="A40" s="19" t="s">
        <v>153</v>
      </c>
      <c r="B40" s="1" t="s">
        <v>11</v>
      </c>
      <c r="C40" s="1" t="s">
        <v>70</v>
      </c>
      <c r="D40" s="1" t="s">
        <v>805</v>
      </c>
      <c r="E40" s="1" t="s">
        <v>42</v>
      </c>
      <c r="G40" s="2">
        <v>1902903</v>
      </c>
      <c r="I40" s="2" t="s">
        <v>74</v>
      </c>
      <c r="K40" s="7" t="str">
        <f t="shared" si="2"/>
        <v>C = 4700 µF, 50 V, 10 mm pitch, 22x41 mm</v>
      </c>
    </row>
    <row r="41" spans="1:11" ht="15" x14ac:dyDescent="0.2">
      <c r="K41" s="7" t="str">
        <f t="shared" si="2"/>
        <v/>
      </c>
    </row>
    <row r="42" spans="1:11" s="9" customFormat="1" ht="15" x14ac:dyDescent="0.2">
      <c r="A42" s="8" t="s">
        <v>24</v>
      </c>
      <c r="B42" s="8"/>
      <c r="C42" s="8"/>
      <c r="D42" s="8"/>
      <c r="E42" s="8" t="s">
        <v>28</v>
      </c>
      <c r="K42" s="10" t="str">
        <f t="shared" si="2"/>
        <v>D = Diode</v>
      </c>
    </row>
    <row r="43" spans="1:11" ht="15" x14ac:dyDescent="0.2">
      <c r="A43" s="19" t="s">
        <v>76</v>
      </c>
      <c r="B43" s="1" t="s">
        <v>31</v>
      </c>
      <c r="C43" t="s">
        <v>27</v>
      </c>
      <c r="D43" s="1" t="s">
        <v>806</v>
      </c>
      <c r="E43" s="1" t="s">
        <v>28</v>
      </c>
      <c r="G43" s="2">
        <v>1081177</v>
      </c>
      <c r="I43" s="2" t="s">
        <v>32</v>
      </c>
      <c r="K43" s="7" t="str">
        <f t="shared" si="2"/>
        <v>D = 1N4148, 100 V, 200 mA, 4 ns</v>
      </c>
    </row>
    <row r="44" spans="1:11" ht="15" x14ac:dyDescent="0.2">
      <c r="A44" s="19" t="s">
        <v>112</v>
      </c>
      <c r="B44" s="1" t="s">
        <v>18</v>
      </c>
      <c r="C44" t="s">
        <v>111</v>
      </c>
      <c r="D44" s="1" t="s">
        <v>807</v>
      </c>
      <c r="E44" s="1" t="s">
        <v>28</v>
      </c>
      <c r="G44" s="2">
        <v>1467514</v>
      </c>
      <c r="I44" s="2" t="s">
        <v>215</v>
      </c>
      <c r="K44" s="7" t="str">
        <f t="shared" si="2"/>
        <v>D = 1N4007, 1000 V, 1 A</v>
      </c>
    </row>
    <row r="45" spans="1:11" ht="15" x14ac:dyDescent="0.2">
      <c r="A45" s="19" t="s">
        <v>77</v>
      </c>
      <c r="B45" s="1" t="s">
        <v>13</v>
      </c>
      <c r="C45" s="1" t="s">
        <v>33</v>
      </c>
      <c r="D45" s="1" t="s">
        <v>808</v>
      </c>
      <c r="E45" s="1" t="s">
        <v>28</v>
      </c>
      <c r="G45" s="2">
        <v>1651065</v>
      </c>
      <c r="I45" s="27" t="s">
        <v>34</v>
      </c>
      <c r="K45" s="7" t="str">
        <f t="shared" si="2"/>
        <v>D = BY500-600, 600 V, 5 A</v>
      </c>
    </row>
    <row r="46" spans="1:11" ht="15" x14ac:dyDescent="0.2">
      <c r="C46"/>
      <c r="K46" s="7" t="str">
        <f t="shared" si="2"/>
        <v/>
      </c>
    </row>
    <row r="47" spans="1:11" s="9" customFormat="1" ht="15" x14ac:dyDescent="0.2">
      <c r="A47" s="8" t="s">
        <v>26</v>
      </c>
      <c r="B47" s="8"/>
      <c r="C47" s="8"/>
      <c r="D47" s="8"/>
      <c r="E47" s="8" t="s">
        <v>28</v>
      </c>
      <c r="K47" s="10" t="str">
        <f t="shared" si="2"/>
        <v>D = Diode Schottky</v>
      </c>
    </row>
    <row r="48" spans="1:11" ht="15" x14ac:dyDescent="0.2">
      <c r="A48" s="19" t="s">
        <v>78</v>
      </c>
      <c r="B48" s="1" t="s">
        <v>13</v>
      </c>
      <c r="C48" t="s">
        <v>30</v>
      </c>
      <c r="D48" s="1" t="s">
        <v>806</v>
      </c>
      <c r="E48" s="1" t="s">
        <v>28</v>
      </c>
      <c r="G48" s="2">
        <v>1612329</v>
      </c>
      <c r="I48" s="2" t="s">
        <v>29</v>
      </c>
      <c r="K48" s="7" t="str">
        <f t="shared" si="2"/>
        <v>D = BAT85, 30 V, 200 mA, Vf=400 mV @ If=10 mA</v>
      </c>
    </row>
    <row r="49" spans="1:11" ht="15" x14ac:dyDescent="0.2">
      <c r="A49" s="19" t="s">
        <v>79</v>
      </c>
      <c r="B49" s="1" t="s">
        <v>35</v>
      </c>
      <c r="C49" t="s">
        <v>37</v>
      </c>
      <c r="D49" s="1" t="s">
        <v>807</v>
      </c>
      <c r="E49" s="1" t="s">
        <v>28</v>
      </c>
      <c r="G49" s="2">
        <v>9801197</v>
      </c>
      <c r="I49" s="2" t="s">
        <v>36</v>
      </c>
      <c r="K49" s="7" t="str">
        <f t="shared" si="2"/>
        <v>D = 1N5817, 20 V, 1 A, Vf=450 mV @ If=1 A</v>
      </c>
    </row>
    <row r="50" spans="1:11" ht="15" x14ac:dyDescent="0.2">
      <c r="A50" s="19" t="s">
        <v>80</v>
      </c>
      <c r="B50" s="1" t="s">
        <v>11</v>
      </c>
      <c r="C50" t="s">
        <v>39</v>
      </c>
      <c r="D50" s="1" t="s">
        <v>808</v>
      </c>
      <c r="E50" s="1" t="s">
        <v>28</v>
      </c>
      <c r="G50" s="2">
        <v>9381406</v>
      </c>
      <c r="I50" s="2" t="s">
        <v>38</v>
      </c>
      <c r="K50" s="7" t="str">
        <f t="shared" si="2"/>
        <v>D = SB540, 40 V, 5 A, Vf=550 mV @ If=5 A</v>
      </c>
    </row>
    <row r="51" spans="1:11" ht="15" x14ac:dyDescent="0.2">
      <c r="C51"/>
      <c r="K51" s="7" t="str">
        <f t="shared" si="2"/>
        <v/>
      </c>
    </row>
    <row r="52" spans="1:11" s="9" customFormat="1" ht="15" x14ac:dyDescent="0.2">
      <c r="A52" s="8" t="s">
        <v>25</v>
      </c>
      <c r="B52" s="8"/>
      <c r="C52" s="8"/>
      <c r="D52" s="8"/>
      <c r="E52" s="8" t="s">
        <v>28</v>
      </c>
      <c r="K52" s="10" t="str">
        <f t="shared" si="2"/>
        <v>D = Diode Zener</v>
      </c>
    </row>
    <row r="53" spans="1:11" ht="15" x14ac:dyDescent="0.2">
      <c r="A53" s="19" t="s">
        <v>274</v>
      </c>
      <c r="B53" s="1" t="s">
        <v>13</v>
      </c>
      <c r="C53" t="s">
        <v>273</v>
      </c>
      <c r="D53" s="1" t="s">
        <v>806</v>
      </c>
      <c r="E53" s="1" t="s">
        <v>28</v>
      </c>
      <c r="G53" s="2">
        <v>1700785</v>
      </c>
      <c r="I53" s="2" t="s">
        <v>272</v>
      </c>
      <c r="K53" s="7" t="str">
        <f t="shared" si="2"/>
        <v>D = BZX55C3V3, 3.3 V, 500 mW</v>
      </c>
    </row>
    <row r="54" spans="1:11" ht="15" x14ac:dyDescent="0.2">
      <c r="A54" s="19" t="s">
        <v>270</v>
      </c>
      <c r="B54" s="1" t="s">
        <v>13</v>
      </c>
      <c r="C54" t="s">
        <v>269</v>
      </c>
      <c r="D54" s="1" t="s">
        <v>806</v>
      </c>
      <c r="E54" s="1" t="s">
        <v>28</v>
      </c>
      <c r="G54" s="2">
        <v>1779206</v>
      </c>
      <c r="I54" s="2" t="s">
        <v>271</v>
      </c>
      <c r="K54" s="7" t="str">
        <f t="shared" si="2"/>
        <v>D = BZX55C4V7, 4.7 V, 500 mW</v>
      </c>
    </row>
    <row r="55" spans="1:11" ht="15" x14ac:dyDescent="0.2">
      <c r="A55" s="19" t="s">
        <v>275</v>
      </c>
      <c r="B55" s="1" t="s">
        <v>13</v>
      </c>
      <c r="C55" t="s">
        <v>276</v>
      </c>
      <c r="D55" s="1" t="s">
        <v>806</v>
      </c>
      <c r="E55" s="1" t="s">
        <v>28</v>
      </c>
      <c r="G55" s="2">
        <v>1779202</v>
      </c>
      <c r="I55" s="2" t="s">
        <v>277</v>
      </c>
      <c r="K55" s="7" t="str">
        <f t="shared" si="2"/>
        <v>D = BZX55C5V6, 5.6 V, 500 mW</v>
      </c>
    </row>
    <row r="56" spans="1:11" ht="15" x14ac:dyDescent="0.2">
      <c r="A56" s="19" t="s">
        <v>278</v>
      </c>
      <c r="B56" s="1" t="s">
        <v>13</v>
      </c>
      <c r="C56" t="s">
        <v>279</v>
      </c>
      <c r="D56" s="1" t="s">
        <v>806</v>
      </c>
      <c r="E56" s="1" t="s">
        <v>28</v>
      </c>
      <c r="G56" s="2">
        <v>1779204</v>
      </c>
      <c r="I56" s="2" t="s">
        <v>280</v>
      </c>
      <c r="K56" s="7" t="str">
        <f t="shared" si="2"/>
        <v>D = BZX55C12V, 12 V, 500 mW</v>
      </c>
    </row>
    <row r="57" spans="1:11" ht="15" x14ac:dyDescent="0.2">
      <c r="A57" s="19" t="s">
        <v>281</v>
      </c>
      <c r="B57" s="1" t="s">
        <v>13</v>
      </c>
      <c r="C57" t="s">
        <v>282</v>
      </c>
      <c r="D57" s="1" t="s">
        <v>806</v>
      </c>
      <c r="E57" s="1" t="s">
        <v>28</v>
      </c>
      <c r="G57" s="2">
        <v>1779207</v>
      </c>
      <c r="I57" s="2" t="s">
        <v>283</v>
      </c>
      <c r="K57" s="7" t="str">
        <f t="shared" si="2"/>
        <v>D = BZX55C15V, 15 V, 500 mW</v>
      </c>
    </row>
    <row r="58" spans="1:11" ht="15" x14ac:dyDescent="0.2">
      <c r="C58"/>
      <c r="K58" s="7" t="str">
        <f t="shared" si="2"/>
        <v/>
      </c>
    </row>
    <row r="59" spans="1:11" s="9" customFormat="1" ht="15" x14ac:dyDescent="0.2">
      <c r="A59" s="8" t="s">
        <v>106</v>
      </c>
      <c r="B59" s="8"/>
      <c r="C59" s="8"/>
      <c r="D59" s="8"/>
      <c r="E59" s="8" t="s">
        <v>107</v>
      </c>
      <c r="K59" s="10" t="str">
        <f t="shared" si="2"/>
        <v>LED = Diode LED</v>
      </c>
    </row>
    <row r="60" spans="1:11" ht="15" x14ac:dyDescent="0.2">
      <c r="A60" s="19" t="s">
        <v>286</v>
      </c>
      <c r="B60" s="1" t="s">
        <v>11</v>
      </c>
      <c r="C60" t="s">
        <v>284</v>
      </c>
      <c r="D60" s="1" t="s">
        <v>809</v>
      </c>
      <c r="E60" s="1" t="s">
        <v>107</v>
      </c>
      <c r="G60" s="2">
        <v>1581122</v>
      </c>
      <c r="I60" s="2" t="s">
        <v>291</v>
      </c>
      <c r="K60" s="7" t="str">
        <f t="shared" si="2"/>
        <v>LED = LED, red, 3 mm</v>
      </c>
    </row>
    <row r="61" spans="1:11" ht="15" x14ac:dyDescent="0.2">
      <c r="A61" s="19" t="s">
        <v>287</v>
      </c>
      <c r="B61" s="1" t="s">
        <v>11</v>
      </c>
      <c r="C61" t="s">
        <v>285</v>
      </c>
      <c r="D61" s="1" t="s">
        <v>809</v>
      </c>
      <c r="E61" s="1" t="s">
        <v>107</v>
      </c>
      <c r="G61" s="2">
        <v>1581123</v>
      </c>
      <c r="I61" s="2" t="s">
        <v>292</v>
      </c>
      <c r="K61" s="7" t="str">
        <f t="shared" si="2"/>
        <v>LED = LED, green, 3 mm</v>
      </c>
    </row>
    <row r="62" spans="1:11" ht="15" x14ac:dyDescent="0.2">
      <c r="A62" s="19" t="s">
        <v>288</v>
      </c>
      <c r="B62" s="1" t="s">
        <v>11</v>
      </c>
      <c r="C62" t="s">
        <v>296</v>
      </c>
      <c r="D62" s="1" t="s">
        <v>809</v>
      </c>
      <c r="E62" s="1" t="s">
        <v>107</v>
      </c>
      <c r="G62" s="2">
        <v>1581124</v>
      </c>
      <c r="I62" s="2" t="s">
        <v>293</v>
      </c>
      <c r="K62" s="7" t="str">
        <f t="shared" si="2"/>
        <v>LED = LED, yellow, 3 mm</v>
      </c>
    </row>
    <row r="63" spans="1:11" ht="15" x14ac:dyDescent="0.2">
      <c r="A63" s="19" t="s">
        <v>289</v>
      </c>
      <c r="B63" s="1" t="s">
        <v>11</v>
      </c>
      <c r="C63" t="s">
        <v>295</v>
      </c>
      <c r="D63" s="1" t="s">
        <v>809</v>
      </c>
      <c r="E63" s="1" t="s">
        <v>107</v>
      </c>
      <c r="G63" s="2">
        <v>1581174</v>
      </c>
      <c r="I63" s="2" t="s">
        <v>294</v>
      </c>
      <c r="K63" s="7" t="str">
        <f t="shared" si="2"/>
        <v>LED = LED, blue, 3 mm</v>
      </c>
    </row>
    <row r="64" spans="1:11" ht="15" x14ac:dyDescent="0.2">
      <c r="A64" s="19" t="s">
        <v>290</v>
      </c>
      <c r="B64" s="1" t="s">
        <v>297</v>
      </c>
      <c r="C64" t="s">
        <v>298</v>
      </c>
      <c r="D64" s="1" t="s">
        <v>810</v>
      </c>
      <c r="E64" s="1" t="s">
        <v>107</v>
      </c>
      <c r="G64" s="2">
        <v>1855545</v>
      </c>
      <c r="I64" s="2" t="s">
        <v>299</v>
      </c>
      <c r="K64" s="7" t="str">
        <f t="shared" si="2"/>
        <v>LED = LED, white, 5 mm</v>
      </c>
    </row>
    <row r="65" spans="1:12" ht="15" x14ac:dyDescent="0.2">
      <c r="A65" s="19" t="s">
        <v>300</v>
      </c>
      <c r="B65" s="1" t="s">
        <v>13</v>
      </c>
      <c r="C65" s="1" t="s">
        <v>302</v>
      </c>
      <c r="D65" s="1" t="s">
        <v>810</v>
      </c>
      <c r="E65" s="1" t="s">
        <v>107</v>
      </c>
      <c r="G65" s="2">
        <v>1328299</v>
      </c>
      <c r="I65" s="2" t="s">
        <v>301</v>
      </c>
      <c r="K65" s="7" t="str">
        <f t="shared" si="2"/>
        <v>LED = LED, IR, 940 nm, 5 mm</v>
      </c>
    </row>
    <row r="66" spans="1:12" ht="15" x14ac:dyDescent="0.2">
      <c r="K66" s="7"/>
    </row>
    <row r="67" spans="1:12" s="9" customFormat="1" ht="15" x14ac:dyDescent="0.2">
      <c r="A67" s="8" t="s">
        <v>418</v>
      </c>
      <c r="B67" s="8"/>
      <c r="C67" s="8"/>
      <c r="D67" s="8"/>
      <c r="E67" s="8"/>
      <c r="K67" s="10" t="str">
        <f t="shared" ref="K67:K76" si="3">CONCATENATE(CONCATENATE($E67,IF(ISBLANK($E67),""," = "),$A67),IF(ISBLANK($J67),"",", "),$J67)</f>
        <v>Display</v>
      </c>
    </row>
    <row r="68" spans="1:12" ht="15" x14ac:dyDescent="0.2">
      <c r="A68" s="19" t="s">
        <v>363</v>
      </c>
      <c r="B68" s="1" t="s">
        <v>365</v>
      </c>
      <c r="C68" s="1" t="s">
        <v>364</v>
      </c>
      <c r="D68" s="1" t="s">
        <v>811</v>
      </c>
      <c r="E68" s="1" t="s">
        <v>138</v>
      </c>
      <c r="G68" s="27" t="s">
        <v>368</v>
      </c>
      <c r="H68" s="20"/>
      <c r="I68" s="20" t="s">
        <v>366</v>
      </c>
      <c r="K68" s="7" t="str">
        <f t="shared" si="3"/>
        <v>LCD = LCD, 2x16, 5 V, backlight</v>
      </c>
    </row>
    <row r="69" spans="1:12" ht="15" x14ac:dyDescent="0.2">
      <c r="A69" s="23" t="s">
        <v>367</v>
      </c>
      <c r="B69" s="1" t="s">
        <v>365</v>
      </c>
      <c r="C69" s="1" t="s">
        <v>773</v>
      </c>
      <c r="D69" s="1" t="s">
        <v>811</v>
      </c>
      <c r="E69" s="1" t="s">
        <v>138</v>
      </c>
      <c r="G69" s="27" t="s">
        <v>774</v>
      </c>
      <c r="H69" s="20"/>
      <c r="I69" s="20" t="s">
        <v>775</v>
      </c>
      <c r="K69" s="7" t="str">
        <f t="shared" si="3"/>
        <v>LCD = LCD, 4x20, 5 V, backlight</v>
      </c>
    </row>
    <row r="70" spans="1:12" ht="15" x14ac:dyDescent="0.2">
      <c r="A70" s="19" t="s">
        <v>416</v>
      </c>
      <c r="B70" s="1" t="s">
        <v>410</v>
      </c>
      <c r="C70" s="1" t="s">
        <v>411</v>
      </c>
      <c r="D70" s="1" t="s">
        <v>812</v>
      </c>
      <c r="E70" s="1" t="s">
        <v>417</v>
      </c>
      <c r="G70" s="2">
        <v>2314214</v>
      </c>
      <c r="I70" s="2" t="s">
        <v>412</v>
      </c>
      <c r="K70" s="7" t="str">
        <f t="shared" si="3"/>
        <v>LD = LED, 7 segment, red, CA, 19 x 12.7 mm</v>
      </c>
    </row>
    <row r="71" spans="1:12" ht="15" x14ac:dyDescent="0.2">
      <c r="A71" s="19" t="s">
        <v>415</v>
      </c>
      <c r="B71" s="1" t="s">
        <v>410</v>
      </c>
      <c r="C71" s="1" t="s">
        <v>413</v>
      </c>
      <c r="D71" s="1" t="s">
        <v>812</v>
      </c>
      <c r="E71" s="1" t="s">
        <v>417</v>
      </c>
      <c r="G71" s="2">
        <v>2314218</v>
      </c>
      <c r="I71" s="2" t="s">
        <v>414</v>
      </c>
      <c r="K71" s="7" t="str">
        <f t="shared" si="3"/>
        <v>LD = LED, 7 segment, red, CC, 19 x 12.7 mm</v>
      </c>
    </row>
    <row r="72" spans="1:12" ht="15" x14ac:dyDescent="0.2">
      <c r="C72"/>
      <c r="K72" s="7" t="str">
        <f t="shared" si="3"/>
        <v/>
      </c>
    </row>
    <row r="73" spans="1:12" s="9" customFormat="1" ht="15" x14ac:dyDescent="0.2">
      <c r="A73" s="8" t="s">
        <v>14</v>
      </c>
      <c r="B73" s="8"/>
      <c r="C73" s="8"/>
      <c r="D73" s="8"/>
      <c r="E73" s="8" t="s">
        <v>103</v>
      </c>
      <c r="K73" s="10" t="str">
        <f t="shared" si="3"/>
        <v>L = Inductor</v>
      </c>
    </row>
    <row r="74" spans="1:12" s="28" customFormat="1" ht="15" x14ac:dyDescent="0.2">
      <c r="A74" s="19" t="s">
        <v>879</v>
      </c>
      <c r="B74" s="5" t="s">
        <v>870</v>
      </c>
      <c r="C74" s="5" t="s">
        <v>871</v>
      </c>
      <c r="D74" s="1" t="s">
        <v>815</v>
      </c>
      <c r="E74" s="5" t="s">
        <v>103</v>
      </c>
      <c r="F74" s="6"/>
      <c r="G74" s="6">
        <v>2333630</v>
      </c>
      <c r="H74" s="6"/>
      <c r="I74" s="6" t="s">
        <v>872</v>
      </c>
      <c r="J74" s="6"/>
      <c r="K74" s="29" t="str">
        <f t="shared" si="3"/>
        <v>L = 10 µH</v>
      </c>
      <c r="L74" s="6"/>
    </row>
    <row r="75" spans="1:12" s="28" customFormat="1" ht="15" x14ac:dyDescent="0.2">
      <c r="A75" s="19" t="s">
        <v>878</v>
      </c>
      <c r="B75" s="5" t="s">
        <v>870</v>
      </c>
      <c r="C75" s="5" t="s">
        <v>877</v>
      </c>
      <c r="D75" s="1" t="s">
        <v>815</v>
      </c>
      <c r="E75" s="5" t="s">
        <v>103</v>
      </c>
      <c r="F75" s="6"/>
      <c r="G75" s="6">
        <v>2333635</v>
      </c>
      <c r="H75" s="6"/>
      <c r="I75" s="6" t="s">
        <v>880</v>
      </c>
      <c r="J75" s="6"/>
      <c r="K75" s="29"/>
      <c r="L75" s="6"/>
    </row>
    <row r="76" spans="1:12" ht="15" x14ac:dyDescent="0.2">
      <c r="A76" s="19" t="s">
        <v>466</v>
      </c>
      <c r="B76" s="1" t="s">
        <v>468</v>
      </c>
      <c r="C76" s="1" t="s">
        <v>467</v>
      </c>
      <c r="D76" s="1" t="s">
        <v>813</v>
      </c>
      <c r="E76" s="1" t="s">
        <v>103</v>
      </c>
      <c r="G76" s="2">
        <v>2082537</v>
      </c>
      <c r="I76" s="2" t="s">
        <v>469</v>
      </c>
      <c r="K76" s="7" t="str">
        <f t="shared" si="3"/>
        <v>L = 100 µH, 5 A</v>
      </c>
    </row>
    <row r="77" spans="1:12" ht="15" x14ac:dyDescent="0.2">
      <c r="K77" s="7"/>
    </row>
    <row r="78" spans="1:12" s="9" customFormat="1" ht="15" x14ac:dyDescent="0.2">
      <c r="A78" s="8" t="s">
        <v>115</v>
      </c>
      <c r="B78" s="8"/>
      <c r="C78" s="8"/>
      <c r="D78" s="8"/>
      <c r="E78" s="8" t="s">
        <v>228</v>
      </c>
      <c r="K78" s="10" t="str">
        <f t="shared" ref="K78:K109" si="4">CONCATENATE(CONCATENATE($E78,IF(ISBLANK($E78),""," = "),$A78),IF(ISBLANK($J78),"",", "),$J78)</f>
        <v>IC = Opto-coupler</v>
      </c>
    </row>
    <row r="79" spans="1:12" ht="15" x14ac:dyDescent="0.2">
      <c r="A79" s="19" t="s">
        <v>327</v>
      </c>
      <c r="B79" s="1" t="s">
        <v>13</v>
      </c>
      <c r="C79" t="s">
        <v>326</v>
      </c>
      <c r="D79" s="1" t="s">
        <v>814</v>
      </c>
      <c r="E79" s="1" t="s">
        <v>228</v>
      </c>
      <c r="G79" s="2">
        <v>1328375</v>
      </c>
      <c r="I79" s="2" t="s">
        <v>328</v>
      </c>
      <c r="K79" s="7" t="str">
        <f t="shared" si="4"/>
        <v>IC = 4N35, 70 V, 10 mA</v>
      </c>
    </row>
    <row r="80" spans="1:12" ht="15" x14ac:dyDescent="0.2">
      <c r="A80" s="21" t="s">
        <v>495</v>
      </c>
      <c r="B80" s="1" t="s">
        <v>13</v>
      </c>
      <c r="C80" t="s">
        <v>495</v>
      </c>
      <c r="D80" s="1" t="s">
        <v>814</v>
      </c>
      <c r="E80" s="1" t="s">
        <v>228</v>
      </c>
      <c r="G80" s="2">
        <v>1652511</v>
      </c>
      <c r="I80" s="27" t="s">
        <v>195</v>
      </c>
      <c r="K80" s="7" t="str">
        <f t="shared" si="4"/>
        <v>IC = CNY17-3</v>
      </c>
    </row>
    <row r="81" spans="1:11" ht="15" x14ac:dyDescent="0.2">
      <c r="A81" s="19" t="s">
        <v>329</v>
      </c>
      <c r="B81" s="1" t="s">
        <v>18</v>
      </c>
      <c r="C81" t="s">
        <v>324</v>
      </c>
      <c r="D81" s="1" t="s">
        <v>814</v>
      </c>
      <c r="E81" s="1" t="s">
        <v>228</v>
      </c>
      <c r="G81" s="2">
        <v>1021367</v>
      </c>
      <c r="I81" s="2" t="s">
        <v>325</v>
      </c>
      <c r="K81" s="7" t="str">
        <f t="shared" si="4"/>
        <v>IC = MOC3023M, 400 V, 5 mA</v>
      </c>
    </row>
    <row r="82" spans="1:11" ht="15" x14ac:dyDescent="0.2">
      <c r="C82"/>
      <c r="K82" s="7" t="str">
        <f t="shared" si="4"/>
        <v/>
      </c>
    </row>
    <row r="83" spans="1:11" s="9" customFormat="1" ht="15" x14ac:dyDescent="0.2">
      <c r="A83" s="8" t="s">
        <v>17</v>
      </c>
      <c r="B83" s="8"/>
      <c r="C83" s="8"/>
      <c r="D83" s="8"/>
      <c r="E83" s="8" t="s">
        <v>12</v>
      </c>
      <c r="K83" s="10" t="str">
        <f t="shared" si="4"/>
        <v>R = Resistor</v>
      </c>
    </row>
    <row r="84" spans="1:11" ht="15" x14ac:dyDescent="0.2">
      <c r="A84" s="19" t="s">
        <v>501</v>
      </c>
      <c r="B84" s="1" t="s">
        <v>11</v>
      </c>
      <c r="C84" t="s">
        <v>525</v>
      </c>
      <c r="D84" s="1" t="s">
        <v>815</v>
      </c>
      <c r="E84" s="1" t="s">
        <v>12</v>
      </c>
      <c r="G84" s="2">
        <v>9339027</v>
      </c>
      <c r="I84" s="2" t="s">
        <v>672</v>
      </c>
      <c r="K84" s="7" t="str">
        <f t="shared" si="4"/>
        <v>R = 0 Ω, carbon film, 5%, 0.25W, 250V</v>
      </c>
    </row>
    <row r="85" spans="1:11" ht="15" x14ac:dyDescent="0.2">
      <c r="A85" s="19" t="s">
        <v>500</v>
      </c>
      <c r="B85" s="1" t="s">
        <v>11</v>
      </c>
      <c r="C85" t="s">
        <v>513</v>
      </c>
      <c r="D85" s="1" t="s">
        <v>815</v>
      </c>
      <c r="E85" s="1" t="s">
        <v>12</v>
      </c>
      <c r="G85" s="2">
        <v>9339094</v>
      </c>
      <c r="I85" s="2" t="s">
        <v>714</v>
      </c>
      <c r="K85" s="7" t="str">
        <f t="shared" si="4"/>
        <v>R = 1 Ω, carbon film, 5%, 0.25W, 250V</v>
      </c>
    </row>
    <row r="86" spans="1:11" ht="15" x14ac:dyDescent="0.2">
      <c r="A86" s="19" t="s">
        <v>502</v>
      </c>
      <c r="B86" s="1" t="s">
        <v>11</v>
      </c>
      <c r="C86" t="s">
        <v>514</v>
      </c>
      <c r="D86" s="1" t="s">
        <v>815</v>
      </c>
      <c r="E86" s="1" t="s">
        <v>12</v>
      </c>
      <c r="G86" s="2">
        <v>9339159</v>
      </c>
      <c r="I86" s="2" t="s">
        <v>715</v>
      </c>
      <c r="K86" s="7" t="str">
        <f t="shared" si="4"/>
        <v>R = 1.2 Ω, carbon film, 5%, 0.25W, 250V</v>
      </c>
    </row>
    <row r="87" spans="1:11" ht="15" x14ac:dyDescent="0.2">
      <c r="A87" s="19" t="s">
        <v>503</v>
      </c>
      <c r="B87" s="1" t="s">
        <v>11</v>
      </c>
      <c r="C87" t="s">
        <v>515</v>
      </c>
      <c r="D87" s="1" t="s">
        <v>815</v>
      </c>
      <c r="E87" s="1" t="s">
        <v>12</v>
      </c>
      <c r="G87" s="2">
        <v>9339213</v>
      </c>
      <c r="I87" s="2" t="s">
        <v>716</v>
      </c>
      <c r="K87" s="7" t="str">
        <f t="shared" si="4"/>
        <v>R = 1.5 Ω, carbon film, 5%, 0.25W, 250V</v>
      </c>
    </row>
    <row r="88" spans="1:11" ht="15" x14ac:dyDescent="0.2">
      <c r="A88" s="19" t="s">
        <v>504</v>
      </c>
      <c r="B88" s="1" t="s">
        <v>11</v>
      </c>
      <c r="C88" t="s">
        <v>516</v>
      </c>
      <c r="D88" s="1" t="s">
        <v>815</v>
      </c>
      <c r="E88" s="1" t="s">
        <v>12</v>
      </c>
      <c r="G88" s="2">
        <v>9339272</v>
      </c>
      <c r="I88" s="2" t="s">
        <v>717</v>
      </c>
      <c r="K88" s="7" t="str">
        <f t="shared" si="4"/>
        <v>R = 1.8 Ω, carbon film, 5%, 0.25W, 250V</v>
      </c>
    </row>
    <row r="89" spans="1:11" ht="15" x14ac:dyDescent="0.2">
      <c r="A89" s="19" t="s">
        <v>505</v>
      </c>
      <c r="B89" s="1" t="s">
        <v>11</v>
      </c>
      <c r="C89" t="s">
        <v>517</v>
      </c>
      <c r="D89" s="1" t="s">
        <v>815</v>
      </c>
      <c r="E89" s="1" t="s">
        <v>12</v>
      </c>
      <c r="G89" s="2">
        <v>9339337</v>
      </c>
      <c r="I89" s="2" t="s">
        <v>673</v>
      </c>
      <c r="K89" s="7" t="str">
        <f t="shared" si="4"/>
        <v>R = 2.2 Ω, carbon film, 5%, 0.25W, 250V</v>
      </c>
    </row>
    <row r="90" spans="1:11" ht="15" x14ac:dyDescent="0.2">
      <c r="A90" s="19" t="s">
        <v>506</v>
      </c>
      <c r="B90" s="1" t="s">
        <v>11</v>
      </c>
      <c r="C90" t="s">
        <v>518</v>
      </c>
      <c r="D90" s="1" t="s">
        <v>815</v>
      </c>
      <c r="E90" s="1" t="s">
        <v>12</v>
      </c>
      <c r="G90" s="2">
        <v>9339396</v>
      </c>
      <c r="I90" s="2" t="s">
        <v>718</v>
      </c>
      <c r="K90" s="7" t="str">
        <f t="shared" si="4"/>
        <v>R = 2.7 Ω, carbon film, 5%, 0.25W, 250V</v>
      </c>
    </row>
    <row r="91" spans="1:11" ht="15" x14ac:dyDescent="0.2">
      <c r="A91" s="19" t="s">
        <v>507</v>
      </c>
      <c r="B91" s="1" t="s">
        <v>11</v>
      </c>
      <c r="C91" t="s">
        <v>519</v>
      </c>
      <c r="D91" s="1" t="s">
        <v>815</v>
      </c>
      <c r="E91" s="1" t="s">
        <v>12</v>
      </c>
      <c r="G91" s="2">
        <v>9339450</v>
      </c>
      <c r="I91" s="2" t="s">
        <v>674</v>
      </c>
      <c r="K91" s="7" t="str">
        <f t="shared" si="4"/>
        <v>R = 3.3 Ω, carbon film, 5%, 0.25W, 250V</v>
      </c>
    </row>
    <row r="92" spans="1:11" ht="15" x14ac:dyDescent="0.2">
      <c r="A92" s="19" t="s">
        <v>508</v>
      </c>
      <c r="B92" s="1" t="s">
        <v>11</v>
      </c>
      <c r="C92" t="s">
        <v>520</v>
      </c>
      <c r="D92" s="1" t="s">
        <v>815</v>
      </c>
      <c r="E92" s="1" t="s">
        <v>12</v>
      </c>
      <c r="G92" s="2">
        <v>9339515</v>
      </c>
      <c r="I92" s="2" t="s">
        <v>719</v>
      </c>
      <c r="K92" s="7" t="str">
        <f t="shared" si="4"/>
        <v>R = 3.9 Ω, carbon film, 5%, 0.25W, 250V</v>
      </c>
    </row>
    <row r="93" spans="1:11" ht="15" x14ac:dyDescent="0.2">
      <c r="A93" s="19" t="s">
        <v>509</v>
      </c>
      <c r="B93" s="1" t="s">
        <v>11</v>
      </c>
      <c r="C93" t="s">
        <v>521</v>
      </c>
      <c r="D93" s="1" t="s">
        <v>815</v>
      </c>
      <c r="E93" s="1" t="s">
        <v>12</v>
      </c>
      <c r="G93" s="2">
        <v>9339574</v>
      </c>
      <c r="I93" s="2" t="s">
        <v>675</v>
      </c>
      <c r="K93" s="7" t="str">
        <f t="shared" si="4"/>
        <v>R = 4.7 Ω, carbon film, 5%, 0.25W, 250V</v>
      </c>
    </row>
    <row r="94" spans="1:11" ht="15" x14ac:dyDescent="0.2">
      <c r="A94" s="19" t="s">
        <v>510</v>
      </c>
      <c r="B94" s="1" t="s">
        <v>11</v>
      </c>
      <c r="C94" t="s">
        <v>522</v>
      </c>
      <c r="D94" s="1" t="s">
        <v>815</v>
      </c>
      <c r="E94" s="1" t="s">
        <v>12</v>
      </c>
      <c r="G94" s="2">
        <v>9339639</v>
      </c>
      <c r="I94" s="2" t="s">
        <v>720</v>
      </c>
      <c r="K94" s="7" t="str">
        <f t="shared" si="4"/>
        <v>R = 5.6 Ω, carbon film, 5%, 0.25W, 250V</v>
      </c>
    </row>
    <row r="95" spans="1:11" ht="15" x14ac:dyDescent="0.2">
      <c r="A95" s="19" t="s">
        <v>511</v>
      </c>
      <c r="B95" s="1" t="s">
        <v>11</v>
      </c>
      <c r="C95" t="s">
        <v>523</v>
      </c>
      <c r="D95" s="1" t="s">
        <v>815</v>
      </c>
      <c r="E95" s="1" t="s">
        <v>12</v>
      </c>
      <c r="G95" s="2">
        <v>9339698</v>
      </c>
      <c r="I95" s="2" t="s">
        <v>721</v>
      </c>
      <c r="K95" s="7" t="str">
        <f t="shared" si="4"/>
        <v>R = 6.8 Ω, carbon film, 5%, 0.25W, 250V</v>
      </c>
    </row>
    <row r="96" spans="1:11" ht="15" x14ac:dyDescent="0.2">
      <c r="A96" s="19" t="s">
        <v>512</v>
      </c>
      <c r="B96" s="1" t="s">
        <v>11</v>
      </c>
      <c r="C96" t="s">
        <v>524</v>
      </c>
      <c r="D96" s="1" t="s">
        <v>815</v>
      </c>
      <c r="E96" s="1" t="s">
        <v>12</v>
      </c>
      <c r="G96" s="2">
        <v>9339752</v>
      </c>
      <c r="I96" s="2" t="s">
        <v>722</v>
      </c>
      <c r="K96" s="7" t="str">
        <f t="shared" si="4"/>
        <v>R = 8.2 Ω, carbon film, 5%, 0.25W, 250V</v>
      </c>
    </row>
    <row r="97" spans="1:11" ht="15" x14ac:dyDescent="0.2">
      <c r="A97" s="19" t="s">
        <v>526</v>
      </c>
      <c r="B97" s="1" t="s">
        <v>11</v>
      </c>
      <c r="C97" t="s">
        <v>597</v>
      </c>
      <c r="D97" s="1" t="s">
        <v>815</v>
      </c>
      <c r="E97" s="1" t="s">
        <v>12</v>
      </c>
      <c r="G97" s="2">
        <v>9339035</v>
      </c>
      <c r="I97" s="2" t="s">
        <v>676</v>
      </c>
      <c r="K97" s="7" t="str">
        <f t="shared" si="4"/>
        <v>R = 10 Ω, carbon film, 5%, 0.25W, 250V</v>
      </c>
    </row>
    <row r="98" spans="1:11" ht="15" x14ac:dyDescent="0.2">
      <c r="A98" s="19" t="s">
        <v>527</v>
      </c>
      <c r="B98" s="1" t="s">
        <v>11</v>
      </c>
      <c r="C98" t="s">
        <v>586</v>
      </c>
      <c r="D98" s="1" t="s">
        <v>815</v>
      </c>
      <c r="E98" s="1" t="s">
        <v>12</v>
      </c>
      <c r="G98" s="2">
        <v>9339108</v>
      </c>
      <c r="I98" s="2" t="s">
        <v>723</v>
      </c>
      <c r="K98" s="7" t="str">
        <f t="shared" si="4"/>
        <v>R = 12 Ω, carbon film, 5%, 0.25W, 250V</v>
      </c>
    </row>
    <row r="99" spans="1:11" ht="15" x14ac:dyDescent="0.2">
      <c r="A99" s="19" t="s">
        <v>528</v>
      </c>
      <c r="B99" s="1" t="s">
        <v>11</v>
      </c>
      <c r="C99" t="s">
        <v>587</v>
      </c>
      <c r="D99" s="1" t="s">
        <v>815</v>
      </c>
      <c r="E99" s="1" t="s">
        <v>12</v>
      </c>
      <c r="G99" s="2">
        <v>9339167</v>
      </c>
      <c r="I99" s="2" t="s">
        <v>724</v>
      </c>
      <c r="K99" s="7" t="str">
        <f t="shared" si="4"/>
        <v>R = 15 Ω, carbon film, 5%, 0.25W, 250V</v>
      </c>
    </row>
    <row r="100" spans="1:11" ht="15" x14ac:dyDescent="0.2">
      <c r="A100" s="19" t="s">
        <v>529</v>
      </c>
      <c r="B100" s="1" t="s">
        <v>11</v>
      </c>
      <c r="C100" t="s">
        <v>588</v>
      </c>
      <c r="D100" s="1" t="s">
        <v>815</v>
      </c>
      <c r="E100" s="1" t="s">
        <v>12</v>
      </c>
      <c r="G100" s="2">
        <v>9339221</v>
      </c>
      <c r="I100" s="2" t="s">
        <v>725</v>
      </c>
      <c r="K100" s="7" t="str">
        <f t="shared" si="4"/>
        <v>R = 18 Ω, carbon film, 5%, 0.25W, 250V</v>
      </c>
    </row>
    <row r="101" spans="1:11" ht="15" x14ac:dyDescent="0.2">
      <c r="A101" s="19" t="s">
        <v>530</v>
      </c>
      <c r="B101" s="1" t="s">
        <v>11</v>
      </c>
      <c r="C101" t="s">
        <v>589</v>
      </c>
      <c r="D101" s="1" t="s">
        <v>815</v>
      </c>
      <c r="E101" s="1" t="s">
        <v>12</v>
      </c>
      <c r="G101" s="2">
        <v>9339280</v>
      </c>
      <c r="I101" s="2" t="s">
        <v>677</v>
      </c>
      <c r="K101" s="7" t="str">
        <f t="shared" si="4"/>
        <v>R = 22 Ω, carbon film, 5%, 0.25W, 250V</v>
      </c>
    </row>
    <row r="102" spans="1:11" ht="15" x14ac:dyDescent="0.2">
      <c r="A102" s="19" t="s">
        <v>531</v>
      </c>
      <c r="B102" s="1" t="s">
        <v>11</v>
      </c>
      <c r="C102" t="s">
        <v>590</v>
      </c>
      <c r="D102" s="1" t="s">
        <v>815</v>
      </c>
      <c r="E102" s="1" t="s">
        <v>12</v>
      </c>
      <c r="G102" s="2">
        <v>9339345</v>
      </c>
      <c r="I102" s="2" t="s">
        <v>726</v>
      </c>
      <c r="K102" s="7" t="str">
        <f t="shared" si="4"/>
        <v>R = 27 Ω, carbon film, 5%, 0.25W, 250V</v>
      </c>
    </row>
    <row r="103" spans="1:11" ht="15" x14ac:dyDescent="0.2">
      <c r="A103" s="19" t="s">
        <v>532</v>
      </c>
      <c r="B103" s="1" t="s">
        <v>11</v>
      </c>
      <c r="C103" t="s">
        <v>591</v>
      </c>
      <c r="D103" s="1" t="s">
        <v>815</v>
      </c>
      <c r="E103" s="1" t="s">
        <v>12</v>
      </c>
      <c r="G103" s="2">
        <v>9339400</v>
      </c>
      <c r="I103" s="2" t="s">
        <v>678</v>
      </c>
      <c r="K103" s="7" t="str">
        <f t="shared" si="4"/>
        <v>R = 33 Ω, carbon film, 5%, 0.25W, 250V</v>
      </c>
    </row>
    <row r="104" spans="1:11" ht="15" x14ac:dyDescent="0.2">
      <c r="A104" s="19" t="s">
        <v>533</v>
      </c>
      <c r="B104" s="1" t="s">
        <v>11</v>
      </c>
      <c r="C104" t="s">
        <v>592</v>
      </c>
      <c r="D104" s="1" t="s">
        <v>815</v>
      </c>
      <c r="E104" s="1" t="s">
        <v>12</v>
      </c>
      <c r="G104" s="2">
        <v>9339469</v>
      </c>
      <c r="I104" s="2" t="s">
        <v>727</v>
      </c>
      <c r="K104" s="7" t="str">
        <f t="shared" si="4"/>
        <v>R = 39 Ω, carbon film, 5%, 0.25W, 250V</v>
      </c>
    </row>
    <row r="105" spans="1:11" ht="15" x14ac:dyDescent="0.2">
      <c r="A105" s="19" t="s">
        <v>534</v>
      </c>
      <c r="B105" s="1" t="s">
        <v>11</v>
      </c>
      <c r="C105" t="s">
        <v>593</v>
      </c>
      <c r="D105" s="1" t="s">
        <v>815</v>
      </c>
      <c r="E105" s="1" t="s">
        <v>12</v>
      </c>
      <c r="G105" s="2">
        <v>9339523</v>
      </c>
      <c r="I105" s="2" t="s">
        <v>679</v>
      </c>
      <c r="K105" s="7" t="str">
        <f t="shared" si="4"/>
        <v>R = 47 Ω, carbon film, 5%, 0.25W, 250V</v>
      </c>
    </row>
    <row r="106" spans="1:11" ht="15" x14ac:dyDescent="0.2">
      <c r="A106" s="19" t="s">
        <v>535</v>
      </c>
      <c r="B106" s="1" t="s">
        <v>11</v>
      </c>
      <c r="C106" t="s">
        <v>594</v>
      </c>
      <c r="D106" s="1" t="s">
        <v>815</v>
      </c>
      <c r="E106" s="1" t="s">
        <v>12</v>
      </c>
      <c r="G106" s="2">
        <v>9339582</v>
      </c>
      <c r="I106" s="2" t="s">
        <v>728</v>
      </c>
      <c r="K106" s="7" t="str">
        <f t="shared" si="4"/>
        <v>R = 56 Ω, carbon film, 5%, 0.25W, 250V</v>
      </c>
    </row>
    <row r="107" spans="1:11" ht="15" x14ac:dyDescent="0.2">
      <c r="A107" s="19" t="s">
        <v>536</v>
      </c>
      <c r="B107" s="1" t="s">
        <v>11</v>
      </c>
      <c r="C107" t="s">
        <v>595</v>
      </c>
      <c r="D107" s="1" t="s">
        <v>815</v>
      </c>
      <c r="E107" s="1" t="s">
        <v>12</v>
      </c>
      <c r="G107" s="2">
        <v>9339647</v>
      </c>
      <c r="I107" s="2" t="s">
        <v>729</v>
      </c>
      <c r="K107" s="7" t="str">
        <f t="shared" si="4"/>
        <v>R = 68 Ω, carbon film, 5%, 0.25W, 250V</v>
      </c>
    </row>
    <row r="108" spans="1:11" ht="15" x14ac:dyDescent="0.2">
      <c r="A108" s="19" t="s">
        <v>537</v>
      </c>
      <c r="B108" s="1" t="s">
        <v>11</v>
      </c>
      <c r="C108" t="s">
        <v>596</v>
      </c>
      <c r="D108" s="1" t="s">
        <v>815</v>
      </c>
      <c r="E108" s="1" t="s">
        <v>12</v>
      </c>
      <c r="G108" s="2">
        <v>9339701</v>
      </c>
      <c r="I108" s="2" t="s">
        <v>730</v>
      </c>
      <c r="K108" s="7" t="str">
        <f t="shared" si="4"/>
        <v>R = 82 Ω, carbon film, 5%, 0.25W, 250V</v>
      </c>
    </row>
    <row r="109" spans="1:11" ht="15" x14ac:dyDescent="0.2">
      <c r="A109" s="19" t="s">
        <v>538</v>
      </c>
      <c r="B109" s="1" t="s">
        <v>11</v>
      </c>
      <c r="C109" t="s">
        <v>574</v>
      </c>
      <c r="D109" s="1" t="s">
        <v>815</v>
      </c>
      <c r="E109" s="1" t="s">
        <v>12</v>
      </c>
      <c r="G109" s="2">
        <v>9339043</v>
      </c>
      <c r="I109" s="2" t="s">
        <v>680</v>
      </c>
      <c r="K109" s="7" t="str">
        <f t="shared" si="4"/>
        <v>R = 100 Ω, carbon film, 5%, 0.25W, 250V</v>
      </c>
    </row>
    <row r="110" spans="1:11" ht="15" x14ac:dyDescent="0.2">
      <c r="A110" s="19" t="s">
        <v>539</v>
      </c>
      <c r="B110" s="1" t="s">
        <v>11</v>
      </c>
      <c r="C110" t="s">
        <v>575</v>
      </c>
      <c r="D110" s="1" t="s">
        <v>815</v>
      </c>
      <c r="E110" s="1" t="s">
        <v>12</v>
      </c>
      <c r="G110" s="2">
        <v>9339116</v>
      </c>
      <c r="I110" s="2" t="s">
        <v>681</v>
      </c>
      <c r="K110" s="7" t="str">
        <f t="shared" ref="K110:K141" si="5">CONCATENATE(CONCATENATE($E110,IF(ISBLANK($E110),""," = "),$A110),IF(ISBLANK($J110),"",", "),$J110)</f>
        <v>R = 120 Ω, carbon film, 5%, 0.25W, 250V</v>
      </c>
    </row>
    <row r="111" spans="1:11" ht="15" x14ac:dyDescent="0.2">
      <c r="A111" s="19" t="s">
        <v>540</v>
      </c>
      <c r="B111" s="1" t="s">
        <v>11</v>
      </c>
      <c r="C111" t="s">
        <v>576</v>
      </c>
      <c r="D111" s="1" t="s">
        <v>815</v>
      </c>
      <c r="E111" s="1" t="s">
        <v>12</v>
      </c>
      <c r="G111" s="2">
        <v>9339175</v>
      </c>
      <c r="I111" s="2" t="s">
        <v>682</v>
      </c>
      <c r="K111" s="7" t="str">
        <f t="shared" si="5"/>
        <v>R = 150 Ω, carbon film, 5%, 0.25W, 250V</v>
      </c>
    </row>
    <row r="112" spans="1:11" ht="15" x14ac:dyDescent="0.2">
      <c r="A112" s="19" t="s">
        <v>541</v>
      </c>
      <c r="B112" s="1" t="s">
        <v>11</v>
      </c>
      <c r="C112" t="s">
        <v>577</v>
      </c>
      <c r="D112" s="1" t="s">
        <v>815</v>
      </c>
      <c r="E112" s="1" t="s">
        <v>12</v>
      </c>
      <c r="G112" s="2">
        <v>9339230</v>
      </c>
      <c r="I112" s="2" t="s">
        <v>683</v>
      </c>
      <c r="K112" s="7" t="str">
        <f t="shared" si="5"/>
        <v>R = 180 Ω, carbon film, 5%, 0.25W, 250V</v>
      </c>
    </row>
    <row r="113" spans="1:11" ht="15" x14ac:dyDescent="0.2">
      <c r="A113" s="19" t="s">
        <v>542</v>
      </c>
      <c r="B113" s="1" t="s">
        <v>11</v>
      </c>
      <c r="C113" t="s">
        <v>578</v>
      </c>
      <c r="D113" s="1" t="s">
        <v>815</v>
      </c>
      <c r="E113" s="1" t="s">
        <v>12</v>
      </c>
      <c r="G113" s="2">
        <v>9339299</v>
      </c>
      <c r="I113" s="2" t="s">
        <v>684</v>
      </c>
      <c r="K113" s="7" t="str">
        <f t="shared" si="5"/>
        <v>R = 220 Ω, carbon film, 5%, 0.25W, 250V</v>
      </c>
    </row>
    <row r="114" spans="1:11" ht="15" x14ac:dyDescent="0.2">
      <c r="A114" s="19" t="s">
        <v>543</v>
      </c>
      <c r="B114" s="1" t="s">
        <v>11</v>
      </c>
      <c r="C114" t="s">
        <v>579</v>
      </c>
      <c r="D114" s="1" t="s">
        <v>815</v>
      </c>
      <c r="E114" s="1" t="s">
        <v>12</v>
      </c>
      <c r="G114" s="2">
        <v>9339353</v>
      </c>
      <c r="I114" s="2" t="s">
        <v>731</v>
      </c>
      <c r="K114" s="7" t="str">
        <f t="shared" si="5"/>
        <v>R = 270 Ω, carbon film, 5%, 0.25W, 250V</v>
      </c>
    </row>
    <row r="115" spans="1:11" ht="15" x14ac:dyDescent="0.2">
      <c r="A115" s="19" t="s">
        <v>544</v>
      </c>
      <c r="B115" s="1" t="s">
        <v>11</v>
      </c>
      <c r="C115" t="s">
        <v>580</v>
      </c>
      <c r="D115" s="1" t="s">
        <v>815</v>
      </c>
      <c r="E115" s="1" t="s">
        <v>12</v>
      </c>
      <c r="G115" s="2">
        <v>9339418</v>
      </c>
      <c r="I115" s="2" t="s">
        <v>685</v>
      </c>
      <c r="K115" s="7" t="str">
        <f t="shared" si="5"/>
        <v>R = 330 Ω, carbon film, 5%, 0.25W, 250V</v>
      </c>
    </row>
    <row r="116" spans="1:11" ht="15" x14ac:dyDescent="0.2">
      <c r="A116" s="19" t="s">
        <v>545</v>
      </c>
      <c r="B116" s="1" t="s">
        <v>11</v>
      </c>
      <c r="C116" t="s">
        <v>581</v>
      </c>
      <c r="D116" s="1" t="s">
        <v>815</v>
      </c>
      <c r="E116" s="1" t="s">
        <v>12</v>
      </c>
      <c r="G116" s="2">
        <v>9339477</v>
      </c>
      <c r="I116" s="2" t="s">
        <v>732</v>
      </c>
      <c r="K116" s="7" t="str">
        <f t="shared" si="5"/>
        <v>R = 390 Ω, carbon film, 5%, 0.25W, 250V</v>
      </c>
    </row>
    <row r="117" spans="1:11" ht="15" x14ac:dyDescent="0.2">
      <c r="A117" s="19" t="s">
        <v>546</v>
      </c>
      <c r="B117" s="1" t="s">
        <v>11</v>
      </c>
      <c r="C117" t="s">
        <v>582</v>
      </c>
      <c r="D117" s="1" t="s">
        <v>815</v>
      </c>
      <c r="E117" s="1" t="s">
        <v>12</v>
      </c>
      <c r="G117" s="2">
        <v>9339531</v>
      </c>
      <c r="I117" s="2" t="s">
        <v>686</v>
      </c>
      <c r="K117" s="7" t="str">
        <f t="shared" si="5"/>
        <v>R = 470 Ω, carbon film, 5%, 0.25W, 250V</v>
      </c>
    </row>
    <row r="118" spans="1:11" ht="15" x14ac:dyDescent="0.2">
      <c r="A118" s="19" t="s">
        <v>547</v>
      </c>
      <c r="B118" s="1" t="s">
        <v>11</v>
      </c>
      <c r="C118" t="s">
        <v>583</v>
      </c>
      <c r="D118" s="1" t="s">
        <v>815</v>
      </c>
      <c r="E118" s="1" t="s">
        <v>12</v>
      </c>
      <c r="G118" s="2">
        <v>9339590</v>
      </c>
      <c r="I118" s="2" t="s">
        <v>733</v>
      </c>
      <c r="K118" s="7" t="str">
        <f t="shared" si="5"/>
        <v>R = 560 Ω, carbon film, 5%, 0.25W, 250V</v>
      </c>
    </row>
    <row r="119" spans="1:11" ht="15" x14ac:dyDescent="0.2">
      <c r="A119" s="19" t="s">
        <v>548</v>
      </c>
      <c r="B119" s="1" t="s">
        <v>11</v>
      </c>
      <c r="C119" t="s">
        <v>584</v>
      </c>
      <c r="D119" s="1" t="s">
        <v>815</v>
      </c>
      <c r="E119" s="1" t="s">
        <v>12</v>
      </c>
      <c r="G119" s="2">
        <v>9339655</v>
      </c>
      <c r="I119" s="2" t="s">
        <v>734</v>
      </c>
      <c r="K119" s="7" t="str">
        <f t="shared" si="5"/>
        <v>R = 680 Ω, carbon film, 5%, 0.25W, 250V</v>
      </c>
    </row>
    <row r="120" spans="1:11" ht="15" x14ac:dyDescent="0.2">
      <c r="A120" s="19" t="s">
        <v>549</v>
      </c>
      <c r="B120" s="1" t="s">
        <v>11</v>
      </c>
      <c r="C120" t="s">
        <v>585</v>
      </c>
      <c r="D120" s="1" t="s">
        <v>815</v>
      </c>
      <c r="E120" s="1" t="s">
        <v>12</v>
      </c>
      <c r="G120" s="2">
        <v>9339710</v>
      </c>
      <c r="I120" s="2" t="s">
        <v>735</v>
      </c>
      <c r="K120" s="7" t="str">
        <f t="shared" si="5"/>
        <v>R = 820 Ω, carbon film, 5%, 0.25W, 250V</v>
      </c>
    </row>
    <row r="121" spans="1:11" ht="15" x14ac:dyDescent="0.2">
      <c r="A121" s="19" t="s">
        <v>550</v>
      </c>
      <c r="B121" s="1" t="s">
        <v>11</v>
      </c>
      <c r="C121" t="s">
        <v>562</v>
      </c>
      <c r="D121" s="1" t="s">
        <v>815</v>
      </c>
      <c r="E121" s="1" t="s">
        <v>12</v>
      </c>
      <c r="G121" s="2">
        <v>9339051</v>
      </c>
      <c r="I121" s="2" t="s">
        <v>687</v>
      </c>
      <c r="K121" s="7" t="str">
        <f t="shared" si="5"/>
        <v>R = 1 kΩ, carbon film, 5%, 0.25W, 250V</v>
      </c>
    </row>
    <row r="122" spans="1:11" ht="15" x14ac:dyDescent="0.2">
      <c r="A122" s="19" t="s">
        <v>551</v>
      </c>
      <c r="B122" s="1" t="s">
        <v>11</v>
      </c>
      <c r="C122" t="s">
        <v>563</v>
      </c>
      <c r="D122" s="1" t="s">
        <v>815</v>
      </c>
      <c r="E122" s="1" t="s">
        <v>12</v>
      </c>
      <c r="G122" s="2">
        <v>9339124</v>
      </c>
      <c r="I122" s="2" t="s">
        <v>688</v>
      </c>
      <c r="K122" s="7" t="str">
        <f t="shared" si="5"/>
        <v>R = 1.2 kΩ, carbon film, 5%, 0.25W, 250V</v>
      </c>
    </row>
    <row r="123" spans="1:11" ht="15" x14ac:dyDescent="0.2">
      <c r="A123" s="19" t="s">
        <v>552</v>
      </c>
      <c r="B123" s="1" t="s">
        <v>11</v>
      </c>
      <c r="C123" t="s">
        <v>564</v>
      </c>
      <c r="D123" s="1" t="s">
        <v>815</v>
      </c>
      <c r="E123" s="1" t="s">
        <v>12</v>
      </c>
      <c r="G123" s="2">
        <v>9339183</v>
      </c>
      <c r="I123" s="2" t="s">
        <v>689</v>
      </c>
      <c r="K123" s="7" t="str">
        <f t="shared" si="5"/>
        <v>R = 1.5 kΩ, carbon film, 5%, 0.25W, 250V</v>
      </c>
    </row>
    <row r="124" spans="1:11" ht="15" x14ac:dyDescent="0.2">
      <c r="A124" s="19" t="s">
        <v>553</v>
      </c>
      <c r="B124" s="1" t="s">
        <v>11</v>
      </c>
      <c r="C124" t="s">
        <v>565</v>
      </c>
      <c r="D124" s="1" t="s">
        <v>815</v>
      </c>
      <c r="E124" s="1" t="s">
        <v>12</v>
      </c>
      <c r="G124" s="2">
        <v>9339248</v>
      </c>
      <c r="I124" s="2" t="s">
        <v>690</v>
      </c>
      <c r="K124" s="7" t="str">
        <f t="shared" si="5"/>
        <v>R = 1.8 kΩ, carbon film, 5%, 0.25W, 250V</v>
      </c>
    </row>
    <row r="125" spans="1:11" ht="15" x14ac:dyDescent="0.2">
      <c r="A125" s="19" t="s">
        <v>554</v>
      </c>
      <c r="B125" s="1" t="s">
        <v>11</v>
      </c>
      <c r="C125" t="s">
        <v>566</v>
      </c>
      <c r="D125" s="1" t="s">
        <v>815</v>
      </c>
      <c r="E125" s="1" t="s">
        <v>12</v>
      </c>
      <c r="G125" s="2">
        <v>9339302</v>
      </c>
      <c r="I125" s="2" t="s">
        <v>691</v>
      </c>
      <c r="K125" s="7" t="str">
        <f t="shared" si="5"/>
        <v>R = 2.2 kΩ, carbon film, 5%, 0.25W, 250V</v>
      </c>
    </row>
    <row r="126" spans="1:11" ht="15" x14ac:dyDescent="0.2">
      <c r="A126" s="19" t="s">
        <v>555</v>
      </c>
      <c r="B126" s="1" t="s">
        <v>11</v>
      </c>
      <c r="C126" t="s">
        <v>567</v>
      </c>
      <c r="D126" s="1" t="s">
        <v>815</v>
      </c>
      <c r="E126" s="1" t="s">
        <v>12</v>
      </c>
      <c r="G126" s="2">
        <v>9339361</v>
      </c>
      <c r="I126" s="2" t="s">
        <v>736</v>
      </c>
      <c r="K126" s="7" t="str">
        <f t="shared" si="5"/>
        <v>R = 2.7 kΩ, carbon film, 5%, 0.25W, 250V</v>
      </c>
    </row>
    <row r="127" spans="1:11" ht="15" x14ac:dyDescent="0.2">
      <c r="A127" s="19" t="s">
        <v>556</v>
      </c>
      <c r="B127" s="1" t="s">
        <v>11</v>
      </c>
      <c r="C127" t="s">
        <v>568</v>
      </c>
      <c r="D127" s="1" t="s">
        <v>815</v>
      </c>
      <c r="E127" s="1" t="s">
        <v>12</v>
      </c>
      <c r="G127" s="2">
        <v>9339426</v>
      </c>
      <c r="I127" s="2" t="s">
        <v>692</v>
      </c>
      <c r="K127" s="7" t="str">
        <f t="shared" si="5"/>
        <v>R = 3.3 kΩ, carbon film, 5%, 0.25W, 250V</v>
      </c>
    </row>
    <row r="128" spans="1:11" ht="15" x14ac:dyDescent="0.2">
      <c r="A128" s="19" t="s">
        <v>557</v>
      </c>
      <c r="B128" s="1" t="s">
        <v>11</v>
      </c>
      <c r="C128" t="s">
        <v>569</v>
      </c>
      <c r="D128" s="1" t="s">
        <v>815</v>
      </c>
      <c r="E128" s="1" t="s">
        <v>12</v>
      </c>
      <c r="G128" s="2">
        <v>9339485</v>
      </c>
      <c r="I128" s="2" t="s">
        <v>737</v>
      </c>
      <c r="K128" s="7" t="str">
        <f t="shared" si="5"/>
        <v>R = 3.9 kΩ, carbon film, 5%, 0.25W, 250V</v>
      </c>
    </row>
    <row r="129" spans="1:11" ht="15" x14ac:dyDescent="0.2">
      <c r="A129" s="19" t="s">
        <v>558</v>
      </c>
      <c r="B129" s="1" t="s">
        <v>11</v>
      </c>
      <c r="C129" t="s">
        <v>570</v>
      </c>
      <c r="D129" s="1" t="s">
        <v>815</v>
      </c>
      <c r="E129" s="1" t="s">
        <v>12</v>
      </c>
      <c r="G129" s="2">
        <v>9339540</v>
      </c>
      <c r="I129" s="2" t="s">
        <v>693</v>
      </c>
      <c r="K129" s="7" t="str">
        <f t="shared" si="5"/>
        <v>R = 4.7 kΩ, carbon film, 5%, 0.25W, 250V</v>
      </c>
    </row>
    <row r="130" spans="1:11" ht="15" x14ac:dyDescent="0.2">
      <c r="A130" s="19" t="s">
        <v>559</v>
      </c>
      <c r="B130" s="1" t="s">
        <v>11</v>
      </c>
      <c r="C130" t="s">
        <v>571</v>
      </c>
      <c r="D130" s="1" t="s">
        <v>815</v>
      </c>
      <c r="E130" s="1" t="s">
        <v>12</v>
      </c>
      <c r="G130" s="2">
        <v>9339604</v>
      </c>
      <c r="I130" s="2" t="s">
        <v>738</v>
      </c>
      <c r="K130" s="7" t="str">
        <f t="shared" si="5"/>
        <v>R = 5.6 kΩ, carbon film, 5%, 0.25W, 250V</v>
      </c>
    </row>
    <row r="131" spans="1:11" ht="15" x14ac:dyDescent="0.2">
      <c r="A131" s="19" t="s">
        <v>560</v>
      </c>
      <c r="B131" s="1" t="s">
        <v>11</v>
      </c>
      <c r="C131" t="s">
        <v>572</v>
      </c>
      <c r="D131" s="1" t="s">
        <v>815</v>
      </c>
      <c r="E131" s="1" t="s">
        <v>12</v>
      </c>
      <c r="G131" s="2">
        <v>9339663</v>
      </c>
      <c r="I131" s="2" t="s">
        <v>739</v>
      </c>
      <c r="K131" s="7" t="str">
        <f t="shared" si="5"/>
        <v>R = 6.8 kΩ, carbon film, 5%, 0.25W, 250V</v>
      </c>
    </row>
    <row r="132" spans="1:11" ht="15" x14ac:dyDescent="0.2">
      <c r="A132" s="19" t="s">
        <v>561</v>
      </c>
      <c r="B132" s="1" t="s">
        <v>11</v>
      </c>
      <c r="C132" t="s">
        <v>573</v>
      </c>
      <c r="D132" s="1" t="s">
        <v>815</v>
      </c>
      <c r="E132" s="1" t="s">
        <v>12</v>
      </c>
      <c r="G132" s="2">
        <v>9339728</v>
      </c>
      <c r="I132" s="2" t="s">
        <v>740</v>
      </c>
      <c r="K132" s="7" t="str">
        <f t="shared" si="5"/>
        <v>R = 8.2 kΩ, carbon film, 5%, 0.25W, 250V</v>
      </c>
    </row>
    <row r="133" spans="1:11" ht="15" x14ac:dyDescent="0.2">
      <c r="A133" s="19" t="s">
        <v>621</v>
      </c>
      <c r="B133" s="1" t="s">
        <v>11</v>
      </c>
      <c r="C133" t="s">
        <v>598</v>
      </c>
      <c r="D133" s="1" t="s">
        <v>815</v>
      </c>
      <c r="E133" s="1" t="s">
        <v>12</v>
      </c>
      <c r="G133" s="2">
        <v>9339060</v>
      </c>
      <c r="I133" s="2" t="s">
        <v>694</v>
      </c>
      <c r="K133" s="7" t="str">
        <f t="shared" si="5"/>
        <v>R = 10 kΩ, carbon film, 5%, 0.25W, 250V</v>
      </c>
    </row>
    <row r="134" spans="1:11" ht="15" x14ac:dyDescent="0.2">
      <c r="A134" s="19" t="s">
        <v>610</v>
      </c>
      <c r="B134" s="1" t="s">
        <v>11</v>
      </c>
      <c r="C134" t="s">
        <v>599</v>
      </c>
      <c r="D134" s="1" t="s">
        <v>815</v>
      </c>
      <c r="E134" s="1" t="s">
        <v>12</v>
      </c>
      <c r="G134" s="2">
        <v>9339132</v>
      </c>
      <c r="I134" s="2" t="s">
        <v>695</v>
      </c>
      <c r="K134" s="7" t="str">
        <f t="shared" si="5"/>
        <v>R = 12 kΩ, carbon film, 5%, 0.25W, 250V</v>
      </c>
    </row>
    <row r="135" spans="1:11" ht="15" x14ac:dyDescent="0.2">
      <c r="A135" s="19" t="s">
        <v>611</v>
      </c>
      <c r="B135" s="1" t="s">
        <v>11</v>
      </c>
      <c r="C135" t="s">
        <v>600</v>
      </c>
      <c r="D135" s="1" t="s">
        <v>815</v>
      </c>
      <c r="E135" s="1" t="s">
        <v>12</v>
      </c>
      <c r="G135" s="2">
        <v>9339191</v>
      </c>
      <c r="I135" s="2" t="s">
        <v>696</v>
      </c>
      <c r="K135" s="7" t="str">
        <f t="shared" si="5"/>
        <v>R = 15 kΩ, carbon film, 5%, 0.25W, 250V</v>
      </c>
    </row>
    <row r="136" spans="1:11" ht="15" x14ac:dyDescent="0.2">
      <c r="A136" s="19" t="s">
        <v>612</v>
      </c>
      <c r="B136" s="1" t="s">
        <v>11</v>
      </c>
      <c r="C136" t="s">
        <v>601</v>
      </c>
      <c r="D136" s="1" t="s">
        <v>815</v>
      </c>
      <c r="E136" s="1" t="s">
        <v>12</v>
      </c>
      <c r="G136" s="2">
        <v>9339256</v>
      </c>
      <c r="I136" s="2" t="s">
        <v>697</v>
      </c>
      <c r="K136" s="7" t="str">
        <f t="shared" si="5"/>
        <v>R = 18 kΩ, carbon film, 5%, 0.25W, 250V</v>
      </c>
    </row>
    <row r="137" spans="1:11" ht="15" x14ac:dyDescent="0.2">
      <c r="A137" s="19" t="s">
        <v>613</v>
      </c>
      <c r="B137" s="1" t="s">
        <v>11</v>
      </c>
      <c r="C137" t="s">
        <v>602</v>
      </c>
      <c r="D137" s="1" t="s">
        <v>815</v>
      </c>
      <c r="E137" s="1" t="s">
        <v>12</v>
      </c>
      <c r="G137" s="2">
        <v>9339310</v>
      </c>
      <c r="I137" s="2" t="s">
        <v>698</v>
      </c>
      <c r="K137" s="7" t="str">
        <f t="shared" si="5"/>
        <v>R = 22 kΩ, carbon film, 5%, 0.25W, 250V</v>
      </c>
    </row>
    <row r="138" spans="1:11" ht="15" x14ac:dyDescent="0.2">
      <c r="A138" s="19" t="s">
        <v>614</v>
      </c>
      <c r="B138" s="1" t="s">
        <v>11</v>
      </c>
      <c r="C138" t="s">
        <v>603</v>
      </c>
      <c r="D138" s="1" t="s">
        <v>815</v>
      </c>
      <c r="E138" s="1" t="s">
        <v>12</v>
      </c>
      <c r="G138" s="2">
        <v>9339370</v>
      </c>
      <c r="I138" s="2" t="s">
        <v>741</v>
      </c>
      <c r="K138" s="7" t="str">
        <f t="shared" si="5"/>
        <v>R = 27 kΩ, carbon film, 5%, 0.25W, 250V</v>
      </c>
    </row>
    <row r="139" spans="1:11" ht="15" x14ac:dyDescent="0.2">
      <c r="A139" s="19" t="s">
        <v>615</v>
      </c>
      <c r="B139" s="1" t="s">
        <v>11</v>
      </c>
      <c r="C139" t="s">
        <v>604</v>
      </c>
      <c r="D139" s="1" t="s">
        <v>815</v>
      </c>
      <c r="E139" s="1" t="s">
        <v>12</v>
      </c>
      <c r="G139" s="2">
        <v>9339434</v>
      </c>
      <c r="I139" s="2" t="s">
        <v>699</v>
      </c>
      <c r="K139" s="7" t="str">
        <f t="shared" si="5"/>
        <v>R = 33 kΩ, carbon film, 5%, 0.25W, 250V</v>
      </c>
    </row>
    <row r="140" spans="1:11" ht="15" x14ac:dyDescent="0.2">
      <c r="A140" s="19" t="s">
        <v>616</v>
      </c>
      <c r="B140" s="1" t="s">
        <v>11</v>
      </c>
      <c r="C140" t="s">
        <v>605</v>
      </c>
      <c r="D140" s="1" t="s">
        <v>815</v>
      </c>
      <c r="E140" s="1" t="s">
        <v>12</v>
      </c>
      <c r="G140" s="2">
        <v>9339493</v>
      </c>
      <c r="I140" s="2" t="s">
        <v>742</v>
      </c>
      <c r="K140" s="7" t="str">
        <f t="shared" si="5"/>
        <v>R = 39 kΩ, carbon film, 5%, 0.25W, 250V</v>
      </c>
    </row>
    <row r="141" spans="1:11" ht="15" x14ac:dyDescent="0.2">
      <c r="A141" s="19" t="s">
        <v>617</v>
      </c>
      <c r="B141" s="1" t="s">
        <v>11</v>
      </c>
      <c r="C141" t="s">
        <v>606</v>
      </c>
      <c r="D141" s="1" t="s">
        <v>815</v>
      </c>
      <c r="E141" s="1" t="s">
        <v>12</v>
      </c>
      <c r="G141" s="2">
        <v>9339558</v>
      </c>
      <c r="I141" s="2" t="s">
        <v>700</v>
      </c>
      <c r="K141" s="7" t="str">
        <f t="shared" si="5"/>
        <v>R = 47 kΩ, carbon film, 5%, 0.25W, 250V</v>
      </c>
    </row>
    <row r="142" spans="1:11" ht="15" x14ac:dyDescent="0.2">
      <c r="A142" s="19" t="s">
        <v>618</v>
      </c>
      <c r="B142" s="1" t="s">
        <v>11</v>
      </c>
      <c r="C142" t="s">
        <v>607</v>
      </c>
      <c r="D142" s="1" t="s">
        <v>815</v>
      </c>
      <c r="E142" s="1" t="s">
        <v>12</v>
      </c>
      <c r="G142" s="2">
        <v>9339612</v>
      </c>
      <c r="I142" s="2" t="s">
        <v>743</v>
      </c>
      <c r="K142" s="7" t="str">
        <f t="shared" ref="K142:K177" si="6">CONCATENATE(CONCATENATE($E142,IF(ISBLANK($E142),""," = "),$A142),IF(ISBLANK($J142),"",", "),$J142)</f>
        <v>R = 56 kΩ, carbon film, 5%, 0.25W, 250V</v>
      </c>
    </row>
    <row r="143" spans="1:11" ht="15" x14ac:dyDescent="0.2">
      <c r="A143" s="19" t="s">
        <v>619</v>
      </c>
      <c r="B143" s="1" t="s">
        <v>11</v>
      </c>
      <c r="C143" t="s">
        <v>608</v>
      </c>
      <c r="D143" s="1" t="s">
        <v>815</v>
      </c>
      <c r="E143" s="1" t="s">
        <v>12</v>
      </c>
      <c r="G143" s="2">
        <v>9339671</v>
      </c>
      <c r="I143" s="2" t="s">
        <v>744</v>
      </c>
      <c r="K143" s="7" t="str">
        <f t="shared" si="6"/>
        <v>R = 68 kΩ, carbon film, 5%, 0.25W, 250V</v>
      </c>
    </row>
    <row r="144" spans="1:11" ht="15" x14ac:dyDescent="0.2">
      <c r="A144" s="19" t="s">
        <v>620</v>
      </c>
      <c r="B144" s="1" t="s">
        <v>11</v>
      </c>
      <c r="C144" t="s">
        <v>609</v>
      </c>
      <c r="D144" s="1" t="s">
        <v>815</v>
      </c>
      <c r="E144" s="1" t="s">
        <v>12</v>
      </c>
      <c r="G144" s="2">
        <v>9339736</v>
      </c>
      <c r="I144" s="2" t="s">
        <v>745</v>
      </c>
      <c r="K144" s="7" t="str">
        <f t="shared" si="6"/>
        <v>R = 82 kΩ, carbon film, 5%, 0.25W, 250V</v>
      </c>
    </row>
    <row r="145" spans="1:11" ht="15" x14ac:dyDescent="0.2">
      <c r="A145" s="19" t="s">
        <v>647</v>
      </c>
      <c r="B145" s="1" t="s">
        <v>11</v>
      </c>
      <c r="C145" t="s">
        <v>622</v>
      </c>
      <c r="D145" s="1" t="s">
        <v>815</v>
      </c>
      <c r="E145" s="1" t="s">
        <v>12</v>
      </c>
      <c r="G145" s="2">
        <v>9339078</v>
      </c>
      <c r="I145" s="2" t="s">
        <v>701</v>
      </c>
      <c r="K145" s="7" t="str">
        <f t="shared" si="6"/>
        <v>R = 100 kΩ, carbon film, 5%, 0.25W, 250V</v>
      </c>
    </row>
    <row r="146" spans="1:11" ht="15" x14ac:dyDescent="0.2">
      <c r="A146" s="19" t="s">
        <v>648</v>
      </c>
      <c r="B146" s="1" t="s">
        <v>11</v>
      </c>
      <c r="C146" t="s">
        <v>623</v>
      </c>
      <c r="D146" s="1" t="s">
        <v>815</v>
      </c>
      <c r="E146" s="1" t="s">
        <v>12</v>
      </c>
      <c r="G146" s="2">
        <v>9339140</v>
      </c>
      <c r="I146" s="2" t="s">
        <v>702</v>
      </c>
      <c r="K146" s="7" t="str">
        <f t="shared" si="6"/>
        <v>R = 120 kΩ, carbon film, 5%, 0.25W, 250V</v>
      </c>
    </row>
    <row r="147" spans="1:11" ht="15" x14ac:dyDescent="0.2">
      <c r="A147" s="19" t="s">
        <v>649</v>
      </c>
      <c r="B147" s="1" t="s">
        <v>11</v>
      </c>
      <c r="C147" t="s">
        <v>624</v>
      </c>
      <c r="D147" s="1" t="s">
        <v>815</v>
      </c>
      <c r="E147" s="1" t="s">
        <v>12</v>
      </c>
      <c r="G147" s="2">
        <v>9339205</v>
      </c>
      <c r="I147" s="2" t="s">
        <v>756</v>
      </c>
      <c r="K147" s="7" t="str">
        <f t="shared" si="6"/>
        <v>R = 150 kΩ, carbon film, 5%, 0.25W, 250V</v>
      </c>
    </row>
    <row r="148" spans="1:11" ht="15" x14ac:dyDescent="0.2">
      <c r="A148" s="19" t="s">
        <v>650</v>
      </c>
      <c r="B148" s="1" t="s">
        <v>11</v>
      </c>
      <c r="C148" t="s">
        <v>625</v>
      </c>
      <c r="D148" s="1" t="s">
        <v>815</v>
      </c>
      <c r="E148" s="1" t="s">
        <v>12</v>
      </c>
      <c r="G148" s="2">
        <v>9339264</v>
      </c>
      <c r="I148" s="2" t="s">
        <v>703</v>
      </c>
      <c r="K148" s="7" t="str">
        <f t="shared" si="6"/>
        <v>R = 180 kΩ, carbon film, 5%, 0.25W, 250V</v>
      </c>
    </row>
    <row r="149" spans="1:11" ht="15" x14ac:dyDescent="0.2">
      <c r="A149" s="19" t="s">
        <v>651</v>
      </c>
      <c r="B149" s="1" t="s">
        <v>11</v>
      </c>
      <c r="C149" t="s">
        <v>626</v>
      </c>
      <c r="D149" s="1" t="s">
        <v>815</v>
      </c>
      <c r="E149" s="1" t="s">
        <v>12</v>
      </c>
      <c r="G149" s="2">
        <v>9339329</v>
      </c>
      <c r="I149" s="2" t="s">
        <v>704</v>
      </c>
      <c r="K149" s="7" t="str">
        <f t="shared" si="6"/>
        <v>R = 220 kΩ, carbon film, 5%, 0.25W, 250V</v>
      </c>
    </row>
    <row r="150" spans="1:11" ht="15" x14ac:dyDescent="0.2">
      <c r="A150" s="19" t="s">
        <v>652</v>
      </c>
      <c r="B150" s="1" t="s">
        <v>11</v>
      </c>
      <c r="C150" t="s">
        <v>627</v>
      </c>
      <c r="D150" s="1" t="s">
        <v>815</v>
      </c>
      <c r="E150" s="1" t="s">
        <v>12</v>
      </c>
      <c r="G150" s="2">
        <v>9339388</v>
      </c>
      <c r="I150" s="2" t="s">
        <v>746</v>
      </c>
      <c r="K150" s="7" t="str">
        <f t="shared" si="6"/>
        <v>R = 270 kΩ, carbon film, 5%, 0.25W, 250V</v>
      </c>
    </row>
    <row r="151" spans="1:11" ht="15" x14ac:dyDescent="0.2">
      <c r="A151" s="19" t="s">
        <v>653</v>
      </c>
      <c r="B151" s="1" t="s">
        <v>11</v>
      </c>
      <c r="C151" t="s">
        <v>628</v>
      </c>
      <c r="D151" s="1" t="s">
        <v>815</v>
      </c>
      <c r="E151" s="1" t="s">
        <v>12</v>
      </c>
      <c r="G151" s="2">
        <v>9339442</v>
      </c>
      <c r="I151" s="2" t="s">
        <v>705</v>
      </c>
      <c r="K151" s="7" t="str">
        <f t="shared" si="6"/>
        <v>R = 330 kΩ, carbon film, 5%, 0.25W, 250V</v>
      </c>
    </row>
    <row r="152" spans="1:11" ht="15" x14ac:dyDescent="0.2">
      <c r="A152" s="19" t="s">
        <v>654</v>
      </c>
      <c r="B152" s="1" t="s">
        <v>11</v>
      </c>
      <c r="C152" t="s">
        <v>629</v>
      </c>
      <c r="D152" s="1" t="s">
        <v>815</v>
      </c>
      <c r="E152" s="1" t="s">
        <v>12</v>
      </c>
      <c r="G152" s="2">
        <v>9339507</v>
      </c>
      <c r="I152" s="2" t="s">
        <v>747</v>
      </c>
      <c r="K152" s="7" t="str">
        <f t="shared" si="6"/>
        <v>R = 390 kΩ, carbon film, 5%, 0.25W, 250V</v>
      </c>
    </row>
    <row r="153" spans="1:11" ht="15" x14ac:dyDescent="0.2">
      <c r="A153" s="19" t="s">
        <v>655</v>
      </c>
      <c r="B153" s="1" t="s">
        <v>11</v>
      </c>
      <c r="C153" t="s">
        <v>630</v>
      </c>
      <c r="D153" s="1" t="s">
        <v>815</v>
      </c>
      <c r="E153" s="1" t="s">
        <v>12</v>
      </c>
      <c r="G153" s="2">
        <v>9339566</v>
      </c>
      <c r="I153" s="2" t="s">
        <v>706</v>
      </c>
      <c r="K153" s="7" t="str">
        <f t="shared" si="6"/>
        <v>R = 470 kΩ, carbon film, 5%, 0.25W, 250V</v>
      </c>
    </row>
    <row r="154" spans="1:11" ht="15" x14ac:dyDescent="0.2">
      <c r="A154" s="19" t="s">
        <v>656</v>
      </c>
      <c r="B154" s="1" t="s">
        <v>11</v>
      </c>
      <c r="C154" t="s">
        <v>631</v>
      </c>
      <c r="D154" s="1" t="s">
        <v>815</v>
      </c>
      <c r="E154" s="1" t="s">
        <v>12</v>
      </c>
      <c r="G154" s="2">
        <v>9339620</v>
      </c>
      <c r="I154" s="2" t="s">
        <v>748</v>
      </c>
      <c r="K154" s="7" t="str">
        <f t="shared" si="6"/>
        <v>R = 560 kΩ, carbon film, 5%, 0.25W, 250V</v>
      </c>
    </row>
    <row r="155" spans="1:11" ht="15" x14ac:dyDescent="0.2">
      <c r="A155" s="19" t="s">
        <v>657</v>
      </c>
      <c r="B155" s="1" t="s">
        <v>11</v>
      </c>
      <c r="C155" t="s">
        <v>632</v>
      </c>
      <c r="D155" s="1" t="s">
        <v>815</v>
      </c>
      <c r="E155" s="1" t="s">
        <v>12</v>
      </c>
      <c r="G155" s="2">
        <v>9339680</v>
      </c>
      <c r="I155" s="2" t="s">
        <v>749</v>
      </c>
      <c r="K155" s="7" t="str">
        <f t="shared" si="6"/>
        <v>R = 680 kΩ, carbon film, 5%, 0.25W, 250V</v>
      </c>
    </row>
    <row r="156" spans="1:11" ht="15" x14ac:dyDescent="0.2">
      <c r="A156" s="19" t="s">
        <v>658</v>
      </c>
      <c r="B156" s="1" t="s">
        <v>11</v>
      </c>
      <c r="C156" t="s">
        <v>633</v>
      </c>
      <c r="D156" s="1" t="s">
        <v>815</v>
      </c>
      <c r="E156" s="1" t="s">
        <v>12</v>
      </c>
      <c r="G156" s="2">
        <v>9339744</v>
      </c>
      <c r="I156" s="2" t="s">
        <v>750</v>
      </c>
      <c r="K156" s="7" t="str">
        <f t="shared" si="6"/>
        <v>R = 820 kΩ, carbon film, 5%, 0.25W, 250V</v>
      </c>
    </row>
    <row r="157" spans="1:11" ht="15" x14ac:dyDescent="0.2">
      <c r="A157" s="19" t="s">
        <v>659</v>
      </c>
      <c r="B157" s="1" t="s">
        <v>11</v>
      </c>
      <c r="C157" t="s">
        <v>634</v>
      </c>
      <c r="D157" s="1" t="s">
        <v>815</v>
      </c>
      <c r="E157" s="1" t="s">
        <v>12</v>
      </c>
      <c r="G157" s="2">
        <v>9339086</v>
      </c>
      <c r="I157" s="2" t="s">
        <v>707</v>
      </c>
      <c r="K157" s="7" t="str">
        <f t="shared" si="6"/>
        <v>R = 1 MΩ, carbon film, 5%, 0.25W, 250V</v>
      </c>
    </row>
    <row r="158" spans="1:11" ht="15" x14ac:dyDescent="0.2">
      <c r="A158" s="19" t="s">
        <v>660</v>
      </c>
      <c r="B158" s="1" t="s">
        <v>11</v>
      </c>
      <c r="C158" t="s">
        <v>635</v>
      </c>
      <c r="D158" s="1" t="s">
        <v>815</v>
      </c>
      <c r="E158" s="1" t="s">
        <v>12</v>
      </c>
      <c r="G158" s="2">
        <v>1186236</v>
      </c>
      <c r="I158" s="2" t="s">
        <v>708</v>
      </c>
      <c r="K158" s="7" t="str">
        <f t="shared" si="6"/>
        <v>R = 1.2 MΩ, carbon film, 5%, 0.25W, 250V</v>
      </c>
    </row>
    <row r="159" spans="1:11" ht="15" x14ac:dyDescent="0.2">
      <c r="A159" s="19" t="s">
        <v>661</v>
      </c>
      <c r="B159" s="1" t="s">
        <v>11</v>
      </c>
      <c r="C159" t="s">
        <v>636</v>
      </c>
      <c r="D159" s="1" t="s">
        <v>815</v>
      </c>
      <c r="E159" s="1" t="s">
        <v>12</v>
      </c>
      <c r="G159" s="2">
        <v>1186237</v>
      </c>
      <c r="I159" s="2" t="s">
        <v>709</v>
      </c>
      <c r="K159" s="7" t="str">
        <f t="shared" si="6"/>
        <v>R = 1.5 MΩ, carbon film, 5%, 0.25W, 250V</v>
      </c>
    </row>
    <row r="160" spans="1:11" ht="15" x14ac:dyDescent="0.2">
      <c r="A160" s="19" t="s">
        <v>662</v>
      </c>
      <c r="B160" s="1" t="s">
        <v>11</v>
      </c>
      <c r="C160" t="s">
        <v>637</v>
      </c>
      <c r="D160" s="1" t="s">
        <v>815</v>
      </c>
      <c r="E160" s="1" t="s">
        <v>12</v>
      </c>
      <c r="G160" s="2">
        <v>1186238</v>
      </c>
      <c r="I160" s="2" t="s">
        <v>710</v>
      </c>
      <c r="K160" s="7" t="str">
        <f t="shared" si="6"/>
        <v>R = 1.8 MΩ, carbon film, 5%, 0.25W, 250V</v>
      </c>
    </row>
    <row r="161" spans="1:11" ht="15" x14ac:dyDescent="0.2">
      <c r="A161" s="19" t="s">
        <v>663</v>
      </c>
      <c r="B161" s="1" t="s">
        <v>11</v>
      </c>
      <c r="C161" t="s">
        <v>638</v>
      </c>
      <c r="D161" s="1" t="s">
        <v>815</v>
      </c>
      <c r="E161" s="1" t="s">
        <v>12</v>
      </c>
      <c r="G161" s="2">
        <v>1186239</v>
      </c>
      <c r="I161" s="2" t="s">
        <v>711</v>
      </c>
      <c r="K161" s="7" t="str">
        <f t="shared" si="6"/>
        <v>R = 2.2 MΩ, carbon film, 5%, 0.25W, 250V</v>
      </c>
    </row>
    <row r="162" spans="1:11" ht="15" x14ac:dyDescent="0.2">
      <c r="A162" s="19" t="s">
        <v>664</v>
      </c>
      <c r="B162" s="1" t="s">
        <v>11</v>
      </c>
      <c r="C162" t="s">
        <v>639</v>
      </c>
      <c r="D162" s="1" t="s">
        <v>815</v>
      </c>
      <c r="E162" s="1" t="s">
        <v>12</v>
      </c>
      <c r="G162" s="2">
        <v>1186240</v>
      </c>
      <c r="I162" s="2" t="s">
        <v>751</v>
      </c>
      <c r="K162" s="7" t="str">
        <f t="shared" si="6"/>
        <v>R = 2.7 MΩ, carbon film, 5%, 0.25W, 250V</v>
      </c>
    </row>
    <row r="163" spans="1:11" ht="15" x14ac:dyDescent="0.2">
      <c r="A163" s="19" t="s">
        <v>665</v>
      </c>
      <c r="B163" s="1" t="s">
        <v>11</v>
      </c>
      <c r="C163" t="s">
        <v>640</v>
      </c>
      <c r="D163" s="1" t="s">
        <v>815</v>
      </c>
      <c r="E163" s="1" t="s">
        <v>12</v>
      </c>
      <c r="G163" s="2">
        <v>1186241</v>
      </c>
      <c r="I163" s="2" t="s">
        <v>712</v>
      </c>
      <c r="K163" s="7" t="str">
        <f t="shared" si="6"/>
        <v>R = 3.3 MΩ, carbon film, 5%, 0.25W, 250V</v>
      </c>
    </row>
    <row r="164" spans="1:11" ht="15" x14ac:dyDescent="0.2">
      <c r="A164" s="19" t="s">
        <v>666</v>
      </c>
      <c r="B164" s="1" t="s">
        <v>11</v>
      </c>
      <c r="C164" t="s">
        <v>641</v>
      </c>
      <c r="D164" s="1" t="s">
        <v>815</v>
      </c>
      <c r="E164" s="1" t="s">
        <v>12</v>
      </c>
      <c r="G164" s="2">
        <v>1186242</v>
      </c>
      <c r="I164" s="2" t="s">
        <v>752</v>
      </c>
      <c r="K164" s="7" t="str">
        <f t="shared" si="6"/>
        <v>R = 3.9 MΩ, carbon film, 5%, 0.25W, 250V</v>
      </c>
    </row>
    <row r="165" spans="1:11" ht="15" x14ac:dyDescent="0.2">
      <c r="A165" s="19" t="s">
        <v>667</v>
      </c>
      <c r="B165" s="1" t="s">
        <v>11</v>
      </c>
      <c r="C165" t="s">
        <v>642</v>
      </c>
      <c r="D165" s="1" t="s">
        <v>815</v>
      </c>
      <c r="E165" s="1" t="s">
        <v>12</v>
      </c>
      <c r="G165" s="2">
        <v>1186244</v>
      </c>
      <c r="I165" s="2" t="s">
        <v>713</v>
      </c>
      <c r="K165" s="7" t="str">
        <f t="shared" si="6"/>
        <v>R = 4.7 MΩ, carbon film, 5%, 0.25W, 250V</v>
      </c>
    </row>
    <row r="166" spans="1:11" ht="15" x14ac:dyDescent="0.2">
      <c r="A166" s="19" t="s">
        <v>668</v>
      </c>
      <c r="B166" s="1" t="s">
        <v>11</v>
      </c>
      <c r="C166" t="s">
        <v>643</v>
      </c>
      <c r="D166" s="1" t="s">
        <v>815</v>
      </c>
      <c r="E166" s="1" t="s">
        <v>12</v>
      </c>
      <c r="G166" s="2">
        <v>1186245</v>
      </c>
      <c r="I166" s="2" t="s">
        <v>753</v>
      </c>
      <c r="K166" s="7" t="str">
        <f t="shared" si="6"/>
        <v>R = 5.6 MΩ, carbon film, 5%, 0.25W, 250V</v>
      </c>
    </row>
    <row r="167" spans="1:11" ht="15" x14ac:dyDescent="0.2">
      <c r="A167" s="19" t="s">
        <v>669</v>
      </c>
      <c r="B167" s="1" t="s">
        <v>11</v>
      </c>
      <c r="C167" t="s">
        <v>644</v>
      </c>
      <c r="D167" s="1" t="s">
        <v>815</v>
      </c>
      <c r="E167" s="1" t="s">
        <v>12</v>
      </c>
      <c r="G167" s="2">
        <v>1186246</v>
      </c>
      <c r="I167" s="2" t="s">
        <v>754</v>
      </c>
      <c r="K167" s="7" t="str">
        <f t="shared" si="6"/>
        <v>R = 6.8 MΩ, carbon film, 5%, 0.25W, 250V</v>
      </c>
    </row>
    <row r="168" spans="1:11" ht="15" x14ac:dyDescent="0.2">
      <c r="A168" s="19" t="s">
        <v>670</v>
      </c>
      <c r="B168" s="1" t="s">
        <v>11</v>
      </c>
      <c r="C168" t="s">
        <v>645</v>
      </c>
      <c r="D168" s="1" t="s">
        <v>815</v>
      </c>
      <c r="E168" s="1" t="s">
        <v>12</v>
      </c>
      <c r="G168" s="2">
        <v>1186247</v>
      </c>
      <c r="I168" s="2" t="s">
        <v>755</v>
      </c>
      <c r="K168" s="7" t="str">
        <f t="shared" si="6"/>
        <v>R = 8.2 MΩ, carbon film, 5%, 0.25W, 250V</v>
      </c>
    </row>
    <row r="169" spans="1:11" ht="15" x14ac:dyDescent="0.2">
      <c r="A169" s="19" t="s">
        <v>671</v>
      </c>
      <c r="B169" s="1" t="s">
        <v>11</v>
      </c>
      <c r="C169" t="s">
        <v>646</v>
      </c>
      <c r="D169" s="1" t="s">
        <v>815</v>
      </c>
      <c r="E169" s="1" t="s">
        <v>12</v>
      </c>
      <c r="G169" s="2">
        <v>1186248</v>
      </c>
      <c r="I169" s="2" t="s">
        <v>757</v>
      </c>
      <c r="K169" s="7" t="str">
        <f t="shared" si="6"/>
        <v>R = 10 MΩ, carbon film, 5%, 0.25W, 250V</v>
      </c>
    </row>
    <row r="170" spans="1:11" ht="15" x14ac:dyDescent="0.2">
      <c r="K170" s="7" t="str">
        <f t="shared" si="6"/>
        <v/>
      </c>
    </row>
    <row r="171" spans="1:11" s="9" customFormat="1" ht="15" x14ac:dyDescent="0.2">
      <c r="A171" s="8" t="s">
        <v>23</v>
      </c>
      <c r="B171" s="8"/>
      <c r="C171" s="8"/>
      <c r="D171" s="8"/>
      <c r="E171" s="8" t="s">
        <v>228</v>
      </c>
      <c r="K171" s="10" t="str">
        <f t="shared" si="6"/>
        <v>IC = Opamp</v>
      </c>
    </row>
    <row r="172" spans="1:11" ht="15" x14ac:dyDescent="0.2">
      <c r="A172" s="19" t="s">
        <v>256</v>
      </c>
      <c r="B172" s="1" t="s">
        <v>246</v>
      </c>
      <c r="C172" s="1" t="s">
        <v>247</v>
      </c>
      <c r="D172" s="1" t="s">
        <v>816</v>
      </c>
      <c r="E172" s="1" t="s">
        <v>228</v>
      </c>
      <c r="G172" s="2">
        <v>1564884</v>
      </c>
      <c r="I172" s="2" t="s">
        <v>248</v>
      </c>
      <c r="K172" s="7" t="str">
        <f t="shared" si="6"/>
        <v>IC = LM324, quad opamp</v>
      </c>
    </row>
    <row r="173" spans="1:11" ht="15" x14ac:dyDescent="0.2">
      <c r="A173" s="19" t="s">
        <v>255</v>
      </c>
      <c r="B173" s="1" t="s">
        <v>18</v>
      </c>
      <c r="C173" s="1" t="s">
        <v>249</v>
      </c>
      <c r="D173" s="1" t="s">
        <v>817</v>
      </c>
      <c r="E173" s="1" t="s">
        <v>228</v>
      </c>
      <c r="G173" s="2">
        <v>2295980</v>
      </c>
      <c r="I173" s="2" t="s">
        <v>250</v>
      </c>
      <c r="K173" s="7" t="str">
        <f t="shared" si="6"/>
        <v>IC = LM358, dual opamp</v>
      </c>
    </row>
    <row r="174" spans="1:11" ht="15" x14ac:dyDescent="0.2">
      <c r="A174" s="19" t="s">
        <v>254</v>
      </c>
      <c r="B174" s="1" t="s">
        <v>251</v>
      </c>
      <c r="C174" s="1" t="s">
        <v>252</v>
      </c>
      <c r="D174" s="1" t="s">
        <v>816</v>
      </c>
      <c r="E174" s="1" t="s">
        <v>228</v>
      </c>
      <c r="G174" s="2">
        <v>1605571</v>
      </c>
      <c r="I174" s="2" t="s">
        <v>253</v>
      </c>
      <c r="K174" s="7" t="str">
        <f t="shared" si="6"/>
        <v>IC = MCP6004, quad opamp, R2R IO, 1 MHz</v>
      </c>
    </row>
    <row r="175" spans="1:11" ht="15" x14ac:dyDescent="0.2">
      <c r="A175" s="19" t="s">
        <v>264</v>
      </c>
      <c r="B175" s="1" t="s">
        <v>246</v>
      </c>
      <c r="C175" s="1" t="s">
        <v>263</v>
      </c>
      <c r="D175" s="1" t="s">
        <v>817</v>
      </c>
      <c r="E175" s="1" t="s">
        <v>228</v>
      </c>
      <c r="G175" s="2">
        <v>1106091</v>
      </c>
      <c r="I175" s="2" t="s">
        <v>265</v>
      </c>
      <c r="K175" s="7" t="str">
        <f t="shared" si="6"/>
        <v>IC = NE5532A, dual low noise opamp</v>
      </c>
    </row>
    <row r="176" spans="1:11" ht="15" x14ac:dyDescent="0.2">
      <c r="A176" s="19" t="s">
        <v>259</v>
      </c>
      <c r="B176" s="1" t="s">
        <v>246</v>
      </c>
      <c r="C176" s="1" t="s">
        <v>261</v>
      </c>
      <c r="D176" s="1" t="s">
        <v>817</v>
      </c>
      <c r="E176" s="1" t="s">
        <v>228</v>
      </c>
      <c r="G176" s="2">
        <v>1106015</v>
      </c>
      <c r="I176" s="2" t="s">
        <v>262</v>
      </c>
      <c r="K176" s="7" t="str">
        <f t="shared" si="6"/>
        <v>IC = TL072, dual JFET opamp</v>
      </c>
    </row>
    <row r="177" spans="1:11" ht="15" x14ac:dyDescent="0.2">
      <c r="A177" s="19" t="s">
        <v>258</v>
      </c>
      <c r="B177" s="1" t="s">
        <v>246</v>
      </c>
      <c r="C177" s="1" t="s">
        <v>257</v>
      </c>
      <c r="D177" s="1" t="s">
        <v>816</v>
      </c>
      <c r="E177" s="1" t="s">
        <v>228</v>
      </c>
      <c r="G177" s="2">
        <v>1256325</v>
      </c>
      <c r="I177" s="2" t="s">
        <v>260</v>
      </c>
      <c r="K177" s="7" t="str">
        <f t="shared" si="6"/>
        <v>IC = TL074, quad JFET opamp</v>
      </c>
    </row>
    <row r="178" spans="1:11" ht="15" x14ac:dyDescent="0.2">
      <c r="K178" s="7"/>
    </row>
    <row r="179" spans="1:11" s="17" customFormat="1" ht="15" x14ac:dyDescent="0.2">
      <c r="A179" s="15" t="s">
        <v>124</v>
      </c>
      <c r="B179" s="15"/>
      <c r="C179" s="15"/>
      <c r="D179" s="15"/>
      <c r="E179" s="15" t="s">
        <v>330</v>
      </c>
      <c r="K179" s="18"/>
    </row>
    <row r="180" spans="1:11" ht="15" x14ac:dyDescent="0.2">
      <c r="A180" s="19" t="s">
        <v>441</v>
      </c>
      <c r="B180" s="1" t="s">
        <v>205</v>
      </c>
      <c r="C180" s="1" t="s">
        <v>443</v>
      </c>
      <c r="D180" s="1" t="s">
        <v>818</v>
      </c>
      <c r="E180" s="1" t="s">
        <v>330</v>
      </c>
      <c r="G180" s="2">
        <v>1227586</v>
      </c>
      <c r="I180" s="27" t="s">
        <v>195</v>
      </c>
      <c r="K180" s="7" t="str">
        <f t="shared" ref="K180:K212" si="7">CONCATENATE(CONCATENATE($E180,IF(ISBLANK($E180),""," = "),$A180),IF(ISBLANK($J180),"",", "),$J180)</f>
        <v>P = 10 kΩ, linear</v>
      </c>
    </row>
    <row r="181" spans="1:11" ht="15" x14ac:dyDescent="0.2">
      <c r="A181" s="23" t="s">
        <v>442</v>
      </c>
      <c r="B181" s="1" t="s">
        <v>205</v>
      </c>
      <c r="C181" s="1" t="s">
        <v>446</v>
      </c>
      <c r="D181" s="1" t="s">
        <v>818</v>
      </c>
      <c r="E181" s="1" t="s">
        <v>330</v>
      </c>
      <c r="G181" s="2">
        <v>1227603</v>
      </c>
      <c r="I181" s="27" t="s">
        <v>195</v>
      </c>
      <c r="K181" s="7" t="str">
        <f t="shared" si="7"/>
        <v>P = 10 kΩ, logarithmic, stereo</v>
      </c>
    </row>
    <row r="182" spans="1:11" ht="15" x14ac:dyDescent="0.2">
      <c r="A182" s="19" t="s">
        <v>445</v>
      </c>
      <c r="B182" s="1" t="s">
        <v>205</v>
      </c>
      <c r="C182" s="1" t="s">
        <v>444</v>
      </c>
      <c r="D182" s="1" t="s">
        <v>818</v>
      </c>
      <c r="E182" s="1" t="s">
        <v>330</v>
      </c>
      <c r="G182" s="2">
        <v>1227588</v>
      </c>
      <c r="I182" s="27" t="s">
        <v>195</v>
      </c>
      <c r="K182" s="7" t="str">
        <f t="shared" si="7"/>
        <v>P = 47 kΩ, linear</v>
      </c>
    </row>
    <row r="183" spans="1:11" ht="15" x14ac:dyDescent="0.2">
      <c r="A183" s="19" t="s">
        <v>459</v>
      </c>
      <c r="B183" s="1" t="s">
        <v>205</v>
      </c>
      <c r="C183" s="1" t="s">
        <v>447</v>
      </c>
      <c r="D183" s="1" t="s">
        <v>819</v>
      </c>
      <c r="E183" s="1" t="s">
        <v>330</v>
      </c>
      <c r="G183" s="2">
        <v>1227536</v>
      </c>
      <c r="I183" s="2" t="s">
        <v>448</v>
      </c>
      <c r="K183" s="7" t="str">
        <f t="shared" si="7"/>
        <v>P = 1 kΩ, trimmer, flat</v>
      </c>
    </row>
    <row r="184" spans="1:11" ht="15" x14ac:dyDescent="0.2">
      <c r="A184" s="19" t="s">
        <v>767</v>
      </c>
      <c r="B184" s="1" t="s">
        <v>205</v>
      </c>
      <c r="C184" s="1" t="s">
        <v>449</v>
      </c>
      <c r="D184" s="1" t="s">
        <v>819</v>
      </c>
      <c r="E184" s="1" t="s">
        <v>330</v>
      </c>
      <c r="G184" s="2">
        <v>1227568</v>
      </c>
      <c r="I184" s="2" t="s">
        <v>450</v>
      </c>
      <c r="K184" s="7" t="str">
        <f t="shared" si="7"/>
        <v>P = 4.7 kΩ, trimmer, flat</v>
      </c>
    </row>
    <row r="185" spans="1:11" ht="15" x14ac:dyDescent="0.2">
      <c r="A185" s="19" t="s">
        <v>460</v>
      </c>
      <c r="B185" s="1" t="s">
        <v>205</v>
      </c>
      <c r="C185" s="1" t="s">
        <v>451</v>
      </c>
      <c r="D185" s="1" t="s">
        <v>819</v>
      </c>
      <c r="E185" s="1" t="s">
        <v>330</v>
      </c>
      <c r="G185" s="2">
        <v>1227569</v>
      </c>
      <c r="I185" s="2" t="s">
        <v>452</v>
      </c>
      <c r="K185" s="7" t="str">
        <f t="shared" si="7"/>
        <v>P = 10 kΩ, trimmer, flat</v>
      </c>
    </row>
    <row r="186" spans="1:11" ht="15" x14ac:dyDescent="0.2">
      <c r="A186" s="19" t="s">
        <v>766</v>
      </c>
      <c r="B186" s="1" t="s">
        <v>205</v>
      </c>
      <c r="C186" s="1" t="s">
        <v>453</v>
      </c>
      <c r="D186" s="1" t="s">
        <v>819</v>
      </c>
      <c r="E186" s="1" t="s">
        <v>330</v>
      </c>
      <c r="G186" s="2">
        <v>1227570</v>
      </c>
      <c r="I186" s="2" t="s">
        <v>454</v>
      </c>
      <c r="K186" s="7" t="str">
        <f t="shared" si="7"/>
        <v>P = 47 kΩ, trimmer, flat</v>
      </c>
    </row>
    <row r="187" spans="1:11" ht="15" x14ac:dyDescent="0.2">
      <c r="A187" s="19" t="s">
        <v>461</v>
      </c>
      <c r="B187" s="1" t="s">
        <v>205</v>
      </c>
      <c r="C187" s="1" t="s">
        <v>455</v>
      </c>
      <c r="D187" s="1" t="s">
        <v>819</v>
      </c>
      <c r="E187" s="1" t="s">
        <v>330</v>
      </c>
      <c r="G187" s="2">
        <v>1227542</v>
      </c>
      <c r="I187" s="2" t="s">
        <v>456</v>
      </c>
      <c r="K187" s="7" t="str">
        <f t="shared" si="7"/>
        <v>P = 100 kΩ, trimmer, flat</v>
      </c>
    </row>
    <row r="188" spans="1:11" ht="15" x14ac:dyDescent="0.2">
      <c r="A188" s="19" t="s">
        <v>462</v>
      </c>
      <c r="B188" s="1" t="s">
        <v>205</v>
      </c>
      <c r="C188" s="1" t="s">
        <v>457</v>
      </c>
      <c r="D188" s="1" t="s">
        <v>819</v>
      </c>
      <c r="E188" s="1" t="s">
        <v>330</v>
      </c>
      <c r="G188" s="2">
        <v>1227571</v>
      </c>
      <c r="I188" s="2" t="s">
        <v>458</v>
      </c>
      <c r="K188" s="7" t="str">
        <f t="shared" si="7"/>
        <v>P = 1 MΩ, trimmer, flat</v>
      </c>
    </row>
    <row r="189" spans="1:11" ht="15" x14ac:dyDescent="0.2">
      <c r="A189" s="2"/>
      <c r="K189" s="7" t="str">
        <f t="shared" si="7"/>
        <v/>
      </c>
    </row>
    <row r="190" spans="1:11" s="17" customFormat="1" ht="15" x14ac:dyDescent="0.2">
      <c r="A190" s="15" t="s">
        <v>322</v>
      </c>
      <c r="B190" s="15"/>
      <c r="C190" s="15"/>
      <c r="D190" s="15"/>
      <c r="E190" s="15"/>
      <c r="K190" s="18" t="str">
        <f t="shared" si="7"/>
        <v>Thyristor</v>
      </c>
    </row>
    <row r="191" spans="1:11" ht="15" x14ac:dyDescent="0.2">
      <c r="A191" s="19" t="s">
        <v>323</v>
      </c>
      <c r="B191" s="1" t="s">
        <v>35</v>
      </c>
      <c r="C191" s="1" t="s">
        <v>318</v>
      </c>
      <c r="D191" s="1" t="s">
        <v>806</v>
      </c>
      <c r="E191" s="1" t="s">
        <v>317</v>
      </c>
      <c r="G191" s="2">
        <v>9802231</v>
      </c>
      <c r="I191" s="2" t="s">
        <v>319</v>
      </c>
      <c r="K191" s="7" t="str">
        <f t="shared" si="7"/>
        <v>DI = DIAC, 32 V, 2 A</v>
      </c>
    </row>
    <row r="192" spans="1:11" ht="15" x14ac:dyDescent="0.2">
      <c r="A192" s="19" t="s">
        <v>765</v>
      </c>
      <c r="B192" s="1" t="s">
        <v>35</v>
      </c>
      <c r="C192" s="1" t="s">
        <v>313</v>
      </c>
      <c r="D192" s="1" t="s">
        <v>820</v>
      </c>
      <c r="E192" s="1" t="s">
        <v>315</v>
      </c>
      <c r="G192" s="2">
        <v>9910760</v>
      </c>
      <c r="I192" s="2" t="s">
        <v>314</v>
      </c>
      <c r="K192" s="7" t="str">
        <f t="shared" si="7"/>
        <v>TH = TS820-600T, SCR, 600 V, 8 A (RMS), 0.2 mA</v>
      </c>
    </row>
    <row r="193" spans="1:11" ht="15" x14ac:dyDescent="0.2">
      <c r="A193" s="19" t="s">
        <v>780</v>
      </c>
      <c r="B193" s="1" t="s">
        <v>31</v>
      </c>
      <c r="C193" s="1" t="s">
        <v>321</v>
      </c>
      <c r="D193" s="1" t="s">
        <v>820</v>
      </c>
      <c r="E193" s="1" t="s">
        <v>316</v>
      </c>
      <c r="G193" s="2">
        <v>2074974</v>
      </c>
      <c r="I193" s="2" t="s">
        <v>320</v>
      </c>
      <c r="K193" s="7" t="str">
        <f t="shared" si="7"/>
        <v>TRI = BT137X-600, TRIAC, 600 V, 8 A (RMS), 10 mA</v>
      </c>
    </row>
    <row r="194" spans="1:11" ht="15" x14ac:dyDescent="0.2">
      <c r="K194" s="7" t="str">
        <f t="shared" si="7"/>
        <v/>
      </c>
    </row>
    <row r="195" spans="1:11" s="9" customFormat="1" ht="15" x14ac:dyDescent="0.2">
      <c r="A195" s="8" t="s">
        <v>89</v>
      </c>
      <c r="B195" s="8"/>
      <c r="C195" s="8"/>
      <c r="D195" s="8"/>
      <c r="E195" s="8" t="s">
        <v>19</v>
      </c>
      <c r="K195" s="10" t="str">
        <f t="shared" si="7"/>
        <v>T = Transistor BJT NPN</v>
      </c>
    </row>
    <row r="196" spans="1:11" ht="15" x14ac:dyDescent="0.2">
      <c r="A196" s="19" t="s">
        <v>82</v>
      </c>
      <c r="B196" s="1" t="s">
        <v>21</v>
      </c>
      <c r="C196" t="s">
        <v>761</v>
      </c>
      <c r="D196" s="1" t="s">
        <v>821</v>
      </c>
      <c r="E196" s="1" t="s">
        <v>19</v>
      </c>
      <c r="G196">
        <v>2101811</v>
      </c>
      <c r="I196" s="2" t="s">
        <v>760</v>
      </c>
      <c r="K196" s="7" t="str">
        <f t="shared" si="7"/>
        <v>T = BC547C, 45 V, 100 mA, 500 mW, hfe=400</v>
      </c>
    </row>
    <row r="197" spans="1:11" ht="15" x14ac:dyDescent="0.2">
      <c r="A197" s="19" t="s">
        <v>470</v>
      </c>
      <c r="B197" s="1" t="s">
        <v>18</v>
      </c>
      <c r="C197" t="s">
        <v>81</v>
      </c>
      <c r="D197" s="1" t="s">
        <v>821</v>
      </c>
      <c r="E197" s="1" t="s">
        <v>19</v>
      </c>
      <c r="G197">
        <v>1228215</v>
      </c>
      <c r="I197" s="2" t="s">
        <v>85</v>
      </c>
      <c r="K197" s="7" t="str">
        <f t="shared" si="7"/>
        <v>T = BC337, 45 V, 800 mA, 625 mW, hfe=400</v>
      </c>
    </row>
    <row r="198" spans="1:11" ht="15" x14ac:dyDescent="0.2">
      <c r="A198" s="19" t="s">
        <v>86</v>
      </c>
      <c r="B198" s="1" t="s">
        <v>35</v>
      </c>
      <c r="C198" t="s">
        <v>88</v>
      </c>
      <c r="D198" s="1" t="s">
        <v>820</v>
      </c>
      <c r="E198" s="1" t="s">
        <v>19</v>
      </c>
      <c r="G198">
        <v>9803971</v>
      </c>
      <c r="I198" s="2" t="s">
        <v>87</v>
      </c>
      <c r="K198" s="7" t="str">
        <f t="shared" si="7"/>
        <v>T = TIP112, 100 V, 2 A, 2 W, hfe=1000</v>
      </c>
    </row>
    <row r="199" spans="1:11" ht="15" x14ac:dyDescent="0.2">
      <c r="C199"/>
      <c r="G199"/>
      <c r="K199" s="7" t="str">
        <f t="shared" si="7"/>
        <v/>
      </c>
    </row>
    <row r="200" spans="1:11" s="9" customFormat="1" ht="15" x14ac:dyDescent="0.2">
      <c r="A200" s="8" t="s">
        <v>90</v>
      </c>
      <c r="B200" s="8"/>
      <c r="C200" s="8"/>
      <c r="D200" s="8"/>
      <c r="E200" s="8" t="s">
        <v>19</v>
      </c>
      <c r="K200" s="10" t="str">
        <f t="shared" si="7"/>
        <v>T = Transistor BJT PNP</v>
      </c>
    </row>
    <row r="201" spans="1:11" ht="15" x14ac:dyDescent="0.2">
      <c r="A201" s="19" t="s">
        <v>83</v>
      </c>
      <c r="B201" s="1" t="s">
        <v>21</v>
      </c>
      <c r="C201" t="s">
        <v>20</v>
      </c>
      <c r="D201" s="1" t="s">
        <v>821</v>
      </c>
      <c r="E201" s="1" t="s">
        <v>19</v>
      </c>
      <c r="G201">
        <v>2317549</v>
      </c>
      <c r="I201" s="2" t="s">
        <v>22</v>
      </c>
      <c r="K201" s="7" t="str">
        <f t="shared" si="7"/>
        <v>T = BC557C, -45 V, -100 mA, 500 mW, hfe=400</v>
      </c>
    </row>
    <row r="202" spans="1:11" ht="15" x14ac:dyDescent="0.2">
      <c r="A202" s="19" t="s">
        <v>84</v>
      </c>
      <c r="B202" s="1" t="s">
        <v>21</v>
      </c>
      <c r="C202" t="s">
        <v>865</v>
      </c>
      <c r="D202" s="1" t="s">
        <v>821</v>
      </c>
      <c r="E202" s="1" t="s">
        <v>19</v>
      </c>
      <c r="G202">
        <v>2464073</v>
      </c>
      <c r="I202" s="2" t="s">
        <v>866</v>
      </c>
      <c r="K202" s="7" t="str">
        <f t="shared" si="7"/>
        <v>T = BC327, -45 V, -800 mA, 625 mW, hfe=250</v>
      </c>
    </row>
    <row r="203" spans="1:11" ht="15" x14ac:dyDescent="0.2">
      <c r="A203" s="19" t="s">
        <v>763</v>
      </c>
      <c r="B203" s="1" t="s">
        <v>35</v>
      </c>
      <c r="C203" t="s">
        <v>762</v>
      </c>
      <c r="D203" s="1" t="s">
        <v>820</v>
      </c>
      <c r="E203" s="1" t="s">
        <v>19</v>
      </c>
      <c r="G203">
        <v>9803980</v>
      </c>
      <c r="I203" s="2" t="s">
        <v>764</v>
      </c>
      <c r="K203" s="7" t="str">
        <f t="shared" si="7"/>
        <v>T = TIP115, -60 V, -2 A, 2 W, hfe=1000</v>
      </c>
    </row>
    <row r="204" spans="1:11" ht="15" x14ac:dyDescent="0.2">
      <c r="C204"/>
      <c r="G204"/>
      <c r="K204" s="7" t="str">
        <f t="shared" si="7"/>
        <v/>
      </c>
    </row>
    <row r="205" spans="1:11" s="9" customFormat="1" ht="15" x14ac:dyDescent="0.2">
      <c r="A205" s="8" t="s">
        <v>15</v>
      </c>
      <c r="B205" s="8"/>
      <c r="C205" s="8"/>
      <c r="D205" s="8"/>
      <c r="E205" s="8" t="s">
        <v>19</v>
      </c>
      <c r="K205" s="10" t="str">
        <f t="shared" si="7"/>
        <v>T = Transistor MOSFET-N</v>
      </c>
    </row>
    <row r="206" spans="1:11" ht="15" x14ac:dyDescent="0.2">
      <c r="A206" s="19" t="s">
        <v>100</v>
      </c>
      <c r="B206" s="1" t="s">
        <v>18</v>
      </c>
      <c r="C206" t="s">
        <v>94</v>
      </c>
      <c r="D206" s="1" t="s">
        <v>821</v>
      </c>
      <c r="E206" s="1" t="s">
        <v>19</v>
      </c>
      <c r="G206">
        <v>1017687</v>
      </c>
      <c r="I206" s="2" t="s">
        <v>98</v>
      </c>
      <c r="K206" s="7" t="str">
        <f t="shared" si="7"/>
        <v>T = BS170, 60 V, 500 mA, 830 mW, Vgs=2.1 V, Rdson=1.2 Ω</v>
      </c>
    </row>
    <row r="207" spans="1:11" ht="15" x14ac:dyDescent="0.2">
      <c r="A207" s="19" t="s">
        <v>95</v>
      </c>
      <c r="B207" s="1" t="s">
        <v>96</v>
      </c>
      <c r="C207" t="s">
        <v>97</v>
      </c>
      <c r="D207" s="1" t="s">
        <v>820</v>
      </c>
      <c r="E207" s="1" t="s">
        <v>19</v>
      </c>
      <c r="G207">
        <v>8648298</v>
      </c>
      <c r="I207" s="2" t="s">
        <v>99</v>
      </c>
      <c r="K207" s="7" t="str">
        <f t="shared" si="7"/>
        <v>T = IRF540NPBF, 100 V, 33 A, 130 W, Vgs=4 V, Rdson=44 mΩ</v>
      </c>
    </row>
    <row r="208" spans="1:11" ht="15" x14ac:dyDescent="0.2">
      <c r="C208"/>
      <c r="G208"/>
      <c r="K208" s="7" t="str">
        <f t="shared" si="7"/>
        <v/>
      </c>
    </row>
    <row r="209" spans="1:11" s="9" customFormat="1" ht="15" x14ac:dyDescent="0.2">
      <c r="A209" s="8" t="s">
        <v>16</v>
      </c>
      <c r="B209" s="8"/>
      <c r="C209" s="8"/>
      <c r="D209" s="8"/>
      <c r="E209" s="8" t="s">
        <v>19</v>
      </c>
      <c r="K209" s="10" t="str">
        <f t="shared" si="7"/>
        <v>T = Transistor MOSFET-P</v>
      </c>
    </row>
    <row r="210" spans="1:11" ht="15" x14ac:dyDescent="0.2">
      <c r="A210" s="19" t="s">
        <v>119</v>
      </c>
      <c r="B210" s="1" t="s">
        <v>116</v>
      </c>
      <c r="C210" s="1" t="s">
        <v>117</v>
      </c>
      <c r="D210" s="1" t="s">
        <v>821</v>
      </c>
      <c r="E210" s="1" t="s">
        <v>19</v>
      </c>
      <c r="G210" s="2">
        <v>9525505</v>
      </c>
      <c r="I210" s="2" t="s">
        <v>118</v>
      </c>
      <c r="K210" s="7" t="str">
        <f t="shared" si="7"/>
        <v>T = ZVP2106A, -60 V, -320 mA, 700 mW, Vgs=-3.5 V, Rdson=4 Ω</v>
      </c>
    </row>
    <row r="211" spans="1:11" ht="15" x14ac:dyDescent="0.2">
      <c r="A211" s="19" t="s">
        <v>109</v>
      </c>
      <c r="B211" s="1" t="s">
        <v>18</v>
      </c>
      <c r="C211" s="1" t="s">
        <v>110</v>
      </c>
      <c r="D211" s="1" t="s">
        <v>820</v>
      </c>
      <c r="E211" s="1" t="s">
        <v>19</v>
      </c>
      <c r="G211" s="2">
        <v>9846530</v>
      </c>
      <c r="I211" s="2" t="s">
        <v>108</v>
      </c>
      <c r="K211" s="7" t="str">
        <f t="shared" si="7"/>
        <v>T = FQP27P06X, -60 V, -27 A, 120 W, Vgs=-4 V, Rdson=70 mΩ</v>
      </c>
    </row>
    <row r="212" spans="1:11" ht="15" x14ac:dyDescent="0.2">
      <c r="K212" s="7" t="str">
        <f t="shared" si="7"/>
        <v/>
      </c>
    </row>
    <row r="213" spans="1:11" s="17" customFormat="1" ht="15" x14ac:dyDescent="0.2">
      <c r="A213" s="8" t="s">
        <v>113</v>
      </c>
      <c r="B213" s="15"/>
      <c r="C213" s="15"/>
      <c r="D213" s="15"/>
      <c r="E213" s="15" t="s">
        <v>19</v>
      </c>
      <c r="K213" s="18"/>
    </row>
    <row r="214" spans="1:11" ht="15" x14ac:dyDescent="0.2">
      <c r="A214" s="19" t="s">
        <v>243</v>
      </c>
      <c r="B214" s="1" t="s">
        <v>13</v>
      </c>
      <c r="C214" s="1" t="s">
        <v>244</v>
      </c>
      <c r="D214" s="1" t="s">
        <v>822</v>
      </c>
      <c r="E214" s="1" t="s">
        <v>19</v>
      </c>
      <c r="G214" s="2">
        <v>1612625</v>
      </c>
      <c r="I214" s="2" t="s">
        <v>245</v>
      </c>
      <c r="K214" s="7" t="str">
        <f t="shared" ref="K214:K243" si="8">CONCATENATE(CONCATENATE($E214,IF(ISBLANK($E214),""," = "),$A214),IF(ISBLANK($J214),"",", "),$J214)</f>
        <v>T = 2N4392, N, 40 V, 25 mA</v>
      </c>
    </row>
    <row r="215" spans="1:11" ht="15" x14ac:dyDescent="0.2">
      <c r="E215"/>
      <c r="K215" s="7" t="str">
        <f t="shared" si="8"/>
        <v/>
      </c>
    </row>
    <row r="216" spans="1:11" s="9" customFormat="1" ht="15" x14ac:dyDescent="0.2">
      <c r="A216" s="8" t="s">
        <v>91</v>
      </c>
      <c r="B216" s="8"/>
      <c r="C216" s="8"/>
      <c r="D216" s="8"/>
      <c r="E216" s="8" t="s">
        <v>101</v>
      </c>
      <c r="K216" s="10" t="str">
        <f t="shared" si="8"/>
        <v>X = Crystal</v>
      </c>
    </row>
    <row r="217" spans="1:11" ht="15" x14ac:dyDescent="0.2">
      <c r="A217" s="19" t="s">
        <v>238</v>
      </c>
      <c r="B217" s="1" t="s">
        <v>235</v>
      </c>
      <c r="C217" s="1" t="s">
        <v>234</v>
      </c>
      <c r="D217" s="1" t="s">
        <v>823</v>
      </c>
      <c r="E217" s="1" t="s">
        <v>101</v>
      </c>
      <c r="G217">
        <v>1842268</v>
      </c>
      <c r="I217" s="2" t="s">
        <v>239</v>
      </c>
      <c r="K217" s="7" t="str">
        <f t="shared" si="8"/>
        <v>X = 8 MHz, 18 pF</v>
      </c>
    </row>
    <row r="218" spans="1:11" ht="15" x14ac:dyDescent="0.2">
      <c r="A218" s="19" t="s">
        <v>237</v>
      </c>
      <c r="B218" s="1" t="s">
        <v>235</v>
      </c>
      <c r="C218" s="1" t="s">
        <v>236</v>
      </c>
      <c r="D218" s="1" t="s">
        <v>823</v>
      </c>
      <c r="E218" s="1" t="s">
        <v>101</v>
      </c>
      <c r="G218" s="2">
        <v>1842203</v>
      </c>
      <c r="I218" s="2" t="s">
        <v>240</v>
      </c>
      <c r="K218" s="7" t="str">
        <f t="shared" si="8"/>
        <v>X = 12 MHz, 18 pF</v>
      </c>
    </row>
    <row r="219" spans="1:11" ht="15" x14ac:dyDescent="0.2">
      <c r="A219" s="19" t="s">
        <v>232</v>
      </c>
      <c r="B219" s="1" t="s">
        <v>233</v>
      </c>
      <c r="C219" s="1" t="s">
        <v>231</v>
      </c>
      <c r="D219" s="1" t="s">
        <v>823</v>
      </c>
      <c r="E219" s="1" t="s">
        <v>101</v>
      </c>
      <c r="G219">
        <v>1611761</v>
      </c>
      <c r="I219" s="2" t="s">
        <v>241</v>
      </c>
      <c r="K219" s="7" t="str">
        <f t="shared" si="8"/>
        <v>X = 16 MHz, 18 pF</v>
      </c>
    </row>
    <row r="220" spans="1:11" ht="15" x14ac:dyDescent="0.2">
      <c r="A220" s="19" t="s">
        <v>229</v>
      </c>
      <c r="B220" s="1" t="s">
        <v>11</v>
      </c>
      <c r="C220" s="1" t="s">
        <v>230</v>
      </c>
      <c r="D220" s="1" t="s">
        <v>823</v>
      </c>
      <c r="E220" s="1" t="s">
        <v>101</v>
      </c>
      <c r="G220">
        <v>2308718</v>
      </c>
      <c r="I220" s="2" t="s">
        <v>242</v>
      </c>
      <c r="K220" s="7" t="str">
        <f t="shared" si="8"/>
        <v>X = 20 MHz, 18 pF</v>
      </c>
    </row>
    <row r="221" spans="1:11" ht="15" x14ac:dyDescent="0.2">
      <c r="G221"/>
      <c r="K221" s="7" t="str">
        <f t="shared" si="8"/>
        <v/>
      </c>
    </row>
    <row r="222" spans="1:11" s="9" customFormat="1" ht="15" x14ac:dyDescent="0.2">
      <c r="A222" s="8" t="s">
        <v>419</v>
      </c>
      <c r="B222" s="8"/>
      <c r="C222" s="8"/>
      <c r="D222" s="8"/>
      <c r="E222" s="8" t="s">
        <v>102</v>
      </c>
      <c r="K222" s="10" t="str">
        <f t="shared" si="8"/>
        <v>K = Connector &amp; socket</v>
      </c>
    </row>
    <row r="223" spans="1:11" ht="15" x14ac:dyDescent="0.2">
      <c r="A223" s="19" t="s">
        <v>387</v>
      </c>
      <c r="B223" s="1" t="s">
        <v>205</v>
      </c>
      <c r="C223" s="1" t="s">
        <v>402</v>
      </c>
      <c r="D223" s="1" t="s">
        <v>824</v>
      </c>
      <c r="E223" s="1" t="s">
        <v>195</v>
      </c>
      <c r="G223" s="2">
        <v>1077343</v>
      </c>
      <c r="I223" s="2" t="s">
        <v>403</v>
      </c>
      <c r="K223" s="7" t="str">
        <f t="shared" si="8"/>
        <v>n/a = IC socket, DIP-6</v>
      </c>
    </row>
    <row r="224" spans="1:11" ht="15" x14ac:dyDescent="0.2">
      <c r="A224" s="19" t="s">
        <v>388</v>
      </c>
      <c r="B224" s="1" t="s">
        <v>11</v>
      </c>
      <c r="C224" s="1" t="s">
        <v>395</v>
      </c>
      <c r="D224" s="1" t="s">
        <v>824</v>
      </c>
      <c r="E224" s="1" t="s">
        <v>195</v>
      </c>
      <c r="G224" s="2">
        <v>1103844</v>
      </c>
      <c r="I224" s="2" t="s">
        <v>404</v>
      </c>
      <c r="K224" s="7" t="str">
        <f t="shared" si="8"/>
        <v>n/a = IC socket, DIP-8</v>
      </c>
    </row>
    <row r="225" spans="1:11" ht="15" x14ac:dyDescent="0.2">
      <c r="A225" s="19" t="s">
        <v>389</v>
      </c>
      <c r="B225" s="1" t="s">
        <v>11</v>
      </c>
      <c r="C225" s="1" t="s">
        <v>396</v>
      </c>
      <c r="D225" s="1" t="s">
        <v>824</v>
      </c>
      <c r="E225" s="1" t="s">
        <v>195</v>
      </c>
      <c r="G225" s="2">
        <v>1103845</v>
      </c>
      <c r="I225" s="2" t="s">
        <v>405</v>
      </c>
      <c r="K225" s="7" t="str">
        <f t="shared" si="8"/>
        <v>n/a = IC socket, DIP-14</v>
      </c>
    </row>
    <row r="226" spans="1:11" ht="15" x14ac:dyDescent="0.2">
      <c r="A226" s="19" t="s">
        <v>390</v>
      </c>
      <c r="B226" s="1" t="s">
        <v>11</v>
      </c>
      <c r="C226" s="1" t="s">
        <v>397</v>
      </c>
      <c r="D226" s="1" t="s">
        <v>824</v>
      </c>
      <c r="E226" s="1" t="s">
        <v>195</v>
      </c>
      <c r="G226" s="2">
        <v>1103846</v>
      </c>
      <c r="I226" s="2" t="s">
        <v>406</v>
      </c>
      <c r="K226" s="7" t="str">
        <f t="shared" si="8"/>
        <v>n/a = IC socket, DIP-16</v>
      </c>
    </row>
    <row r="227" spans="1:11" ht="15" x14ac:dyDescent="0.2">
      <c r="A227" s="19" t="s">
        <v>391</v>
      </c>
      <c r="B227" s="1" t="s">
        <v>11</v>
      </c>
      <c r="C227" s="1" t="s">
        <v>398</v>
      </c>
      <c r="D227" s="1" t="s">
        <v>824</v>
      </c>
      <c r="E227" s="1" t="s">
        <v>195</v>
      </c>
      <c r="G227" s="2">
        <v>1103848</v>
      </c>
      <c r="I227" s="2" t="s">
        <v>772</v>
      </c>
      <c r="K227" s="7" t="str">
        <f t="shared" si="8"/>
        <v>n/a = IC socket, DIP-20</v>
      </c>
    </row>
    <row r="228" spans="1:11" ht="15" x14ac:dyDescent="0.2">
      <c r="A228" s="19" t="s">
        <v>392</v>
      </c>
      <c r="B228" s="1" t="s">
        <v>11</v>
      </c>
      <c r="C228" s="1" t="s">
        <v>399</v>
      </c>
      <c r="D228" s="1" t="s">
        <v>824</v>
      </c>
      <c r="E228" s="1" t="s">
        <v>195</v>
      </c>
      <c r="G228" s="2">
        <v>1103850</v>
      </c>
      <c r="I228" s="2" t="s">
        <v>407</v>
      </c>
      <c r="K228" s="7" t="str">
        <f t="shared" si="8"/>
        <v>n/a = IC socket, DIP-28, narrow</v>
      </c>
    </row>
    <row r="229" spans="1:11" ht="15" x14ac:dyDescent="0.2">
      <c r="A229" s="5" t="s">
        <v>393</v>
      </c>
      <c r="B229" s="1" t="s">
        <v>11</v>
      </c>
      <c r="C229" s="1" t="s">
        <v>400</v>
      </c>
      <c r="D229" s="1" t="s">
        <v>824</v>
      </c>
      <c r="E229" s="1" t="s">
        <v>195</v>
      </c>
      <c r="G229" s="2">
        <v>1103852</v>
      </c>
      <c r="I229" s="2" t="s">
        <v>408</v>
      </c>
      <c r="K229" s="7" t="str">
        <f t="shared" si="8"/>
        <v>n/a = IC socket, DIP-28, wide</v>
      </c>
    </row>
    <row r="230" spans="1:11" ht="15" x14ac:dyDescent="0.2">
      <c r="A230" s="5" t="s">
        <v>394</v>
      </c>
      <c r="B230" s="1" t="s">
        <v>11</v>
      </c>
      <c r="C230" s="1" t="s">
        <v>401</v>
      </c>
      <c r="D230" s="1" t="s">
        <v>824</v>
      </c>
      <c r="E230" s="1" t="s">
        <v>195</v>
      </c>
      <c r="G230" s="2">
        <v>1103855</v>
      </c>
      <c r="I230" s="2" t="s">
        <v>409</v>
      </c>
      <c r="K230" s="7" t="str">
        <f t="shared" si="8"/>
        <v>n/a = IC socket, DIP-40</v>
      </c>
    </row>
    <row r="231" spans="1:11" ht="15" x14ac:dyDescent="0.2">
      <c r="A231" s="5" t="s">
        <v>380</v>
      </c>
      <c r="B231" s="1" t="s">
        <v>379</v>
      </c>
      <c r="C231" s="1" t="s">
        <v>382</v>
      </c>
      <c r="D231" s="1" t="s">
        <v>825</v>
      </c>
      <c r="E231" s="1" t="s">
        <v>759</v>
      </c>
      <c r="G231" s="2">
        <v>1162740</v>
      </c>
      <c r="I231" s="2" t="s">
        <v>381</v>
      </c>
      <c r="K231" s="7" t="str">
        <f t="shared" si="8"/>
        <v>F = Fuse holder, 20 x 5 mm, 500 V, 10 A</v>
      </c>
    </row>
    <row r="232" spans="1:11" ht="15" x14ac:dyDescent="0.2">
      <c r="A232" s="19" t="s">
        <v>472</v>
      </c>
      <c r="B232" s="1" t="s">
        <v>379</v>
      </c>
      <c r="C232" s="1" t="s">
        <v>471</v>
      </c>
      <c r="D232" s="1" t="s">
        <v>195</v>
      </c>
      <c r="E232" s="1" t="s">
        <v>195</v>
      </c>
      <c r="G232" s="2">
        <v>1176774</v>
      </c>
      <c r="I232" s="2" t="s">
        <v>473</v>
      </c>
      <c r="K232" s="7" t="str">
        <f t="shared" si="8"/>
        <v>n/a = Cover for fuse holder 20 x 5 mm</v>
      </c>
    </row>
    <row r="233" spans="1:11" ht="15" x14ac:dyDescent="0.2">
      <c r="A233" s="19" t="s">
        <v>384</v>
      </c>
      <c r="B233" s="1" t="s">
        <v>379</v>
      </c>
      <c r="C233" s="1" t="s">
        <v>383</v>
      </c>
      <c r="D233" s="1" t="s">
        <v>826</v>
      </c>
      <c r="E233" s="1" t="s">
        <v>759</v>
      </c>
      <c r="G233" s="27" t="s">
        <v>385</v>
      </c>
      <c r="I233" s="27" t="s">
        <v>386</v>
      </c>
      <c r="K233" s="7" t="str">
        <f t="shared" si="8"/>
        <v>F = 2x Fuse clip, 32 x 6.3 mm, 600 V, 32 A</v>
      </c>
    </row>
    <row r="234" spans="1:11" ht="15" x14ac:dyDescent="0.2">
      <c r="A234" s="19" t="s">
        <v>758</v>
      </c>
      <c r="B234" s="1" t="s">
        <v>205</v>
      </c>
      <c r="C234" s="5" t="s">
        <v>474</v>
      </c>
      <c r="D234" s="5" t="s">
        <v>827</v>
      </c>
      <c r="E234" s="1" t="s">
        <v>140</v>
      </c>
      <c r="G234" s="2">
        <v>1098454</v>
      </c>
      <c r="H234" s="6"/>
      <c r="I234" s="6" t="s">
        <v>475</v>
      </c>
      <c r="K234" s="7" t="str">
        <f t="shared" si="8"/>
        <v>JP = Jumper, 1x2, vertical</v>
      </c>
    </row>
    <row r="235" spans="1:11" ht="15" x14ac:dyDescent="0.2">
      <c r="A235" s="19" t="s">
        <v>194</v>
      </c>
      <c r="B235" s="1" t="s">
        <v>188</v>
      </c>
      <c r="C235" s="1" t="s">
        <v>193</v>
      </c>
      <c r="D235" s="1" t="s">
        <v>195</v>
      </c>
      <c r="E235" s="1" t="s">
        <v>195</v>
      </c>
      <c r="G235" s="2">
        <v>1740371</v>
      </c>
      <c r="I235" s="2">
        <v>2509565244</v>
      </c>
      <c r="K235" s="7" t="str">
        <f>CONCATENATE(CONCATENATE($E235,IF(ISBLANK($E235),""," = "),$A235),IF(ISBLANK($J235),"",", "),$J235)</f>
        <v>n/a = Jumper, 2 way, 2.54 mm</v>
      </c>
    </row>
    <row r="236" spans="1:11" s="6" customFormat="1" ht="15" x14ac:dyDescent="0.2">
      <c r="A236" s="5" t="s">
        <v>479</v>
      </c>
      <c r="B236" s="1" t="s">
        <v>205</v>
      </c>
      <c r="C236" s="5" t="s">
        <v>474</v>
      </c>
      <c r="D236" s="5" t="s">
        <v>828</v>
      </c>
      <c r="E236" s="5" t="s">
        <v>102</v>
      </c>
      <c r="G236" s="2">
        <v>1098454</v>
      </c>
      <c r="I236" s="6" t="s">
        <v>475</v>
      </c>
      <c r="K236" s="7" t="str">
        <f t="shared" si="8"/>
        <v>K = Pin header, breakable, 1 row, 40-way, vertical</v>
      </c>
    </row>
    <row r="237" spans="1:11" s="6" customFormat="1" ht="15" x14ac:dyDescent="0.2">
      <c r="A237" s="5" t="s">
        <v>484</v>
      </c>
      <c r="B237" s="1" t="s">
        <v>205</v>
      </c>
      <c r="C237" s="5" t="s">
        <v>485</v>
      </c>
      <c r="D237" s="5" t="s">
        <v>829</v>
      </c>
      <c r="E237" s="5" t="s">
        <v>102</v>
      </c>
      <c r="G237" s="2">
        <v>1098476</v>
      </c>
      <c r="I237" s="6" t="s">
        <v>486</v>
      </c>
      <c r="K237" s="7" t="str">
        <f t="shared" si="8"/>
        <v>K = Pin header, breakable, 1 row, 40-way, horizontal</v>
      </c>
    </row>
    <row r="238" spans="1:11" ht="15" x14ac:dyDescent="0.2">
      <c r="A238" s="5" t="s">
        <v>478</v>
      </c>
      <c r="B238" s="1" t="s">
        <v>205</v>
      </c>
      <c r="C238" s="5" t="s">
        <v>476</v>
      </c>
      <c r="D238" s="5" t="s">
        <v>830</v>
      </c>
      <c r="E238" s="5" t="s">
        <v>102</v>
      </c>
      <c r="G238" s="16">
        <v>1098460</v>
      </c>
      <c r="I238" s="6" t="s">
        <v>477</v>
      </c>
      <c r="K238" s="7" t="str">
        <f t="shared" si="8"/>
        <v>K = Pin header, breakable, 2 rows, 80-way, vertical</v>
      </c>
    </row>
    <row r="239" spans="1:11" ht="15" x14ac:dyDescent="0.2">
      <c r="A239" s="19" t="s">
        <v>488</v>
      </c>
      <c r="B239" s="1" t="s">
        <v>205</v>
      </c>
      <c r="C239" s="5" t="s">
        <v>487</v>
      </c>
      <c r="D239" s="5" t="s">
        <v>831</v>
      </c>
      <c r="E239" s="5" t="s">
        <v>102</v>
      </c>
      <c r="G239" s="16">
        <v>1056023</v>
      </c>
      <c r="I239" s="6" t="s">
        <v>489</v>
      </c>
      <c r="K239" s="7" t="str">
        <f t="shared" si="8"/>
        <v>K = Pin header, breakable, 2 rows, 80-way, horizontal</v>
      </c>
    </row>
    <row r="240" spans="1:11" ht="15" x14ac:dyDescent="0.2">
      <c r="A240" s="19" t="s">
        <v>481</v>
      </c>
      <c r="B240" s="1" t="s">
        <v>225</v>
      </c>
      <c r="C240" s="1" t="s">
        <v>226</v>
      </c>
      <c r="D240" s="5" t="s">
        <v>832</v>
      </c>
      <c r="E240" s="5" t="s">
        <v>102</v>
      </c>
      <c r="G240" s="2">
        <v>9728856</v>
      </c>
      <c r="I240" s="27" t="s">
        <v>195</v>
      </c>
      <c r="K240" s="7" t="str">
        <f t="shared" si="8"/>
        <v>K = Pin socket, breakable, 1 row, 36-way, vertical</v>
      </c>
    </row>
    <row r="241" spans="1:11" ht="15" x14ac:dyDescent="0.2">
      <c r="A241" s="19" t="s">
        <v>482</v>
      </c>
      <c r="B241" s="1" t="s">
        <v>225</v>
      </c>
      <c r="C241" s="1" t="s">
        <v>480</v>
      </c>
      <c r="D241" s="5" t="s">
        <v>833</v>
      </c>
      <c r="E241" s="5" t="s">
        <v>102</v>
      </c>
      <c r="G241" s="2">
        <v>9728880</v>
      </c>
      <c r="I241" s="27" t="s">
        <v>195</v>
      </c>
      <c r="K241" s="7" t="str">
        <f t="shared" si="8"/>
        <v>K = Pin socket, breakable, 1 row, 36-way, horizontal</v>
      </c>
    </row>
    <row r="242" spans="1:11" ht="15" x14ac:dyDescent="0.2">
      <c r="A242" s="19" t="s">
        <v>483</v>
      </c>
      <c r="B242" s="1" t="s">
        <v>225</v>
      </c>
      <c r="C242" s="1" t="s">
        <v>227</v>
      </c>
      <c r="D242" s="5" t="s">
        <v>834</v>
      </c>
      <c r="E242" s="5" t="s">
        <v>102</v>
      </c>
      <c r="G242" s="2">
        <v>9728872</v>
      </c>
      <c r="I242" s="27" t="s">
        <v>195</v>
      </c>
      <c r="K242" s="7" t="str">
        <f t="shared" si="8"/>
        <v>K = Pin socket, breakable, 2 rows, 72-way, vertical</v>
      </c>
    </row>
    <row r="243" spans="1:11" ht="15" x14ac:dyDescent="0.2">
      <c r="A243" s="19" t="s">
        <v>492</v>
      </c>
      <c r="B243" s="1" t="s">
        <v>205</v>
      </c>
      <c r="C243" s="1" t="s">
        <v>497</v>
      </c>
      <c r="D243" s="5" t="s">
        <v>835</v>
      </c>
      <c r="E243" s="5" t="s">
        <v>102</v>
      </c>
      <c r="G243" s="2">
        <v>8391327</v>
      </c>
      <c r="I243" s="2" t="s">
        <v>498</v>
      </c>
      <c r="K243" s="7" t="str">
        <f t="shared" si="8"/>
        <v>K = Sub-D, 9-way, male</v>
      </c>
    </row>
    <row r="244" spans="1:11" ht="15" x14ac:dyDescent="0.2">
      <c r="A244" s="19" t="s">
        <v>493</v>
      </c>
      <c r="B244" s="1" t="s">
        <v>205</v>
      </c>
      <c r="C244" s="1" t="s">
        <v>496</v>
      </c>
      <c r="D244" s="5" t="s">
        <v>836</v>
      </c>
      <c r="E244" s="5" t="s">
        <v>102</v>
      </c>
      <c r="G244" s="2">
        <v>8391289</v>
      </c>
      <c r="I244" s="2" t="s">
        <v>499</v>
      </c>
      <c r="K244" s="7"/>
    </row>
    <row r="245" spans="1:11" ht="15" x14ac:dyDescent="0.2">
      <c r="A245" s="19" t="s">
        <v>203</v>
      </c>
      <c r="B245" s="1" t="s">
        <v>205</v>
      </c>
      <c r="C245" s="1" t="s">
        <v>206</v>
      </c>
      <c r="D245" s="1" t="s">
        <v>837</v>
      </c>
      <c r="E245" s="5" t="s">
        <v>102</v>
      </c>
      <c r="G245" s="2">
        <v>1098611</v>
      </c>
      <c r="I245" s="20" t="s">
        <v>207</v>
      </c>
      <c r="K245" s="7" t="str">
        <f t="shared" ref="K245:K270" si="9">CONCATENATE(CONCATENATE($E245,IF(ISBLANK($E245),""," = "),$A245),IF(ISBLANK($J245),"",", "),$J245)</f>
        <v>K = Terminal block 3.5 mm, 2-way, 250 V</v>
      </c>
    </row>
    <row r="246" spans="1:11" ht="15" x14ac:dyDescent="0.2">
      <c r="A246" s="19" t="s">
        <v>204</v>
      </c>
      <c r="B246" s="1" t="s">
        <v>205</v>
      </c>
      <c r="C246" s="1" t="s">
        <v>208</v>
      </c>
      <c r="D246" s="1" t="s">
        <v>838</v>
      </c>
      <c r="E246" s="5" t="s">
        <v>102</v>
      </c>
      <c r="G246" s="2">
        <v>2311129</v>
      </c>
      <c r="I246" s="27" t="s">
        <v>195</v>
      </c>
      <c r="K246" s="7" t="str">
        <f t="shared" si="9"/>
        <v>K = Terminal block 3.5 mm, 3-way, 250 V</v>
      </c>
    </row>
    <row r="247" spans="1:11" ht="15" x14ac:dyDescent="0.2">
      <c r="A247" s="19" t="s">
        <v>201</v>
      </c>
      <c r="B247" s="1" t="s">
        <v>196</v>
      </c>
      <c r="C247" s="1" t="s">
        <v>197</v>
      </c>
      <c r="D247" s="1" t="s">
        <v>839</v>
      </c>
      <c r="E247" s="5" t="s">
        <v>102</v>
      </c>
      <c r="G247" s="2">
        <v>3041440</v>
      </c>
      <c r="I247" s="20" t="s">
        <v>198</v>
      </c>
      <c r="K247" s="7" t="str">
        <f t="shared" si="9"/>
        <v>K = Terminal block 5.08 mm, 2-way, 630 V</v>
      </c>
    </row>
    <row r="248" spans="1:11" ht="15" x14ac:dyDescent="0.2">
      <c r="A248" s="19" t="s">
        <v>202</v>
      </c>
      <c r="B248" s="1" t="s">
        <v>196</v>
      </c>
      <c r="C248" s="1" t="s">
        <v>199</v>
      </c>
      <c r="D248" s="1" t="s">
        <v>840</v>
      </c>
      <c r="E248" s="5" t="s">
        <v>102</v>
      </c>
      <c r="G248" s="2">
        <v>3041451</v>
      </c>
      <c r="I248" s="20" t="s">
        <v>200</v>
      </c>
      <c r="K248" s="7" t="str">
        <f t="shared" si="9"/>
        <v>K = Terminal block 5.08 mm, 3-way, 630 V</v>
      </c>
    </row>
    <row r="249" spans="1:11" ht="15" x14ac:dyDescent="0.2">
      <c r="A249" s="19" t="s">
        <v>210</v>
      </c>
      <c r="B249" s="1" t="s">
        <v>196</v>
      </c>
      <c r="C249" s="1" t="s">
        <v>267</v>
      </c>
      <c r="D249" s="1" t="s">
        <v>841</v>
      </c>
      <c r="E249" s="5" t="s">
        <v>102</v>
      </c>
      <c r="G249" s="2">
        <v>1793006</v>
      </c>
      <c r="I249" s="2" t="s">
        <v>209</v>
      </c>
      <c r="K249" s="7" t="str">
        <f t="shared" si="9"/>
        <v>K = Terminal block 7.68 mm, 2-way, 630 V</v>
      </c>
    </row>
    <row r="250" spans="1:11" ht="15" x14ac:dyDescent="0.2">
      <c r="A250" s="19" t="s">
        <v>211</v>
      </c>
      <c r="B250" s="1" t="s">
        <v>196</v>
      </c>
      <c r="C250" s="1" t="s">
        <v>268</v>
      </c>
      <c r="D250" s="1" t="s">
        <v>842</v>
      </c>
      <c r="E250" s="5" t="s">
        <v>102</v>
      </c>
      <c r="G250" s="2">
        <v>1793008</v>
      </c>
      <c r="I250" s="20" t="s">
        <v>212</v>
      </c>
      <c r="K250" s="7" t="str">
        <f t="shared" si="9"/>
        <v>K = Terminal block 7.68 mm, 3-way, 630 V</v>
      </c>
    </row>
    <row r="251" spans="1:11" ht="15" x14ac:dyDescent="0.2">
      <c r="A251" s="19" t="s">
        <v>266</v>
      </c>
      <c r="B251" s="1" t="s">
        <v>192</v>
      </c>
      <c r="C251" s="1" t="s">
        <v>213</v>
      </c>
      <c r="D251" s="1" t="s">
        <v>843</v>
      </c>
      <c r="E251" s="5" t="s">
        <v>102</v>
      </c>
      <c r="G251" s="2">
        <v>1217037</v>
      </c>
      <c r="I251" s="2" t="s">
        <v>214</v>
      </c>
      <c r="K251" s="7" t="str">
        <f t="shared" si="9"/>
        <v>K = DC barrel jack, 1.95 mm pin, 12 V, 3 A (center pin is GND!)</v>
      </c>
    </row>
    <row r="252" spans="1:11" ht="15" x14ac:dyDescent="0.2">
      <c r="A252" s="19" t="s">
        <v>190</v>
      </c>
      <c r="B252" s="1" t="s">
        <v>188</v>
      </c>
      <c r="C252" s="1" t="s">
        <v>189</v>
      </c>
      <c r="D252" s="1" t="s">
        <v>844</v>
      </c>
      <c r="E252" s="5" t="s">
        <v>102</v>
      </c>
      <c r="G252" s="2">
        <v>2112381</v>
      </c>
      <c r="I252" s="20" t="s">
        <v>187</v>
      </c>
      <c r="K252" s="7" t="str">
        <f t="shared" si="9"/>
        <v>K = USB type A receptacle, right angle</v>
      </c>
    </row>
    <row r="253" spans="1:11" ht="15" x14ac:dyDescent="0.2">
      <c r="A253" s="19" t="s">
        <v>191</v>
      </c>
      <c r="B253" s="1" t="s">
        <v>192</v>
      </c>
      <c r="C253" s="1" t="s">
        <v>490</v>
      </c>
      <c r="D253" s="1" t="s">
        <v>845</v>
      </c>
      <c r="E253" s="5" t="s">
        <v>102</v>
      </c>
      <c r="G253" s="27" t="s">
        <v>195</v>
      </c>
      <c r="I253" s="20" t="s">
        <v>491</v>
      </c>
      <c r="K253" s="7" t="str">
        <f t="shared" si="9"/>
        <v>K = USB type A plug, right angle</v>
      </c>
    </row>
    <row r="254" spans="1:11" ht="15" x14ac:dyDescent="0.2">
      <c r="A254" s="19" t="s">
        <v>184</v>
      </c>
      <c r="B254" s="1" t="s">
        <v>11</v>
      </c>
      <c r="C254" s="1" t="s">
        <v>185</v>
      </c>
      <c r="D254" s="1" t="s">
        <v>846</v>
      </c>
      <c r="E254" s="1" t="s">
        <v>102</v>
      </c>
      <c r="G254" s="6">
        <v>2112373</v>
      </c>
      <c r="I254" s="20" t="s">
        <v>186</v>
      </c>
      <c r="K254" s="7" t="str">
        <f t="shared" si="9"/>
        <v>K = USB type B receptacle, right angle</v>
      </c>
    </row>
    <row r="255" spans="1:11" ht="15" x14ac:dyDescent="0.2">
      <c r="A255" s="19" t="s">
        <v>93</v>
      </c>
      <c r="B255" s="1" t="s">
        <v>192</v>
      </c>
      <c r="C255" s="1" t="s">
        <v>219</v>
      </c>
      <c r="D255" s="1" t="s">
        <v>847</v>
      </c>
      <c r="E255" s="5" t="s">
        <v>102</v>
      </c>
      <c r="G255" s="2">
        <v>1217016</v>
      </c>
      <c r="I255" s="2" t="s">
        <v>220</v>
      </c>
      <c r="K255" s="7" t="str">
        <f t="shared" si="9"/>
        <v>K = Jack 3.5 mm, stereo</v>
      </c>
    </row>
    <row r="256" spans="1:11" ht="15" x14ac:dyDescent="0.2">
      <c r="A256" s="19" t="s">
        <v>92</v>
      </c>
      <c r="B256" s="1" t="s">
        <v>216</v>
      </c>
      <c r="C256" s="1" t="s">
        <v>217</v>
      </c>
      <c r="D256" s="1" t="s">
        <v>848</v>
      </c>
      <c r="E256" s="5" t="s">
        <v>102</v>
      </c>
      <c r="G256" s="2">
        <v>1267402</v>
      </c>
      <c r="I256" s="20" t="s">
        <v>218</v>
      </c>
      <c r="K256" s="7" t="str">
        <f t="shared" si="9"/>
        <v>K = Jack 6.3 mm, stereo</v>
      </c>
    </row>
    <row r="257" spans="1:11" ht="15" x14ac:dyDescent="0.2">
      <c r="A257" s="19" t="s">
        <v>223</v>
      </c>
      <c r="B257" s="1" t="s">
        <v>221</v>
      </c>
      <c r="C257" s="1" t="s">
        <v>222</v>
      </c>
      <c r="D257" s="1" t="s">
        <v>849</v>
      </c>
      <c r="E257" s="5" t="s">
        <v>102</v>
      </c>
      <c r="G257" s="2">
        <v>1849916</v>
      </c>
      <c r="I257" s="2" t="s">
        <v>224</v>
      </c>
      <c r="K257" s="7" t="str">
        <f t="shared" si="9"/>
        <v>K = RJ45, 8P8C, Cat5</v>
      </c>
    </row>
    <row r="258" spans="1:11" ht="15" x14ac:dyDescent="0.2">
      <c r="K258" s="7" t="str">
        <f t="shared" si="9"/>
        <v/>
      </c>
    </row>
    <row r="259" spans="1:11" s="14" customFormat="1" ht="15" x14ac:dyDescent="0.2">
      <c r="A259" s="15" t="s">
        <v>421</v>
      </c>
      <c r="B259" s="13"/>
      <c r="C259" s="13"/>
      <c r="D259" s="13"/>
      <c r="E259" s="15"/>
      <c r="K259" s="10" t="str">
        <f t="shared" si="9"/>
        <v>Switch &amp; relay</v>
      </c>
    </row>
    <row r="260" spans="1:11" ht="15" x14ac:dyDescent="0.2">
      <c r="A260" s="19" t="s">
        <v>332</v>
      </c>
      <c r="B260" s="1" t="s">
        <v>205</v>
      </c>
      <c r="C260" s="1" t="s">
        <v>303</v>
      </c>
      <c r="D260" s="1" t="s">
        <v>850</v>
      </c>
      <c r="E260" s="1" t="s">
        <v>104</v>
      </c>
      <c r="G260" s="2">
        <v>1555985</v>
      </c>
      <c r="I260" s="2" t="s">
        <v>304</v>
      </c>
      <c r="K260" s="7" t="str">
        <f t="shared" si="9"/>
        <v>S = Switch, tactile, 24 V, 50 mA, 6x6 mm</v>
      </c>
    </row>
    <row r="261" spans="1:11" ht="15" x14ac:dyDescent="0.2">
      <c r="A261" s="19" t="s">
        <v>333</v>
      </c>
      <c r="B261" s="1" t="s">
        <v>205</v>
      </c>
      <c r="C261" s="1" t="s">
        <v>305</v>
      </c>
      <c r="D261" s="1" t="s">
        <v>851</v>
      </c>
      <c r="E261" s="1" t="s">
        <v>104</v>
      </c>
      <c r="G261" s="2">
        <v>1123938</v>
      </c>
      <c r="I261" s="2" t="s">
        <v>306</v>
      </c>
      <c r="K261" s="7" t="str">
        <f t="shared" si="9"/>
        <v>S = Switch, DIP, 4-way, 24 V, 100 mA</v>
      </c>
    </row>
    <row r="262" spans="1:11" ht="15" x14ac:dyDescent="0.2">
      <c r="A262" s="19" t="s">
        <v>334</v>
      </c>
      <c r="B262" s="1" t="s">
        <v>205</v>
      </c>
      <c r="C262" s="1" t="s">
        <v>307</v>
      </c>
      <c r="D262" s="1" t="s">
        <v>852</v>
      </c>
      <c r="E262" s="1" t="s">
        <v>104</v>
      </c>
      <c r="G262" s="2">
        <v>1123941</v>
      </c>
      <c r="I262" s="2" t="s">
        <v>308</v>
      </c>
      <c r="K262" s="7" t="str">
        <f t="shared" si="9"/>
        <v>S = Switch, DIP, 8-way, 24 V, 100 mA</v>
      </c>
    </row>
    <row r="263" spans="1:11" ht="15" x14ac:dyDescent="0.2">
      <c r="A263" s="19" t="s">
        <v>335</v>
      </c>
      <c r="B263" s="1" t="s">
        <v>205</v>
      </c>
      <c r="C263" s="1" t="s">
        <v>309</v>
      </c>
      <c r="D263" s="1" t="s">
        <v>853</v>
      </c>
      <c r="E263" s="1" t="s">
        <v>104</v>
      </c>
      <c r="G263" s="2">
        <v>1197675</v>
      </c>
      <c r="I263" s="20" t="s">
        <v>310</v>
      </c>
      <c r="K263" s="7" t="str">
        <f t="shared" si="9"/>
        <v>S = Switch, toggle, SPDT, 20 V, 0.4 VA</v>
      </c>
    </row>
    <row r="264" spans="1:11" ht="15" x14ac:dyDescent="0.2">
      <c r="A264" s="19" t="s">
        <v>336</v>
      </c>
      <c r="B264" s="1" t="s">
        <v>205</v>
      </c>
      <c r="C264" s="1" t="s">
        <v>311</v>
      </c>
      <c r="D264" s="1" t="s">
        <v>854</v>
      </c>
      <c r="E264" s="1" t="s">
        <v>104</v>
      </c>
      <c r="G264" s="2">
        <v>1197677</v>
      </c>
      <c r="I264" s="20" t="s">
        <v>312</v>
      </c>
      <c r="K264" s="7" t="str">
        <f t="shared" si="9"/>
        <v>S = Switch, toggle, DPDT, 20 V, 0.4 VA</v>
      </c>
    </row>
    <row r="265" spans="1:11" ht="15" x14ac:dyDescent="0.2">
      <c r="A265" s="21" t="s">
        <v>429</v>
      </c>
      <c r="B265" s="1" t="s">
        <v>422</v>
      </c>
      <c r="C265" s="1" t="s">
        <v>430</v>
      </c>
      <c r="D265" s="1" t="s">
        <v>855</v>
      </c>
      <c r="E265" s="1" t="s">
        <v>105</v>
      </c>
      <c r="G265" s="2">
        <v>2213805</v>
      </c>
      <c r="I265" s="20" t="s">
        <v>431</v>
      </c>
      <c r="K265" s="7" t="str">
        <f t="shared" si="9"/>
        <v>RE = Relay, 5 V, SPST, 5 A</v>
      </c>
    </row>
    <row r="266" spans="1:11" ht="15" x14ac:dyDescent="0.2">
      <c r="A266" s="21" t="s">
        <v>424</v>
      </c>
      <c r="B266" s="1" t="s">
        <v>422</v>
      </c>
      <c r="C266" s="1" t="s">
        <v>427</v>
      </c>
      <c r="D266" s="1" t="s">
        <v>856</v>
      </c>
      <c r="E266" s="1" t="s">
        <v>105</v>
      </c>
      <c r="G266" s="2">
        <v>9949887</v>
      </c>
      <c r="I266" s="20" t="s">
        <v>426</v>
      </c>
      <c r="K266" s="7" t="str">
        <f t="shared" si="9"/>
        <v>RE = Relay, 5 V, SPDT, 10 A</v>
      </c>
    </row>
    <row r="267" spans="1:11" ht="15" x14ac:dyDescent="0.2">
      <c r="A267" s="19" t="s">
        <v>436</v>
      </c>
      <c r="B267" s="1" t="s">
        <v>205</v>
      </c>
      <c r="C267" s="1" t="s">
        <v>438</v>
      </c>
      <c r="D267" s="1" t="s">
        <v>857</v>
      </c>
      <c r="E267" s="1" t="s">
        <v>105</v>
      </c>
      <c r="G267" s="2">
        <v>1629052</v>
      </c>
      <c r="I267" s="20" t="s">
        <v>440</v>
      </c>
      <c r="K267" s="7" t="str">
        <f t="shared" si="9"/>
        <v>RE = Relay, 5 V, DPDT, 8 A</v>
      </c>
    </row>
    <row r="268" spans="1:11" ht="15" x14ac:dyDescent="0.2">
      <c r="A268" s="21" t="s">
        <v>434</v>
      </c>
      <c r="B268" s="1" t="s">
        <v>422</v>
      </c>
      <c r="C268" s="1" t="s">
        <v>435</v>
      </c>
      <c r="D268" s="1" t="s">
        <v>855</v>
      </c>
      <c r="E268" s="1" t="s">
        <v>105</v>
      </c>
      <c r="G268" s="2">
        <v>2213797</v>
      </c>
      <c r="I268" s="2" t="s">
        <v>439</v>
      </c>
      <c r="K268" s="7" t="str">
        <f t="shared" si="9"/>
        <v>RE = Relay, 12 V, SPST, 5 A</v>
      </c>
    </row>
    <row r="269" spans="1:11" ht="15" x14ac:dyDescent="0.2">
      <c r="A269" s="19" t="s">
        <v>425</v>
      </c>
      <c r="B269" s="1" t="s">
        <v>422</v>
      </c>
      <c r="C269" s="1" t="s">
        <v>428</v>
      </c>
      <c r="D269" s="1" t="s">
        <v>856</v>
      </c>
      <c r="E269" s="1" t="s">
        <v>105</v>
      </c>
      <c r="G269" s="2">
        <v>9949895</v>
      </c>
      <c r="I269" s="2" t="s">
        <v>423</v>
      </c>
      <c r="K269" s="7" t="str">
        <f t="shared" si="9"/>
        <v>RE = Relay, 12 V, SPDT, 10 A</v>
      </c>
    </row>
    <row r="270" spans="1:11" ht="15" x14ac:dyDescent="0.2">
      <c r="A270" s="19" t="s">
        <v>433</v>
      </c>
      <c r="B270" s="1" t="s">
        <v>205</v>
      </c>
      <c r="C270" s="1" t="s">
        <v>432</v>
      </c>
      <c r="D270" s="1" t="s">
        <v>857</v>
      </c>
      <c r="E270" s="1" t="s">
        <v>105</v>
      </c>
      <c r="G270" s="2">
        <v>1608374</v>
      </c>
      <c r="I270" s="2" t="s">
        <v>437</v>
      </c>
      <c r="K270" s="7" t="str">
        <f t="shared" si="9"/>
        <v>RE = Relay, 12 V, DPDT, 8 A</v>
      </c>
    </row>
    <row r="271" spans="1:11" ht="15" x14ac:dyDescent="0.2">
      <c r="K271" s="7"/>
    </row>
    <row r="272" spans="1:11" s="9" customFormat="1" ht="15" x14ac:dyDescent="0.2">
      <c r="A272" s="8" t="s">
        <v>331</v>
      </c>
      <c r="B272" s="8"/>
      <c r="C272" s="8"/>
      <c r="D272" s="8"/>
      <c r="E272" s="8" t="s">
        <v>228</v>
      </c>
      <c r="K272" s="10" t="str">
        <f t="shared" ref="K272:K282" si="10">CONCATENATE(CONCATENATE($E272,IF(ISBLANK($E272),""," = "),$A272),IF(ISBLANK($J272),"",", "),$J272)</f>
        <v>IC = Voltage regulator</v>
      </c>
    </row>
    <row r="273" spans="1:11" ht="15" x14ac:dyDescent="0.2">
      <c r="A273" s="19" t="s">
        <v>343</v>
      </c>
      <c r="B273" s="1" t="s">
        <v>35</v>
      </c>
      <c r="C273" s="1" t="s">
        <v>342</v>
      </c>
      <c r="D273" s="1" t="s">
        <v>820</v>
      </c>
      <c r="E273" s="1" t="s">
        <v>228</v>
      </c>
      <c r="G273" s="2">
        <v>1703357</v>
      </c>
      <c r="I273" s="2" t="s">
        <v>339</v>
      </c>
      <c r="K273" s="7" t="str">
        <f t="shared" si="10"/>
        <v>IC = LD1117V33C, LDO, 3.3 V, 1 A</v>
      </c>
    </row>
    <row r="274" spans="1:11" ht="15" x14ac:dyDescent="0.2">
      <c r="A274" s="19" t="s">
        <v>344</v>
      </c>
      <c r="B274" s="1" t="s">
        <v>251</v>
      </c>
      <c r="C274" s="1" t="s">
        <v>341</v>
      </c>
      <c r="D274" s="1" t="s">
        <v>821</v>
      </c>
      <c r="E274" s="1" t="s">
        <v>228</v>
      </c>
      <c r="G274" s="2">
        <v>1296588</v>
      </c>
      <c r="I274" s="2" t="s">
        <v>340</v>
      </c>
      <c r="K274" s="7" t="str">
        <f t="shared" si="10"/>
        <v>IC = MCP1700-3302E/TO, LDO, 3.3 V, 0.25 A</v>
      </c>
    </row>
    <row r="275" spans="1:11" ht="15" x14ac:dyDescent="0.2">
      <c r="A275" s="19" t="s">
        <v>349</v>
      </c>
      <c r="B275" s="1" t="s">
        <v>246</v>
      </c>
      <c r="C275" s="1" t="s">
        <v>348</v>
      </c>
      <c r="D275" s="1" t="s">
        <v>821</v>
      </c>
      <c r="E275" s="1" t="s">
        <v>228</v>
      </c>
      <c r="G275" s="2">
        <v>9489460</v>
      </c>
      <c r="I275" s="2" t="s">
        <v>350</v>
      </c>
      <c r="K275" s="7" t="str">
        <f t="shared" si="10"/>
        <v>IC = LP2950ACZ-5.0, LDO, 5 V, 0.1 A</v>
      </c>
    </row>
    <row r="276" spans="1:11" ht="15" x14ac:dyDescent="0.2">
      <c r="A276" s="19" t="s">
        <v>345</v>
      </c>
      <c r="B276" s="1" t="s">
        <v>21</v>
      </c>
      <c r="C276" s="1" t="s">
        <v>346</v>
      </c>
      <c r="D276" s="1" t="s">
        <v>820</v>
      </c>
      <c r="E276" s="1" t="s">
        <v>228</v>
      </c>
      <c r="G276" s="2">
        <v>9666095</v>
      </c>
      <c r="I276" s="2" t="s">
        <v>347</v>
      </c>
      <c r="K276" s="7" t="str">
        <f t="shared" si="10"/>
        <v>IC = MC7805, 5 V, 1 A</v>
      </c>
    </row>
    <row r="277" spans="1:11" ht="15" x14ac:dyDescent="0.2">
      <c r="A277" s="19" t="s">
        <v>351</v>
      </c>
      <c r="B277" s="1" t="s">
        <v>21</v>
      </c>
      <c r="C277" s="1" t="s">
        <v>353</v>
      </c>
      <c r="D277" s="1" t="s">
        <v>820</v>
      </c>
      <c r="E277" s="1" t="s">
        <v>228</v>
      </c>
      <c r="G277" s="2">
        <v>9666230</v>
      </c>
      <c r="I277" s="2" t="s">
        <v>354</v>
      </c>
      <c r="K277" s="7" t="str">
        <f t="shared" si="10"/>
        <v>IC = MC7809, 9 V, 1 A</v>
      </c>
    </row>
    <row r="278" spans="1:11" ht="15" x14ac:dyDescent="0.2">
      <c r="A278" s="19" t="s">
        <v>352</v>
      </c>
      <c r="B278" s="1" t="s">
        <v>21</v>
      </c>
      <c r="C278" s="1" t="s">
        <v>355</v>
      </c>
      <c r="D278" s="1" t="s">
        <v>820</v>
      </c>
      <c r="E278" s="1" t="s">
        <v>228</v>
      </c>
      <c r="G278" s="2">
        <v>9666109</v>
      </c>
      <c r="I278" s="2" t="s">
        <v>356</v>
      </c>
      <c r="K278" s="7" t="str">
        <f t="shared" si="10"/>
        <v>IC = MC7812, 12 V, 1 A</v>
      </c>
    </row>
    <row r="279" spans="1:11" ht="15" x14ac:dyDescent="0.2">
      <c r="A279" s="19" t="s">
        <v>357</v>
      </c>
      <c r="B279" s="1" t="s">
        <v>21</v>
      </c>
      <c r="C279" s="1" t="s">
        <v>358</v>
      </c>
      <c r="D279" s="1" t="s">
        <v>820</v>
      </c>
      <c r="E279" s="1" t="s">
        <v>228</v>
      </c>
      <c r="G279" s="2">
        <v>9666117</v>
      </c>
      <c r="I279" s="2" t="s">
        <v>362</v>
      </c>
      <c r="K279" s="7" t="str">
        <f t="shared" si="10"/>
        <v>IC = MC7815, 15 V, 1 A</v>
      </c>
    </row>
    <row r="280" spans="1:11" ht="15" x14ac:dyDescent="0.2">
      <c r="A280" s="22" t="s">
        <v>789</v>
      </c>
      <c r="B280" s="22" t="s">
        <v>246</v>
      </c>
      <c r="C280" s="26" t="s">
        <v>784</v>
      </c>
      <c r="D280" s="22" t="s">
        <v>817</v>
      </c>
      <c r="E280" s="22" t="s">
        <v>228</v>
      </c>
      <c r="F280" s="26"/>
      <c r="G280" s="26">
        <v>1053579</v>
      </c>
      <c r="H280" s="26"/>
      <c r="I280" s="26" t="s">
        <v>787</v>
      </c>
      <c r="K280" s="7" t="str">
        <f t="shared" si="10"/>
        <v>IC = MC34063AP Boost/buck/inverting regulator, 1.5 A</v>
      </c>
    </row>
    <row r="281" spans="1:11" ht="15" x14ac:dyDescent="0.2">
      <c r="A281" s="19" t="s">
        <v>788</v>
      </c>
      <c r="B281" s="1" t="s">
        <v>246</v>
      </c>
      <c r="C281" s="1" t="s">
        <v>338</v>
      </c>
      <c r="D281" s="1" t="s">
        <v>858</v>
      </c>
      <c r="E281" s="1" t="s">
        <v>228</v>
      </c>
      <c r="G281" s="2">
        <v>9488146</v>
      </c>
      <c r="I281" s="2" t="s">
        <v>337</v>
      </c>
      <c r="K281" s="7" t="str">
        <f t="shared" si="10"/>
        <v>IC = LM2576-ADJ, Step-down regulator, 1.5 - 37 V, 3 A</v>
      </c>
    </row>
    <row r="282" spans="1:11" ht="15" x14ac:dyDescent="0.2">
      <c r="A282" s="19" t="s">
        <v>359</v>
      </c>
      <c r="B282" s="1" t="s">
        <v>21</v>
      </c>
      <c r="C282" s="1" t="s">
        <v>360</v>
      </c>
      <c r="D282" s="1" t="s">
        <v>820</v>
      </c>
      <c r="E282" s="1" t="s">
        <v>228</v>
      </c>
      <c r="G282" s="2">
        <v>1211136</v>
      </c>
      <c r="I282" s="2" t="s">
        <v>361</v>
      </c>
      <c r="K282" s="7" t="str">
        <f t="shared" si="10"/>
        <v>IC = MC7915, -15 V, 1 A</v>
      </c>
    </row>
    <row r="284" spans="1:11" s="9" customFormat="1" ht="15" x14ac:dyDescent="0.2">
      <c r="A284" s="8" t="s">
        <v>420</v>
      </c>
      <c r="B284" s="8"/>
      <c r="C284" s="8"/>
      <c r="D284" s="8"/>
      <c r="E284" s="8"/>
      <c r="K284" s="10" t="str">
        <f t="shared" ref="K284:K288" si="11">CONCATENATE(CONCATENATE($E284,IF(ISBLANK($E284),""," = "),$A284),IF(ISBLANK($J284),"",", "),$J284)</f>
        <v>Miscelaneous</v>
      </c>
    </row>
    <row r="285" spans="1:11" ht="15" x14ac:dyDescent="0.2">
      <c r="A285" s="19" t="s">
        <v>463</v>
      </c>
      <c r="B285" s="1" t="s">
        <v>216</v>
      </c>
      <c r="C285" s="1" t="s">
        <v>464</v>
      </c>
      <c r="D285" s="1" t="s">
        <v>859</v>
      </c>
      <c r="E285" s="1" t="s">
        <v>494</v>
      </c>
      <c r="F285" s="2">
        <v>1</v>
      </c>
      <c r="G285" s="2">
        <v>1022402</v>
      </c>
      <c r="I285" s="2" t="s">
        <v>465</v>
      </c>
      <c r="K285" s="7" t="str">
        <f t="shared" si="11"/>
        <v>BUZ = Buzzer 12 mm</v>
      </c>
    </row>
    <row r="286" spans="1:11" ht="15" x14ac:dyDescent="0.2">
      <c r="A286" s="19" t="s">
        <v>375</v>
      </c>
      <c r="B286" s="1" t="s">
        <v>369</v>
      </c>
      <c r="C286" s="1" t="s">
        <v>370</v>
      </c>
      <c r="D286" s="1" t="s">
        <v>860</v>
      </c>
      <c r="E286" s="1" t="s">
        <v>139</v>
      </c>
      <c r="G286" s="2">
        <v>1213476</v>
      </c>
      <c r="I286" s="2" t="s">
        <v>371</v>
      </c>
      <c r="K286" s="7" t="str">
        <f t="shared" si="11"/>
        <v>HS = Heatsink, TO-220 horizontal, 21 K/W</v>
      </c>
    </row>
    <row r="287" spans="1:11" ht="15" x14ac:dyDescent="0.2">
      <c r="A287" s="19" t="s">
        <v>374</v>
      </c>
      <c r="B287" s="1" t="s">
        <v>369</v>
      </c>
      <c r="C287" s="1" t="s">
        <v>372</v>
      </c>
      <c r="D287" s="1" t="s">
        <v>861</v>
      </c>
      <c r="E287" s="1" t="s">
        <v>139</v>
      </c>
      <c r="G287" s="2">
        <v>1222497</v>
      </c>
      <c r="I287" s="2" t="s">
        <v>373</v>
      </c>
      <c r="K287" s="7" t="str">
        <f t="shared" si="11"/>
        <v>HS = Heatsink, TO-220 vertical, 21 K/W</v>
      </c>
    </row>
    <row r="288" spans="1:11" ht="15" x14ac:dyDescent="0.2">
      <c r="A288" s="19" t="s">
        <v>377</v>
      </c>
      <c r="B288" s="1" t="s">
        <v>369</v>
      </c>
      <c r="C288" s="1" t="s">
        <v>376</v>
      </c>
      <c r="D288" s="1" t="s">
        <v>862</v>
      </c>
      <c r="E288" s="1" t="s">
        <v>139</v>
      </c>
      <c r="G288" s="2">
        <v>1213458</v>
      </c>
      <c r="I288" s="2" t="s">
        <v>378</v>
      </c>
      <c r="K288" s="7" t="str">
        <f t="shared" si="11"/>
        <v>HS = Heatsink, TO-220 vertical, 7 K/W</v>
      </c>
    </row>
    <row r="291" spans="1:11" x14ac:dyDescent="0.2">
      <c r="A291" s="22" t="s">
        <v>776</v>
      </c>
    </row>
    <row r="293" spans="1:11" x14ac:dyDescent="0.2">
      <c r="A293" s="24" t="s">
        <v>777</v>
      </c>
      <c r="B293" s="25"/>
      <c r="C293" s="25"/>
    </row>
    <row r="294" spans="1:11" x14ac:dyDescent="0.2">
      <c r="A294" s="19" t="s">
        <v>874</v>
      </c>
      <c r="B294" s="19" t="s">
        <v>875</v>
      </c>
      <c r="C294" s="19" t="s">
        <v>876</v>
      </c>
    </row>
    <row r="295" spans="1:11" x14ac:dyDescent="0.2">
      <c r="A295" s="1" t="s">
        <v>867</v>
      </c>
      <c r="B295" s="1" t="s">
        <v>868</v>
      </c>
      <c r="C295" s="1" t="s">
        <v>869</v>
      </c>
    </row>
    <row r="296" spans="1:11" x14ac:dyDescent="0.2">
      <c r="A296" s="1" t="s">
        <v>783</v>
      </c>
      <c r="B296" s="1" t="s">
        <v>786</v>
      </c>
      <c r="C296" s="1" t="s">
        <v>781</v>
      </c>
    </row>
    <row r="297" spans="1:11" x14ac:dyDescent="0.2">
      <c r="C297" s="1" t="s">
        <v>785</v>
      </c>
    </row>
    <row r="298" spans="1:11" x14ac:dyDescent="0.2">
      <c r="C298" s="1" t="s">
        <v>863</v>
      </c>
    </row>
    <row r="299" spans="1:11" ht="15" x14ac:dyDescent="0.2">
      <c r="C299" s="1" t="s">
        <v>864</v>
      </c>
      <c r="K299" s="7" t="str">
        <f>CONCATENATE(CONCATENATE($E299,IF(ISBLANK($E299),""," = "),$A299),IF(ISBLANK($J299),"",", "),$J299)</f>
        <v/>
      </c>
    </row>
    <row r="300" spans="1:11" x14ac:dyDescent="0.2">
      <c r="A300" s="1" t="s">
        <v>782</v>
      </c>
      <c r="B300" s="1" t="s">
        <v>779</v>
      </c>
      <c r="C300" s="1" t="s">
        <v>778</v>
      </c>
    </row>
    <row r="301" spans="1:11" ht="15" x14ac:dyDescent="0.2">
      <c r="K301" s="7" t="str">
        <f>CONCATENATE(CONCATENATE($E301,IF(ISBLANK($E301),""," = "),$A301),IF(ISBLANK($J301),"",", "),$J301)</f>
        <v/>
      </c>
    </row>
    <row r="302" spans="1:11" ht="15" x14ac:dyDescent="0.2">
      <c r="K302" s="7" t="str">
        <f>CONCATENATE(CONCATENATE($E302,IF(ISBLANK($E302),""," = "),$A302),IF(ISBLANK($J302),"",", "),$J302)</f>
        <v/>
      </c>
    </row>
    <row r="303" spans="1:11" x14ac:dyDescent="0.2">
      <c r="A303" s="2"/>
      <c r="B303" s="2"/>
      <c r="C303" s="2"/>
      <c r="D303" s="2"/>
      <c r="E303" s="2"/>
    </row>
    <row r="304" spans="1:11" x14ac:dyDescent="0.2">
      <c r="A304" s="2"/>
      <c r="B304" s="2"/>
      <c r="C304" s="2"/>
      <c r="D304" s="2"/>
      <c r="E304" s="2"/>
    </row>
    <row r="305" spans="11:11" ht="15" x14ac:dyDescent="0.2">
      <c r="K305" s="7" t="str">
        <f t="shared" ref="K305:K336" si="12">CONCATENATE(CONCATENATE($E305,IF(ISBLANK($E305),""," = "),$A305),IF(ISBLANK($J305),"",", "),$J305)</f>
        <v/>
      </c>
    </row>
    <row r="306" spans="11:11" ht="15" x14ac:dyDescent="0.2">
      <c r="K306" s="7" t="str">
        <f t="shared" si="12"/>
        <v/>
      </c>
    </row>
    <row r="307" spans="11:11" ht="15" x14ac:dyDescent="0.2">
      <c r="K307" s="7" t="str">
        <f t="shared" si="12"/>
        <v/>
      </c>
    </row>
    <row r="308" spans="11:11" ht="15" x14ac:dyDescent="0.2">
      <c r="K308" s="7" t="str">
        <f t="shared" si="12"/>
        <v/>
      </c>
    </row>
    <row r="309" spans="11:11" ht="15" x14ac:dyDescent="0.2">
      <c r="K309" s="7" t="str">
        <f t="shared" si="12"/>
        <v/>
      </c>
    </row>
    <row r="310" spans="11:11" ht="15" x14ac:dyDescent="0.2">
      <c r="K310" s="7" t="str">
        <f t="shared" si="12"/>
        <v/>
      </c>
    </row>
    <row r="311" spans="11:11" ht="15" x14ac:dyDescent="0.2">
      <c r="K311" s="7" t="str">
        <f t="shared" si="12"/>
        <v/>
      </c>
    </row>
    <row r="312" spans="11:11" ht="15" x14ac:dyDescent="0.2">
      <c r="K312" s="7" t="str">
        <f t="shared" si="12"/>
        <v/>
      </c>
    </row>
    <row r="313" spans="11:11" ht="15" x14ac:dyDescent="0.2">
      <c r="K313" s="7" t="str">
        <f t="shared" si="12"/>
        <v/>
      </c>
    </row>
    <row r="314" spans="11:11" ht="15" x14ac:dyDescent="0.2">
      <c r="K314" s="7" t="str">
        <f t="shared" si="12"/>
        <v/>
      </c>
    </row>
    <row r="315" spans="11:11" ht="15" x14ac:dyDescent="0.2">
      <c r="K315" s="7" t="str">
        <f t="shared" si="12"/>
        <v/>
      </c>
    </row>
    <row r="316" spans="11:11" ht="15" x14ac:dyDescent="0.2">
      <c r="K316" s="7" t="str">
        <f t="shared" si="12"/>
        <v/>
      </c>
    </row>
    <row r="317" spans="11:11" ht="15" x14ac:dyDescent="0.2">
      <c r="K317" s="7" t="str">
        <f t="shared" si="12"/>
        <v/>
      </c>
    </row>
    <row r="318" spans="11:11" ht="15" x14ac:dyDescent="0.2">
      <c r="K318" s="7" t="str">
        <f t="shared" si="12"/>
        <v/>
      </c>
    </row>
    <row r="319" spans="11:11" ht="15" x14ac:dyDescent="0.2">
      <c r="K319" s="7" t="str">
        <f t="shared" si="12"/>
        <v/>
      </c>
    </row>
    <row r="320" spans="11:11" ht="15" x14ac:dyDescent="0.2">
      <c r="K320" s="7" t="str">
        <f t="shared" si="12"/>
        <v/>
      </c>
    </row>
    <row r="321" spans="11:11" ht="15" x14ac:dyDescent="0.2">
      <c r="K321" s="7" t="str">
        <f t="shared" si="12"/>
        <v/>
      </c>
    </row>
    <row r="322" spans="11:11" ht="15" x14ac:dyDescent="0.2">
      <c r="K322" s="7" t="str">
        <f t="shared" si="12"/>
        <v/>
      </c>
    </row>
    <row r="323" spans="11:11" ht="15" x14ac:dyDescent="0.2">
      <c r="K323" s="7" t="str">
        <f t="shared" si="12"/>
        <v/>
      </c>
    </row>
    <row r="324" spans="11:11" ht="15" x14ac:dyDescent="0.2">
      <c r="K324" s="7" t="str">
        <f t="shared" si="12"/>
        <v/>
      </c>
    </row>
    <row r="325" spans="11:11" ht="15" x14ac:dyDescent="0.2">
      <c r="K325" s="7" t="str">
        <f t="shared" si="12"/>
        <v/>
      </c>
    </row>
    <row r="326" spans="11:11" ht="15" x14ac:dyDescent="0.2">
      <c r="K326" s="7" t="str">
        <f t="shared" si="12"/>
        <v/>
      </c>
    </row>
    <row r="327" spans="11:11" ht="15" x14ac:dyDescent="0.2">
      <c r="K327" s="7" t="str">
        <f t="shared" si="12"/>
        <v/>
      </c>
    </row>
    <row r="328" spans="11:11" ht="15" x14ac:dyDescent="0.2">
      <c r="K328" s="7" t="str">
        <f t="shared" si="12"/>
        <v/>
      </c>
    </row>
    <row r="329" spans="11:11" ht="15" x14ac:dyDescent="0.2">
      <c r="K329" s="7" t="str">
        <f t="shared" si="12"/>
        <v/>
      </c>
    </row>
    <row r="330" spans="11:11" ht="15" x14ac:dyDescent="0.2">
      <c r="K330" s="7" t="str">
        <f t="shared" si="12"/>
        <v/>
      </c>
    </row>
    <row r="331" spans="11:11" ht="15" x14ac:dyDescent="0.2">
      <c r="K331" s="7" t="str">
        <f t="shared" si="12"/>
        <v/>
      </c>
    </row>
    <row r="332" spans="11:11" ht="15" x14ac:dyDescent="0.2">
      <c r="K332" s="7" t="str">
        <f t="shared" si="12"/>
        <v/>
      </c>
    </row>
    <row r="333" spans="11:11" ht="15" x14ac:dyDescent="0.2">
      <c r="K333" s="7" t="str">
        <f t="shared" si="12"/>
        <v/>
      </c>
    </row>
    <row r="334" spans="11:11" ht="15" x14ac:dyDescent="0.2">
      <c r="K334" s="7" t="str">
        <f t="shared" si="12"/>
        <v/>
      </c>
    </row>
    <row r="335" spans="11:11" ht="15" x14ac:dyDescent="0.2">
      <c r="K335" s="7" t="str">
        <f t="shared" si="12"/>
        <v/>
      </c>
    </row>
    <row r="336" spans="11:11" ht="15" x14ac:dyDescent="0.2">
      <c r="K336" s="7" t="str">
        <f t="shared" si="12"/>
        <v/>
      </c>
    </row>
    <row r="337" spans="11:11" ht="15" x14ac:dyDescent="0.2">
      <c r="K337" s="7" t="str">
        <f t="shared" ref="K337:K355" si="13">CONCATENATE(CONCATENATE($E337,IF(ISBLANK($E337),""," = "),$A337),IF(ISBLANK($J337),"",", "),$J337)</f>
        <v/>
      </c>
    </row>
    <row r="338" spans="11:11" ht="15" x14ac:dyDescent="0.2">
      <c r="K338" s="7" t="str">
        <f t="shared" si="13"/>
        <v/>
      </c>
    </row>
    <row r="339" spans="11:11" ht="15" x14ac:dyDescent="0.2">
      <c r="K339" s="7" t="str">
        <f t="shared" si="13"/>
        <v/>
      </c>
    </row>
    <row r="340" spans="11:11" ht="15" x14ac:dyDescent="0.2">
      <c r="K340" s="7" t="str">
        <f t="shared" si="13"/>
        <v/>
      </c>
    </row>
    <row r="341" spans="11:11" ht="15" x14ac:dyDescent="0.2">
      <c r="K341" s="7" t="str">
        <f t="shared" si="13"/>
        <v/>
      </c>
    </row>
    <row r="342" spans="11:11" ht="15" x14ac:dyDescent="0.2">
      <c r="K342" s="7" t="str">
        <f t="shared" si="13"/>
        <v/>
      </c>
    </row>
    <row r="343" spans="11:11" ht="15" x14ac:dyDescent="0.2">
      <c r="K343" s="7" t="str">
        <f t="shared" si="13"/>
        <v/>
      </c>
    </row>
    <row r="344" spans="11:11" ht="15" x14ac:dyDescent="0.2">
      <c r="K344" s="7" t="str">
        <f t="shared" si="13"/>
        <v/>
      </c>
    </row>
    <row r="345" spans="11:11" ht="15" x14ac:dyDescent="0.2">
      <c r="K345" s="7" t="str">
        <f t="shared" si="13"/>
        <v/>
      </c>
    </row>
    <row r="346" spans="11:11" ht="15" x14ac:dyDescent="0.2">
      <c r="K346" s="7" t="str">
        <f t="shared" si="13"/>
        <v/>
      </c>
    </row>
    <row r="347" spans="11:11" ht="15" x14ac:dyDescent="0.2">
      <c r="K347" s="7" t="str">
        <f t="shared" si="13"/>
        <v/>
      </c>
    </row>
    <row r="348" spans="11:11" ht="15" x14ac:dyDescent="0.2">
      <c r="K348" s="7" t="str">
        <f t="shared" si="13"/>
        <v/>
      </c>
    </row>
    <row r="349" spans="11:11" ht="15" x14ac:dyDescent="0.2">
      <c r="K349" s="7" t="str">
        <f t="shared" si="13"/>
        <v/>
      </c>
    </row>
    <row r="350" spans="11:11" ht="15" x14ac:dyDescent="0.2">
      <c r="K350" s="7" t="str">
        <f t="shared" si="13"/>
        <v/>
      </c>
    </row>
    <row r="351" spans="11:11" ht="15" x14ac:dyDescent="0.2">
      <c r="K351" s="7" t="str">
        <f t="shared" si="13"/>
        <v/>
      </c>
    </row>
    <row r="352" spans="11:11" ht="15" x14ac:dyDescent="0.2">
      <c r="K352" s="7" t="str">
        <f t="shared" si="13"/>
        <v/>
      </c>
    </row>
    <row r="353" spans="11:11" ht="15" x14ac:dyDescent="0.2">
      <c r="K353" s="7" t="str">
        <f t="shared" si="13"/>
        <v/>
      </c>
    </row>
    <row r="354" spans="11:11" ht="15" x14ac:dyDescent="0.2">
      <c r="K354" s="7" t="str">
        <f t="shared" si="13"/>
        <v/>
      </c>
    </row>
    <row r="355" spans="11:11" ht="15" x14ac:dyDescent="0.2">
      <c r="K355" s="7" t="str">
        <f t="shared" si="13"/>
        <v/>
      </c>
    </row>
  </sheetData>
  <mergeCells count="1">
    <mergeCell ref="A1:F1"/>
  </mergeCells>
  <phoneticPr fontId="5" type="noConversion"/>
  <pageMargins left="0.31527777777777777" right="0.31527777777777777" top="0.31527777777777777" bottom="0.41388888888888886" header="0.51180555555555551" footer="0.31527777777777777"/>
  <pageSetup paperSize="9" scale="87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THT</vt:lpstr>
      <vt:lpstr>THT!Zone_d_impression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CPV</dc:creator>
  <cp:lastModifiedBy>CPV</cp:lastModifiedBy>
  <cp:lastPrinted>2009-08-03T09:49:46Z</cp:lastPrinted>
  <dcterms:created xsi:type="dcterms:W3CDTF">2009-05-15T08:53:47Z</dcterms:created>
  <dcterms:modified xsi:type="dcterms:W3CDTF">2015-09-11T06:53:38Z</dcterms:modified>
</cp:coreProperties>
</file>