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6380" windowHeight="8130" tabRatio="212"/>
  </bookViews>
  <sheets>
    <sheet name="THT" sheetId="1" r:id="rId1"/>
  </sheets>
  <definedNames>
    <definedName name="_xlnm.Print_Area" localSheetId="0">THT!$A$1:$I$225</definedName>
  </definedNames>
  <calcPr calcId="145621"/>
</workbook>
</file>

<file path=xl/calcChain.xml><?xml version="1.0" encoding="utf-8"?>
<calcChain xmlns="http://schemas.openxmlformats.org/spreadsheetml/2006/main">
  <c r="K54" i="1" l="1"/>
  <c r="K226" i="1"/>
  <c r="K230" i="1"/>
  <c r="K231" i="1"/>
  <c r="K232" i="1"/>
  <c r="K233" i="1"/>
  <c r="K234" i="1"/>
  <c r="K235" i="1"/>
  <c r="K236" i="1"/>
  <c r="K229" i="1"/>
  <c r="K223" i="1"/>
  <c r="K68" i="1" l="1"/>
  <c r="K69" i="1"/>
  <c r="K167" i="1" l="1"/>
  <c r="K170" i="1"/>
  <c r="K215" i="1" l="1"/>
  <c r="K207" i="1"/>
  <c r="K208" i="1"/>
  <c r="K222" i="1" l="1"/>
  <c r="K218" i="1" l="1"/>
  <c r="K217" i="1"/>
  <c r="K216" i="1"/>
  <c r="K197" i="1" l="1"/>
  <c r="K202" i="1"/>
  <c r="K78" i="1" l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77" i="1"/>
  <c r="K73" i="1"/>
  <c r="K221" i="1" l="1"/>
  <c r="K173" i="1" l="1"/>
  <c r="K174" i="1"/>
  <c r="K175" i="1"/>
  <c r="K176" i="1"/>
  <c r="K177" i="1"/>
  <c r="K178" i="1"/>
  <c r="K179" i="1"/>
  <c r="K238" i="1"/>
  <c r="K65" i="1"/>
  <c r="K228" i="1" l="1"/>
  <c r="K74" i="1"/>
  <c r="K180" i="1"/>
  <c r="K61" i="1" l="1"/>
  <c r="K60" i="1"/>
  <c r="K21" i="1" l="1"/>
  <c r="K20" i="1"/>
  <c r="K22" i="1"/>
  <c r="K24" i="1"/>
  <c r="K23" i="1"/>
  <c r="K19" i="1"/>
  <c r="K201" i="1"/>
  <c r="K71" i="1"/>
  <c r="K39" i="1" l="1"/>
  <c r="K38" i="1"/>
  <c r="K58" i="1" l="1"/>
  <c r="K57" i="1"/>
  <c r="K59" i="1"/>
  <c r="K62" i="1"/>
  <c r="K63" i="1"/>
  <c r="K66" i="1"/>
  <c r="K204" i="1"/>
  <c r="K206" i="1"/>
  <c r="K209" i="1"/>
  <c r="K203" i="1"/>
  <c r="K212" i="1"/>
  <c r="K213" i="1"/>
  <c r="K214" i="1"/>
  <c r="K219" i="1"/>
  <c r="K188" i="1"/>
  <c r="K189" i="1"/>
  <c r="K56" i="1"/>
  <c r="K55" i="1"/>
  <c r="K53" i="1"/>
  <c r="K6" i="1"/>
  <c r="K7" i="1"/>
  <c r="K8" i="1"/>
  <c r="K9" i="1"/>
  <c r="K10" i="1"/>
  <c r="K11" i="1"/>
  <c r="K12" i="1"/>
  <c r="K13" i="1"/>
  <c r="K14" i="1"/>
  <c r="K15" i="1"/>
  <c r="K16" i="1"/>
  <c r="K17" i="1"/>
  <c r="K35" i="1"/>
  <c r="K36" i="1"/>
  <c r="K37" i="1"/>
  <c r="K27" i="1" l="1"/>
  <c r="K28" i="1"/>
  <c r="K29" i="1"/>
  <c r="K30" i="1"/>
  <c r="K31" i="1"/>
  <c r="K32" i="1"/>
  <c r="K33" i="1"/>
  <c r="K5" i="1"/>
  <c r="K26" i="1"/>
  <c r="K48" i="1" l="1"/>
  <c r="K49" i="1"/>
  <c r="K50" i="1"/>
  <c r="K44" i="1"/>
  <c r="K163" i="1"/>
  <c r="K164" i="1"/>
  <c r="K168" i="1"/>
  <c r="K165" i="1"/>
  <c r="K169" i="1"/>
  <c r="K184" i="1"/>
  <c r="K185" i="1"/>
  <c r="K186" i="1"/>
  <c r="K187" i="1"/>
  <c r="K190" i="1"/>
  <c r="K191" i="1"/>
  <c r="K192" i="1"/>
  <c r="K193" i="1"/>
  <c r="K194" i="1"/>
  <c r="K195" i="1"/>
  <c r="K196" i="1"/>
  <c r="K198" i="1"/>
  <c r="K199" i="1"/>
  <c r="K200" i="1"/>
  <c r="K210" i="1"/>
  <c r="K211" i="1"/>
  <c r="K220" i="1"/>
  <c r="K225" i="1"/>
  <c r="K3" i="1"/>
  <c r="K4" i="1"/>
  <c r="K34" i="1"/>
  <c r="K40" i="1"/>
  <c r="K41" i="1"/>
  <c r="K42" i="1"/>
  <c r="K43" i="1"/>
  <c r="K45" i="1"/>
  <c r="K46" i="1"/>
  <c r="K47" i="1"/>
  <c r="K51" i="1"/>
  <c r="K52" i="1"/>
  <c r="K67" i="1"/>
  <c r="K72" i="1"/>
  <c r="K75" i="1"/>
  <c r="K76" i="1"/>
  <c r="K182" i="1" l="1"/>
  <c r="K183" i="1"/>
  <c r="K181" i="1"/>
  <c r="K249" i="1"/>
  <c r="K250" i="1"/>
  <c r="K247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</calcChain>
</file>

<file path=xl/sharedStrings.xml><?xml version="1.0" encoding="utf-8"?>
<sst xmlns="http://schemas.openxmlformats.org/spreadsheetml/2006/main" count="1189" uniqueCount="672">
  <si>
    <t>Description</t>
  </si>
  <si>
    <t>Manufacturer</t>
  </si>
  <si>
    <t>Reference</t>
  </si>
  <si>
    <t>Footprint</t>
  </si>
  <si>
    <t>Designation</t>
  </si>
  <si>
    <t>Farnell</t>
  </si>
  <si>
    <t>Digikey</t>
  </si>
  <si>
    <t>Qnt</t>
  </si>
  <si>
    <t>RS</t>
  </si>
  <si>
    <t>BOM for editors</t>
  </si>
  <si>
    <t>Comments</t>
  </si>
  <si>
    <t>Multicomp</t>
  </si>
  <si>
    <t>R</t>
  </si>
  <si>
    <t>Vishay</t>
  </si>
  <si>
    <t>Bourns</t>
  </si>
  <si>
    <t>Inductor</t>
  </si>
  <si>
    <t>Transistor MOSFET-N</t>
  </si>
  <si>
    <t>Transistor MOSFET-P</t>
  </si>
  <si>
    <t>Resistor</t>
  </si>
  <si>
    <t>Fairchild Semiconductor</t>
  </si>
  <si>
    <t>T</t>
  </si>
  <si>
    <t>ON Semiconductor</t>
  </si>
  <si>
    <t>Opamp</t>
  </si>
  <si>
    <t>Diode</t>
  </si>
  <si>
    <t>Diode Zener</t>
  </si>
  <si>
    <t>Diode Schottky</t>
  </si>
  <si>
    <t>D</t>
  </si>
  <si>
    <t>NXP</t>
  </si>
  <si>
    <t>STMicroelectronics</t>
  </si>
  <si>
    <t>Capacitor NP</t>
  </si>
  <si>
    <t>Capacitor Electrolytic</t>
  </si>
  <si>
    <t>C</t>
  </si>
  <si>
    <t>Transistor BJT NPN</t>
  </si>
  <si>
    <t>Transistor BJT PNP</t>
  </si>
  <si>
    <t>X</t>
  </si>
  <si>
    <t>K</t>
  </si>
  <si>
    <t>L</t>
  </si>
  <si>
    <t>S</t>
  </si>
  <si>
    <t>Diode LED</t>
  </si>
  <si>
    <t>LED</t>
  </si>
  <si>
    <t>Transistor JFET</t>
  </si>
  <si>
    <t>Opto-coupler</t>
  </si>
  <si>
    <t>Capacitor Class X1/Y1</t>
  </si>
  <si>
    <t>USB type A plug, right angle</t>
  </si>
  <si>
    <t>IC</t>
  </si>
  <si>
    <t>20 MHz, 18 pF</t>
  </si>
  <si>
    <t>16 MHz, 18 pF</t>
  </si>
  <si>
    <t>TXC</t>
  </si>
  <si>
    <t>12 MHz, 18 pF</t>
  </si>
  <si>
    <t>8 MHz, 18 pF</t>
  </si>
  <si>
    <t>Texas Instruments</t>
  </si>
  <si>
    <t>Microchip</t>
  </si>
  <si>
    <t>LM358, dual opamp</t>
  </si>
  <si>
    <t>LM324, quad opamp</t>
  </si>
  <si>
    <t>TH</t>
  </si>
  <si>
    <t>TRI</t>
  </si>
  <si>
    <t>DI</t>
  </si>
  <si>
    <t>Thyristor</t>
  </si>
  <si>
    <t>4N35, 70 V, 10 mA</t>
  </si>
  <si>
    <t>P</t>
  </si>
  <si>
    <t>Voltage regulator</t>
  </si>
  <si>
    <t>Switch, tactile, 24 V, 50 mA, 6x6 mm</t>
  </si>
  <si>
    <t>Display</t>
  </si>
  <si>
    <t>Connector &amp; socket</t>
  </si>
  <si>
    <t>Miscelaneous</t>
  </si>
  <si>
    <t>Switch &amp; relay</t>
  </si>
  <si>
    <t>Untested part reference(s).</t>
  </si>
  <si>
    <t>History</t>
  </si>
  <si>
    <t>517-1876</t>
  </si>
  <si>
    <t>714-0827</t>
  </si>
  <si>
    <t>TS924A, quad opamp, R2R IO, 4 MHz</t>
  </si>
  <si>
    <t>809-1489</t>
  </si>
  <si>
    <t>22 pF, 50 V, C0G/NP0, 0805</t>
  </si>
  <si>
    <t>MC0805N220J500CT</t>
  </si>
  <si>
    <t>MC0805N470J500CT</t>
  </si>
  <si>
    <t>47 pF, 50 V, C0G/NP0, 0805</t>
  </si>
  <si>
    <t>ELPP-0805</t>
  </si>
  <si>
    <t>MC0805N101J500CT</t>
  </si>
  <si>
    <t>MC0805N471J500CT</t>
  </si>
  <si>
    <t>MC0805N102J500CT</t>
  </si>
  <si>
    <t>100 pF, 50 V, C0G/NP0, 0805</t>
  </si>
  <si>
    <t>470 pF, 50 V, C0G/NP0, 0805</t>
  </si>
  <si>
    <t>Murata</t>
  </si>
  <si>
    <t>GRM2165C1H472JA01D</t>
  </si>
  <si>
    <t>4.7 nF, 50 V, C0G/NP0, 0805</t>
  </si>
  <si>
    <t>VJ0805Y103KXACW1BC</t>
  </si>
  <si>
    <t>10 nF, 50 V, X7R, 0805</t>
  </si>
  <si>
    <t>MC0805B223K500CT</t>
  </si>
  <si>
    <t>22 nF, 50 V, X7R, 0805</t>
  </si>
  <si>
    <t>MC0805B473K500CT</t>
  </si>
  <si>
    <t>47 nF, 50 V, X7R, 0805</t>
  </si>
  <si>
    <t>MC0805B104K500CT</t>
  </si>
  <si>
    <t>100 nF, 50 V, X7R, 0805</t>
  </si>
  <si>
    <t>MC0805B224K500CT</t>
  </si>
  <si>
    <t>MC0805B474K500CT</t>
  </si>
  <si>
    <t>470 nF, 50 V, X7R, 0805</t>
  </si>
  <si>
    <t>220 nF, 50 V, X7R, 0805</t>
  </si>
  <si>
    <t>MC0805X105K500CT</t>
  </si>
  <si>
    <t>GA352QR7GF471KW01L</t>
  </si>
  <si>
    <t>470 pF, X1/Y2, 250 VAC, X7R, 2211</t>
  </si>
  <si>
    <t>ELPP-2211</t>
  </si>
  <si>
    <t>502R30W102KV3E-****-SC</t>
  </si>
  <si>
    <t>Johanson Dielectrics</t>
  </si>
  <si>
    <t>1 nF, X1/Y2, 250 VAC, X7R, 2211</t>
  </si>
  <si>
    <t>502S47W472KV3E-****-SC</t>
  </si>
  <si>
    <t>4.7 nF, X1/Y2, 250 VAC, X7R, 2220</t>
  </si>
  <si>
    <t>ELPP-2220</t>
  </si>
  <si>
    <t>GA355QR7GB103KW01L</t>
  </si>
  <si>
    <t>10 nF, X1/Y2, 250 VAC, X7R, 2220</t>
  </si>
  <si>
    <t>47 nF, X1/Y2, 250 VAC, X7R, 2220</t>
  </si>
  <si>
    <t>GA355QR7GB473KW01L</t>
  </si>
  <si>
    <t>MC0805S8F0000T5E</t>
  </si>
  <si>
    <t>MC01W08055100R</t>
  </si>
  <si>
    <t>MC01W08055180R</t>
  </si>
  <si>
    <t>MC01W08055220R</t>
  </si>
  <si>
    <t>MC01W08055270R</t>
  </si>
  <si>
    <t>MC01W08055820R</t>
  </si>
  <si>
    <t>MC01W080553K3</t>
  </si>
  <si>
    <t>MC01W080556K8</t>
  </si>
  <si>
    <t>MC01W080558K2</t>
  </si>
  <si>
    <t>MC01W0805582K</t>
  </si>
  <si>
    <t>MC01W0805510R</t>
  </si>
  <si>
    <t>MC01W0805533R</t>
  </si>
  <si>
    <t>MC01W080552K7</t>
  </si>
  <si>
    <t>MC01W080554K7</t>
  </si>
  <si>
    <t>MC01W0805510K</t>
  </si>
  <si>
    <t>MC01W080551K</t>
  </si>
  <si>
    <t>MC01W080551K5</t>
  </si>
  <si>
    <t>MC01W08055100K</t>
  </si>
  <si>
    <t>MC01W080551M</t>
  </si>
  <si>
    <t>MC01W0805547R</t>
  </si>
  <si>
    <t>MC01W0805512R</t>
  </si>
  <si>
    <t>MC01W0805515R</t>
  </si>
  <si>
    <t>MC01W0805518R</t>
  </si>
  <si>
    <t>MC01W0805522R</t>
  </si>
  <si>
    <t>MC01W0805527R</t>
  </si>
  <si>
    <t>MC01W0805539R</t>
  </si>
  <si>
    <t>MC01W0805556R</t>
  </si>
  <si>
    <t>MC01W0805568R</t>
  </si>
  <si>
    <t>MC01W0805582R</t>
  </si>
  <si>
    <t>MC01W08055120R</t>
  </si>
  <si>
    <t>MC01W08055150R</t>
  </si>
  <si>
    <t>MC01W08055330R</t>
  </si>
  <si>
    <t>MC01W08055390R</t>
  </si>
  <si>
    <t>MC01W08055470R</t>
  </si>
  <si>
    <t>MC01W08055560R</t>
  </si>
  <si>
    <t>MC01W08055680R</t>
  </si>
  <si>
    <t>MC01W080551K2</t>
  </si>
  <si>
    <t>MC01W080551K8</t>
  </si>
  <si>
    <t>MC01W080552K2</t>
  </si>
  <si>
    <t>MC01W080553K9</t>
  </si>
  <si>
    <t>MC01W080555K6</t>
  </si>
  <si>
    <t>MC01W0805512K</t>
  </si>
  <si>
    <t>MC01W0805515K</t>
  </si>
  <si>
    <t>MC01W0805518K</t>
  </si>
  <si>
    <t>MC01W0805522K</t>
  </si>
  <si>
    <t>MC01W0805527K</t>
  </si>
  <si>
    <t>MC01W0805533K</t>
  </si>
  <si>
    <t>MC01W0805539K</t>
  </si>
  <si>
    <t>MC01W0805547K</t>
  </si>
  <si>
    <t>MC01W0805556K</t>
  </si>
  <si>
    <t>MC01W0805568K</t>
  </si>
  <si>
    <t>MC01W08055120K</t>
  </si>
  <si>
    <t>MC01W08055150K</t>
  </si>
  <si>
    <t>MC01W08055180K</t>
  </si>
  <si>
    <t>MC01W08055220K</t>
  </si>
  <si>
    <t>MC01W08055270K</t>
  </si>
  <si>
    <t>MC01W08055330K</t>
  </si>
  <si>
    <t>MC01W08055390K</t>
  </si>
  <si>
    <t>MC01W08055470K</t>
  </si>
  <si>
    <t>MC01W08055560K</t>
  </si>
  <si>
    <t>MC01W08055680K</t>
  </si>
  <si>
    <t>MC01W08055820K</t>
  </si>
  <si>
    <t>MC01W080552R2</t>
  </si>
  <si>
    <t>MC01W080553R3</t>
  </si>
  <si>
    <t>MC01W080554R7</t>
  </si>
  <si>
    <t>MC01W080556R8</t>
  </si>
  <si>
    <t>82 Ω, thick film, 5%, 0.1W, 150V</t>
  </si>
  <si>
    <t>100 Ω, thick film, 5%, 0.1W, 150V</t>
  </si>
  <si>
    <t>120 Ω, thick film, 5%, 0.1W, 150V</t>
  </si>
  <si>
    <t>150 Ω, thick film, 5%, 0.1W, 150V</t>
  </si>
  <si>
    <t>180 Ω, thick film, 5%, 0.1W, 150V</t>
  </si>
  <si>
    <t>220 Ω, thick film, 5%, 0.1W, 150V</t>
  </si>
  <si>
    <t>270 Ω, thick film, 5%, 0.1W, 150V</t>
  </si>
  <si>
    <t>330 Ω, thick film, 5%, 0.1W, 150V</t>
  </si>
  <si>
    <t>390 Ω, thick film, 5%, 0.1W, 150V</t>
  </si>
  <si>
    <t>470 Ω, thick film, 5%, 0.1W, 150V</t>
  </si>
  <si>
    <t>560 Ω, thick film, 5%, 0.1W, 150V</t>
  </si>
  <si>
    <t>680 Ω, thick film, 5%, 0.1W, 150V</t>
  </si>
  <si>
    <t>820 Ω, thick film, 5%, 0.1W, 150V</t>
  </si>
  <si>
    <t>1 kΩ, thick film, 5%, 0.1W, 150V</t>
  </si>
  <si>
    <t>1.2 kΩ, thick film, 5%, 0.1W, 150V</t>
  </si>
  <si>
    <t>1.5 kΩ, thick film, 5%, 0.1W, 150V</t>
  </si>
  <si>
    <t>1.8 kΩ, thick film, 5%, 0.1W, 150V</t>
  </si>
  <si>
    <t>2.2 kΩ, thick film, 5%, 0.1W, 150V</t>
  </si>
  <si>
    <t>2.7 kΩ, thick film, 5%, 0.1W, 150V</t>
  </si>
  <si>
    <t>3.3 kΩ, thick film, 5%, 0.1W, 150V</t>
  </si>
  <si>
    <t>3.9 kΩ, thick film, 5%, 0.1W, 150V</t>
  </si>
  <si>
    <t>4.7 kΩ, thick film, 5%, 0.1W, 150V</t>
  </si>
  <si>
    <t>5.6 kΩ, thick film, 5%, 0.1W, 150V</t>
  </si>
  <si>
    <t>6.8 kΩ, thick film, 5%, 0.1W, 150V</t>
  </si>
  <si>
    <t>8.2 kΩ, thick film, 5%, 0.1W, 150V</t>
  </si>
  <si>
    <t>10 kΩ, thick film, 5%, 0.1W, 150V</t>
  </si>
  <si>
    <t>12 kΩ, thick film, 5%, 0.1W, 150V</t>
  </si>
  <si>
    <t>15 kΩ, thick film, 5%, 0.1W, 150V</t>
  </si>
  <si>
    <t>18 kΩ, thick film, 5%, 0.1W, 150V</t>
  </si>
  <si>
    <t>22 kΩ, thick film, 5%, 0.1W, 150V</t>
  </si>
  <si>
    <t>27 kΩ, thick film, 5%, 0.1W, 150V</t>
  </si>
  <si>
    <t>33 kΩ, thick film, 5%, 0.1W, 150V</t>
  </si>
  <si>
    <t>39 kΩ, thick film, 5%, 0.1W, 150V</t>
  </si>
  <si>
    <t>47 kΩ, thick film, 5%, 0.1W, 150V</t>
  </si>
  <si>
    <t>56 kΩ, thick film, 5%, 0.1W, 150V</t>
  </si>
  <si>
    <t>68 kΩ, thick film, 5%, 0.1W, 150V</t>
  </si>
  <si>
    <t>82 kΩ, thick film, 5%, 0.1W, 150V</t>
  </si>
  <si>
    <t>100 kΩ, thick film, 5%, 0.1W, 150V</t>
  </si>
  <si>
    <t>120 kΩ, thick film, 5%, 0.1W, 150V</t>
  </si>
  <si>
    <t>150 kΩ, thick film, 5%, 0.1W, 150V</t>
  </si>
  <si>
    <t>180 kΩ, thick film, 5%, 0.1W, 150V</t>
  </si>
  <si>
    <t>220 kΩ, thick film, 5%, 0.1W, 150V</t>
  </si>
  <si>
    <t>270 kΩ, thick film, 5%, 0.1W, 150V</t>
  </si>
  <si>
    <t>330 kΩ, thick film, 5%, 0.1W, 150V</t>
  </si>
  <si>
    <t>390 kΩ, thick film, 5%, 0.1W, 150V</t>
  </si>
  <si>
    <t>470 kΩ, thick film, 5%, 0.1W, 150V</t>
  </si>
  <si>
    <t>560 kΩ, thick film, 5%, 0.1W, 150V</t>
  </si>
  <si>
    <t>680 kΩ, thick film, 5%, 0.1W, 150V</t>
  </si>
  <si>
    <t>820 kΩ, thick film, 5%, 0.1W, 150V</t>
  </si>
  <si>
    <t>1 MΩ, thick film, 5%, 0.1W, 150V</t>
  </si>
  <si>
    <t>1.2 MΩ, thick film, 5%, 0.1W, 150V</t>
  </si>
  <si>
    <t>1.5 MΩ, thick film, 5%, 0.1W, 150V</t>
  </si>
  <si>
    <t>1.8 MΩ, thick film, 5%, 0.1W, 150V</t>
  </si>
  <si>
    <t>2.2 MΩ, thick film, 5%, 0.1W, 150V</t>
  </si>
  <si>
    <t>2.7 MΩ, thick film, 5%, 0.1W, 150V</t>
  </si>
  <si>
    <t>3.3 MΩ, thick film, 5%, 0.1W, 150V</t>
  </si>
  <si>
    <t>3.9 MΩ, thick film, 5%, 0.1W, 150V</t>
  </si>
  <si>
    <t>4.7 MΩ, thick film, 5%, 0.1W, 150V</t>
  </si>
  <si>
    <t>5.6 MΩ, thick film, 5%, 0.1W, 150V</t>
  </si>
  <si>
    <t>6.8 MΩ, thick film, 5%, 0.1W, 150V</t>
  </si>
  <si>
    <t>8.2 MΩ, thick film, 5%, 0.1W, 150V</t>
  </si>
  <si>
    <t>10 MΩ, thick film, 5%, 0.1W, 150V</t>
  </si>
  <si>
    <t>0 Ω, thick film, 5%, 0.1W, 150V</t>
  </si>
  <si>
    <t>1 Ω, thick film, 5%, 0.1W, 150V</t>
  </si>
  <si>
    <t>1.2 Ω, thick film, 5%, 0.1W, 150V</t>
  </si>
  <si>
    <t>1.5 Ω, thick film, 5%, 0.1W, 150V</t>
  </si>
  <si>
    <t>1.8 Ω, thick film, 5%, 0.1W, 150V</t>
  </si>
  <si>
    <t>2.2 Ω, thick film, 5%, 0.1W, 150V</t>
  </si>
  <si>
    <t>2.7 Ω, thick film, 5%, 0.1W, 150V</t>
  </si>
  <si>
    <t>3.3 Ω, thick film, 5%, 0.1W, 150V</t>
  </si>
  <si>
    <t>3.9 Ω, thick film, 5%, 0.1W, 150V</t>
  </si>
  <si>
    <t>4.7 Ω, thick film, 5%, 0.1W, 150V</t>
  </si>
  <si>
    <t>5.6 Ω, thick film, 5%, 0.1W, 150V</t>
  </si>
  <si>
    <t>6.8 Ω, thick film, 5%, 0.1W, 150V</t>
  </si>
  <si>
    <t>8.2 Ω, thick film, 5%, 0.1W, 150V</t>
  </si>
  <si>
    <t>10 Ω, thick film, 5%, 0.1W, 150V</t>
  </si>
  <si>
    <t>12 Ω, thick film, 5%, 0.1W, 150V</t>
  </si>
  <si>
    <t>15 Ω, thick film, 5%, 0.1W, 150V</t>
  </si>
  <si>
    <t>18 Ω, thick film, 5%, 0.1W, 150V</t>
  </si>
  <si>
    <t>22 Ω, thick film, 5%, 0.1W, 150V</t>
  </si>
  <si>
    <t>27 Ω, thick film, 5%, 0.1W, 150V</t>
  </si>
  <si>
    <t>33 Ω, thick film, 5%, 0.1W, 150V</t>
  </si>
  <si>
    <t>39 Ω, thick film, 5%, 0.1W, 150V</t>
  </si>
  <si>
    <t>47 Ω, thick film, 5%, 0.1W, 150V</t>
  </si>
  <si>
    <t>56 Ω, thick film, 5%, 0.1W, 150V</t>
  </si>
  <si>
    <t>68 Ω, thick film, 5%, 0.1W, 150V</t>
  </si>
  <si>
    <t>MC01W080551R5</t>
  </si>
  <si>
    <t>MC01W080511R80</t>
  </si>
  <si>
    <t>MC01W080518R20</t>
  </si>
  <si>
    <t>MC01W080511M20</t>
  </si>
  <si>
    <t>MC01W080511M50</t>
  </si>
  <si>
    <t>MC01W080511M80</t>
  </si>
  <si>
    <t>MC01W080512M70</t>
  </si>
  <si>
    <t>MC01W080513M30</t>
  </si>
  <si>
    <t>MC01W080513M90</t>
  </si>
  <si>
    <t>MC01W080514M70</t>
  </si>
  <si>
    <t>MC01W080515M60</t>
  </si>
  <si>
    <t>MC01W080516M80</t>
  </si>
  <si>
    <t>MC01W080518M20</t>
  </si>
  <si>
    <t>MC01W080512M20</t>
  </si>
  <si>
    <t>MC01W080511R20</t>
  </si>
  <si>
    <t>MC01W080511R0</t>
  </si>
  <si>
    <t>MC01W080512R70</t>
  </si>
  <si>
    <t>MC01W080513R90</t>
  </si>
  <si>
    <t>MC01W080515R60</t>
  </si>
  <si>
    <t>MC01W0805110M0</t>
  </si>
  <si>
    <t>AVX</t>
  </si>
  <si>
    <t>Kemet</t>
  </si>
  <si>
    <t>Panasonic</t>
  </si>
  <si>
    <t>EEEFK1E222AM</t>
  </si>
  <si>
    <t>EXV227M016A9HAA</t>
  </si>
  <si>
    <t>EXV477M016A9MAA</t>
  </si>
  <si>
    <t>EEEFK1E102AQ</t>
  </si>
  <si>
    <t>4700 µF, 10 V, aluminium, 16 mm</t>
  </si>
  <si>
    <t>EEVFK1A472M</t>
  </si>
  <si>
    <t>1 µF, 50 V, X7R, 0805</t>
  </si>
  <si>
    <t>220 µF, 16 V, aluminium, d = 8 mm , h = 10.2 mm</t>
  </si>
  <si>
    <t>470 µF, 16 V, aluminium, d = 10 mm , h = 10.2 mm</t>
  </si>
  <si>
    <t>1N4148WS</t>
  </si>
  <si>
    <t>ELPP-SOD-323</t>
  </si>
  <si>
    <t>1N4148WS, 100 V, 200 mA, 4 ns</t>
  </si>
  <si>
    <t>S1A</t>
  </si>
  <si>
    <t>S1A, 50 V, 1 A</t>
  </si>
  <si>
    <t>S3J, 600 V, 3 A</t>
  </si>
  <si>
    <t>S3J</t>
  </si>
  <si>
    <t>ELPP-DO-214AB</t>
  </si>
  <si>
    <t>ELPP-DO-214AC</t>
  </si>
  <si>
    <t>BAT54, 30 V, 200 mA, Vf=400 mV @ If=10 mA</t>
  </si>
  <si>
    <t>Diodes Inc</t>
  </si>
  <si>
    <t>BAT54</t>
  </si>
  <si>
    <t>MBR120LSFT1G</t>
  </si>
  <si>
    <t>ELPP-SOD-123FL</t>
  </si>
  <si>
    <t>MBR120LSFT1G, 20 V, 1 A, Vf=450 mV @ If=1 A</t>
  </si>
  <si>
    <t>BZX384-C5V6, 5.6 V, 300 mW</t>
  </si>
  <si>
    <t>BZX384-C5V6</t>
  </si>
  <si>
    <t>BZX384-C3V0, 3.0 V, 300 mW</t>
  </si>
  <si>
    <t>BZX384-C3V3, 3.3 V, 300 mW</t>
  </si>
  <si>
    <t>BZX384-C4V7, 4.7 V, 300 mW</t>
  </si>
  <si>
    <t>BZX384-C3V0</t>
  </si>
  <si>
    <t>BZX384-C3V3</t>
  </si>
  <si>
    <t>BZX384-C4V7</t>
  </si>
  <si>
    <t>Kingbright</t>
  </si>
  <si>
    <t>ELPP-LED-0805</t>
  </si>
  <si>
    <t>KP-2012SRC-PRV</t>
  </si>
  <si>
    <t>KP-2012CGCK</t>
  </si>
  <si>
    <t>LED, green, 50 mcd, 2.1 V @ 20 mA</t>
  </si>
  <si>
    <t>LED, red, 50 mcd, 1.85 V @ 20 mA</t>
  </si>
  <si>
    <t>LED, yellow, 50 mcd, 2 V @ 20 mA</t>
  </si>
  <si>
    <t>KP-2012QBC-D</t>
  </si>
  <si>
    <t>LED, blue, 50 mcd, 3.3 V @ 20 mA</t>
  </si>
  <si>
    <t>ELPP-PLCC-2</t>
  </si>
  <si>
    <t>VLMW41R1T1-7K8L-08</t>
  </si>
  <si>
    <t>LED, white, 100 mcd, 3.2 V @ 20 mA</t>
  </si>
  <si>
    <t>4N35S-M..</t>
  </si>
  <si>
    <t>ELPP-SMDIP-6</t>
  </si>
  <si>
    <t>Avago</t>
  </si>
  <si>
    <t>CNY17-3-500E</t>
  </si>
  <si>
    <t>CNY17-3, 70 V, 10 mA, 5 kV</t>
  </si>
  <si>
    <t>MOC3023SM</t>
  </si>
  <si>
    <t>MOC3023M, 400 V, 5 mA, 5 kV</t>
  </si>
  <si>
    <t>Trimmers</t>
  </si>
  <si>
    <t>3314G-2-105E</t>
  </si>
  <si>
    <r>
      <t>1 M</t>
    </r>
    <r>
      <rPr>
        <sz val="10"/>
        <rFont val="Arial"/>
        <family val="2"/>
      </rPr>
      <t>Ω, trimmer, 4.5 mm, 250 mW</t>
    </r>
  </si>
  <si>
    <t>3314G-2-104E</t>
  </si>
  <si>
    <t>3314G-2-503E</t>
  </si>
  <si>
    <t>3314G-2-103E</t>
  </si>
  <si>
    <t>3314G-2-502E</t>
  </si>
  <si>
    <t>3314G-2-102E</t>
  </si>
  <si>
    <r>
      <t>1 k</t>
    </r>
    <r>
      <rPr>
        <sz val="10"/>
        <rFont val="Arial"/>
        <family val="2"/>
      </rPr>
      <t>Ω, trimmer, 4.5 mm, 250 mW</t>
    </r>
  </si>
  <si>
    <r>
      <t>5 k</t>
    </r>
    <r>
      <rPr>
        <sz val="10"/>
        <rFont val="Arial"/>
        <family val="2"/>
      </rPr>
      <t>Ω, trimmer, 4.5 mm, 250 mW</t>
    </r>
  </si>
  <si>
    <r>
      <t>10 k</t>
    </r>
    <r>
      <rPr>
        <sz val="10"/>
        <rFont val="Arial"/>
        <family val="2"/>
      </rPr>
      <t>Ω, trimmer, 4.5 mm, 250 mW</t>
    </r>
  </si>
  <si>
    <r>
      <t>47 k</t>
    </r>
    <r>
      <rPr>
        <sz val="10"/>
        <rFont val="Arial"/>
        <family val="2"/>
      </rPr>
      <t>Ω, trimmer, 4.5 mm, 250 mW</t>
    </r>
  </si>
  <si>
    <r>
      <t>100 k</t>
    </r>
    <r>
      <rPr>
        <sz val="10"/>
        <rFont val="Arial"/>
        <family val="2"/>
      </rPr>
      <t>Ω, trimmer, 4.5 mm, 250 mW</t>
    </r>
  </si>
  <si>
    <t>SMBD3</t>
  </si>
  <si>
    <t>DIAC, 32 V, 1 A</t>
  </si>
  <si>
    <t>TS820-600B, SCR, 600 V, 8 A (RMS), 0.2 mA</t>
  </si>
  <si>
    <t>TS820-600B-TR</t>
  </si>
  <si>
    <t>ELPP-DPAK</t>
  </si>
  <si>
    <t>ELPP-SOT-23</t>
  </si>
  <si>
    <t>BT137S-600D,118</t>
  </si>
  <si>
    <t>BT137S-600D, TRIAC, 600 V, 8 A (RMS), 10 mA</t>
  </si>
  <si>
    <t>TS924AIDT</t>
  </si>
  <si>
    <t>LM358DRG3</t>
  </si>
  <si>
    <t>LM324AD</t>
  </si>
  <si>
    <t>BC847C,215</t>
  </si>
  <si>
    <t>ELPP-SOT-89</t>
  </si>
  <si>
    <t>BCX56-16</t>
  </si>
  <si>
    <t>BCX56, 80 V, 1 A, 500 mW, hfe=100</t>
  </si>
  <si>
    <t>ELPP-SOT-223</t>
  </si>
  <si>
    <t>BC847C, 45 V, 100 mA, 250 mW, hfe=400</t>
  </si>
  <si>
    <t>BC857C, -45 V, -100 mA, 250 mW, hfe=400</t>
  </si>
  <si>
    <t>BC857C</t>
  </si>
  <si>
    <t>BCX53, -80 V, -1 A, 500 mW, hfe=100</t>
  </si>
  <si>
    <t>BCX53-16,115</t>
  </si>
  <si>
    <t>PBSS4021PZ</t>
  </si>
  <si>
    <t>PBSS4021NZ</t>
  </si>
  <si>
    <t>PBSS4021NZ, 20 V, 8 A, 1.7 W, hfe=500</t>
  </si>
  <si>
    <r>
      <t xml:space="preserve">BSS84P, -60 V, -170 mA, 350 mW, Vgs=-1.5 V, Rdson=8 </t>
    </r>
    <r>
      <rPr>
        <sz val="10"/>
        <rFont val="Calibri"/>
        <family val="2"/>
      </rPr>
      <t>Ω</t>
    </r>
  </si>
  <si>
    <t>Infineon</t>
  </si>
  <si>
    <r>
      <t xml:space="preserve">2N7002, 60 V, 250 mA, 300 mW, Vgs=4.5 V, Rdson=1 </t>
    </r>
    <r>
      <rPr>
        <sz val="10"/>
        <rFont val="Calibri"/>
        <family val="2"/>
      </rPr>
      <t>Ω</t>
    </r>
  </si>
  <si>
    <t>2N7002ET1G</t>
  </si>
  <si>
    <t>BSS84P</t>
  </si>
  <si>
    <t>ZXMP4A16G</t>
  </si>
  <si>
    <t>PMT21EN</t>
  </si>
  <si>
    <t>PMT21EN, 30 V, 7 A, 1.7 W, Vgs=1.5V, Rdson=20 mΩ</t>
  </si>
  <si>
    <t>ZXMP4A16G, -40 V, -6 A, 2 W, Vgs=-2.5V, Rdson=0.1 Ω</t>
  </si>
  <si>
    <t>ELPP-SOIC-8</t>
  </si>
  <si>
    <t>IRF</t>
  </si>
  <si>
    <t>IRF9321PBF</t>
  </si>
  <si>
    <r>
      <t>IRF9321PBF, -30 V, -15 A, 2.5 W, Vgs=-1.8 V, Rdson=30 m</t>
    </r>
    <r>
      <rPr>
        <sz val="10"/>
        <rFont val="Calibri"/>
        <family val="2"/>
      </rPr>
      <t>Ω</t>
    </r>
  </si>
  <si>
    <t>BF545C,215</t>
  </si>
  <si>
    <t>Crystal &amp; oscillator</t>
  </si>
  <si>
    <t>OSC</t>
  </si>
  <si>
    <t>X1G0044510028 SG5032CAN 12 MHZ TJGA</t>
  </si>
  <si>
    <t>Epson</t>
  </si>
  <si>
    <t>X1G0044510002 SG5032CAN 16 MHZ TJGA</t>
  </si>
  <si>
    <t>X1G0044510011 SG5032CAN 20 MHZ TJGA</t>
  </si>
  <si>
    <t>12 MHz, 15 pF, 3V3</t>
  </si>
  <si>
    <t>16 MHz, 15 pF, 3V3</t>
  </si>
  <si>
    <t>20 MHz, 15 pF, 3V3</t>
  </si>
  <si>
    <t>8 MHz, 15 pF, 3V3</t>
  </si>
  <si>
    <t>X1G0044510021 SG5032CAN 8 MHZ TJGA</t>
  </si>
  <si>
    <t>7B-16.000MAAJ-T</t>
  </si>
  <si>
    <t>7B-20.000MAAJ-T</t>
  </si>
  <si>
    <t>7B-12.000MAAJ-T</t>
  </si>
  <si>
    <t>7B-8.000MAAJ-T</t>
  </si>
  <si>
    <t>ELPP-5032B</t>
  </si>
  <si>
    <t>ELPP-5032A</t>
  </si>
  <si>
    <t>BF545A, N, 30 V, 6.5 mA, Vgs(off)=-2.2 V</t>
  </si>
  <si>
    <t>BF545B, N, 30 V, 15 mA, Vgs(off)=-3.8 V</t>
  </si>
  <si>
    <t>BF545C, N, 30 V, 25 mA, Vgs(off)=-7.8 V</t>
  </si>
  <si>
    <t>N/A</t>
  </si>
  <si>
    <t>BF545A,215</t>
  </si>
  <si>
    <t>626-2327</t>
  </si>
  <si>
    <t>626-2349</t>
  </si>
  <si>
    <t>626-2333</t>
  </si>
  <si>
    <t>BF545B,215</t>
  </si>
  <si>
    <t>725-9246</t>
  </si>
  <si>
    <t>IRF7832PBF</t>
  </si>
  <si>
    <r>
      <t>IRF7832PbF, 30 V, 20 A, 2.5 W, Vgs=2 V, Rdson=4 m</t>
    </r>
    <r>
      <rPr>
        <sz val="10"/>
        <rFont val="Calibri"/>
        <family val="2"/>
      </rPr>
      <t>Ω</t>
    </r>
  </si>
  <si>
    <t>639-1885</t>
  </si>
  <si>
    <t>Molex</t>
  </si>
  <si>
    <t>Mini USB type B receptacle</t>
  </si>
  <si>
    <t>67503-1020</t>
  </si>
  <si>
    <t>MC32605</t>
  </si>
  <si>
    <t>ELPP-USB-B-MINI</t>
  </si>
  <si>
    <t>ELPP-USB-A-PLUG-SMT</t>
  </si>
  <si>
    <t>C&amp;K Components</t>
  </si>
  <si>
    <t>EPP-S-TACT-6X6-SMT</t>
  </si>
  <si>
    <t>KF33BD-TR</t>
  </si>
  <si>
    <t>LD1117DT33CTR</t>
  </si>
  <si>
    <t>KF33, LDO, 3.3 V, 0.5 A</t>
  </si>
  <si>
    <t>KF50BD-TR</t>
  </si>
  <si>
    <t>KF50, LDO, 5 V, 0.5 A</t>
  </si>
  <si>
    <t>795-8448</t>
  </si>
  <si>
    <t>686-9029</t>
  </si>
  <si>
    <t>MCP1700T-3302E/TT</t>
  </si>
  <si>
    <t>669-4850</t>
  </si>
  <si>
    <t>698-9044</t>
  </si>
  <si>
    <t>MCP1700T-5002E/TT</t>
  </si>
  <si>
    <t>MCP1700, LDO, 3.3 V, 0.1 A</t>
  </si>
  <si>
    <t>MCP1700, LDO, 5.0 V, 0.1 A</t>
  </si>
  <si>
    <t>686-9252</t>
  </si>
  <si>
    <t>NCP5501DT50G</t>
  </si>
  <si>
    <t>NCP5501, LDO, 5 V, 0.5 A</t>
  </si>
  <si>
    <t>LD1117DT33, LDO, 3.3 V, 0.8 A</t>
  </si>
  <si>
    <t>806-5030</t>
  </si>
  <si>
    <t>264-4258</t>
  </si>
  <si>
    <t>264-4270</t>
  </si>
  <si>
    <t>264-4292</t>
  </si>
  <si>
    <t>264-4315</t>
  </si>
  <si>
    <t>1 nF, 50 V, C0G/NP0, 0805</t>
  </si>
  <si>
    <t>264-4321</t>
  </si>
  <si>
    <t>264-4393</t>
  </si>
  <si>
    <t>723-6307</t>
  </si>
  <si>
    <t>264-4371</t>
  </si>
  <si>
    <t>264-4387</t>
  </si>
  <si>
    <t>264-4416</t>
  </si>
  <si>
    <t>802-9927</t>
  </si>
  <si>
    <t>802-9942</t>
  </si>
  <si>
    <t>802-9939</t>
  </si>
  <si>
    <t>619-7942</t>
  </si>
  <si>
    <t>619-7920</t>
  </si>
  <si>
    <t>653-0636</t>
  </si>
  <si>
    <t>723-4904</t>
  </si>
  <si>
    <t>773-9821</t>
  </si>
  <si>
    <t>747-2821</t>
  </si>
  <si>
    <t>628-4002</t>
  </si>
  <si>
    <t>708-3869</t>
  </si>
  <si>
    <t>708-3881</t>
  </si>
  <si>
    <t>708-3368</t>
  </si>
  <si>
    <t>761-3476</t>
  </si>
  <si>
    <t>700-1230</t>
  </si>
  <si>
    <t>802-2219</t>
  </si>
  <si>
    <t>738-4829</t>
  </si>
  <si>
    <t>792-5600</t>
  </si>
  <si>
    <t>MBRS540T3G</t>
  </si>
  <si>
    <t>MBRS540, 40 V, 5 A, Vf=550 mV @ If=5 A</t>
  </si>
  <si>
    <t>688-0512</t>
  </si>
  <si>
    <t>509-217</t>
  </si>
  <si>
    <t>509-207</t>
  </si>
  <si>
    <t>508-103</t>
  </si>
  <si>
    <t>508-113</t>
  </si>
  <si>
    <t>466-3813</t>
  </si>
  <si>
    <t>861-0037</t>
  </si>
  <si>
    <t>860-8879</t>
  </si>
  <si>
    <t>KP-2012SYCK</t>
  </si>
  <si>
    <t>861-0046</t>
  </si>
  <si>
    <t>773-4141</t>
  </si>
  <si>
    <t>805-1223</t>
  </si>
  <si>
    <t>671-2695</t>
  </si>
  <si>
    <t>806-5991</t>
  </si>
  <si>
    <t>223-0146</t>
  </si>
  <si>
    <t>223-0152</t>
  </si>
  <si>
    <t>223-0168</t>
  </si>
  <si>
    <t>223-0180</t>
  </si>
  <si>
    <t>223-0196</t>
  </si>
  <si>
    <t>223-0203</t>
  </si>
  <si>
    <t>223-0219</t>
  </si>
  <si>
    <t>223-0225</t>
  </si>
  <si>
    <t>223-0253</t>
  </si>
  <si>
    <t>223-0275</t>
  </si>
  <si>
    <t>223-0297</t>
  </si>
  <si>
    <t>223-0304</t>
  </si>
  <si>
    <t>223-0310</t>
  </si>
  <si>
    <t>223-0326</t>
  </si>
  <si>
    <t>223-0332</t>
  </si>
  <si>
    <t>223-0348</t>
  </si>
  <si>
    <t>223-0354</t>
  </si>
  <si>
    <t>223-0360</t>
  </si>
  <si>
    <t>223-0376</t>
  </si>
  <si>
    <t>223-0382</t>
  </si>
  <si>
    <t>223-0405</t>
  </si>
  <si>
    <t>223-0411</t>
  </si>
  <si>
    <t>223-0427</t>
  </si>
  <si>
    <t>223-0433</t>
  </si>
  <si>
    <t>223-0449</t>
  </si>
  <si>
    <t>223-0461</t>
  </si>
  <si>
    <t>223-0477</t>
  </si>
  <si>
    <t>223-0483</t>
  </si>
  <si>
    <t>223-0499</t>
  </si>
  <si>
    <t>223-0506</t>
  </si>
  <si>
    <t>223-0528</t>
  </si>
  <si>
    <t>223-0534</t>
  </si>
  <si>
    <t>223-0540</t>
  </si>
  <si>
    <t>223-0556</t>
  </si>
  <si>
    <t>223-0562</t>
  </si>
  <si>
    <t>223-0578</t>
  </si>
  <si>
    <t>223-0584</t>
  </si>
  <si>
    <t>223-0590</t>
  </si>
  <si>
    <t>223-0607</t>
  </si>
  <si>
    <t>223-0613</t>
  </si>
  <si>
    <t>223-0629</t>
  </si>
  <si>
    <t>223-0641</t>
  </si>
  <si>
    <t>223-0663</t>
  </si>
  <si>
    <t>223-0685</t>
  </si>
  <si>
    <t>223-0691</t>
  </si>
  <si>
    <t>223-0708</t>
  </si>
  <si>
    <t>223-0720</t>
  </si>
  <si>
    <t>223-0742</t>
  </si>
  <si>
    <t>223-0764</t>
  </si>
  <si>
    <t>223-0786</t>
  </si>
  <si>
    <t>223-0809</t>
  </si>
  <si>
    <t>223-0815</t>
  </si>
  <si>
    <t>223-0821</t>
  </si>
  <si>
    <t>223-0247</t>
  </si>
  <si>
    <t>223-0269</t>
  </si>
  <si>
    <t>223-0281</t>
  </si>
  <si>
    <t>223-0635</t>
  </si>
  <si>
    <t>223-0657</t>
  </si>
  <si>
    <t>223-0714</t>
  </si>
  <si>
    <t>223-0758</t>
  </si>
  <si>
    <t>223-0770</t>
  </si>
  <si>
    <t>223-0792</t>
  </si>
  <si>
    <t>721-5473</t>
  </si>
  <si>
    <t>721-5470</t>
  </si>
  <si>
    <t>721-5482</t>
  </si>
  <si>
    <t>721-5495</t>
  </si>
  <si>
    <t>721-5492</t>
  </si>
  <si>
    <t>721-5505</t>
  </si>
  <si>
    <t>721-5518</t>
  </si>
  <si>
    <t>721-5515</t>
  </si>
  <si>
    <t>721-5527</t>
  </si>
  <si>
    <t>721-5530</t>
  </si>
  <si>
    <t>721-5537</t>
  </si>
  <si>
    <t>721-5549</t>
  </si>
  <si>
    <t>679-1046</t>
  </si>
  <si>
    <t>679-1058</t>
  </si>
  <si>
    <t>679-1061</t>
  </si>
  <si>
    <t>679-1238</t>
  </si>
  <si>
    <t>679-1244</t>
  </si>
  <si>
    <t>679-1383</t>
  </si>
  <si>
    <t>679-1500</t>
  </si>
  <si>
    <t>679-1581</t>
  </si>
  <si>
    <t>reel only</t>
  </si>
  <si>
    <t>787-0667</t>
  </si>
  <si>
    <t>787-0705</t>
  </si>
  <si>
    <t>787-0676</t>
  </si>
  <si>
    <t>787-0708</t>
  </si>
  <si>
    <t>787-0679</t>
  </si>
  <si>
    <t>787-0673</t>
  </si>
  <si>
    <t>687-0965</t>
  </si>
  <si>
    <t>792-0709</t>
  </si>
  <si>
    <t>807-9940 (MCR12DSMT4G)</t>
  </si>
  <si>
    <t>484-5065</t>
  </si>
  <si>
    <t>445-2130</t>
  </si>
  <si>
    <t>801-5621</t>
  </si>
  <si>
    <t>711-4979 (ZXTP25020DGTA)</t>
  </si>
  <si>
    <t>436-8013</t>
  </si>
  <si>
    <t>508-236</t>
  </si>
  <si>
    <t>690-0127</t>
  </si>
  <si>
    <t>798-2785</t>
  </si>
  <si>
    <t>653-2288</t>
  </si>
  <si>
    <t>708-2469</t>
  </si>
  <si>
    <t>703-2010</t>
  </si>
  <si>
    <t>703-1997</t>
  </si>
  <si>
    <t>703-2026</t>
  </si>
  <si>
    <t>703-1991</t>
  </si>
  <si>
    <t>703-2177</t>
  </si>
  <si>
    <t>703-2206</t>
  </si>
  <si>
    <t>703-2183</t>
  </si>
  <si>
    <t>703-2199</t>
  </si>
  <si>
    <t>666-1099</t>
  </si>
  <si>
    <t>BZX384-C3V6</t>
  </si>
  <si>
    <t>BZX384-C3V6, 3.6 V, 300 mW</t>
  </si>
  <si>
    <t>508-107</t>
  </si>
  <si>
    <t>737-8795</t>
  </si>
  <si>
    <t>793-1633</t>
  </si>
  <si>
    <t>KSC321G LFS</t>
  </si>
  <si>
    <t>ELPP-CP-CASE-A</t>
  </si>
  <si>
    <t>ELPP-CP-160-170</t>
  </si>
  <si>
    <t>ELPP-CP-125-135</t>
  </si>
  <si>
    <t>1000 µF, 25 V, aluminium, d = 12.5 mm, h = 13,5 mm</t>
  </si>
  <si>
    <t>2200 µF, 25 V, aluminium, d = 16 mm, h = 16,5 mm</t>
  </si>
  <si>
    <t>ELPP-CP-080-083</t>
  </si>
  <si>
    <t>ELPP-SOIC-14</t>
  </si>
  <si>
    <t>ELPP-TRIMMER-SQUARE-5MM</t>
  </si>
  <si>
    <t>47346-0001</t>
  </si>
  <si>
    <t>ELPP-USB-B-MICRO-BOTTOM</t>
  </si>
  <si>
    <t>Micro USB type B receptacle, bottom mount</t>
  </si>
  <si>
    <t>LM6132AIM, dual opamp, R2R, 10 MHz</t>
  </si>
  <si>
    <t>LM6132AIM</t>
  </si>
  <si>
    <t>534-3481</t>
  </si>
  <si>
    <t>LM6134AIM, quad opamp, R2R, 10 MHz</t>
  </si>
  <si>
    <t>LM6134AIM</t>
  </si>
  <si>
    <t>534-3532</t>
  </si>
  <si>
    <t>PBSS4021, -20 V, -6.6 A, 1.7 W, hfe=350</t>
  </si>
  <si>
    <t>100 µH, 4 A</t>
  </si>
  <si>
    <t>LM2576S-ADJ/NOPB</t>
  </si>
  <si>
    <t>MC34063ADE4</t>
  </si>
  <si>
    <t>LM2576-ADJ, Step-down regulator, 1.5 - 37 V, 3 A</t>
  </si>
  <si>
    <t>MC34063A Boost/buck/inverting regulator, 1.5 A</t>
  </si>
  <si>
    <t>661-8436</t>
  </si>
  <si>
    <t>533-3232</t>
  </si>
  <si>
    <t>702-5475</t>
  </si>
  <si>
    <t>SDR1806-101KL</t>
  </si>
  <si>
    <t>100 µH, 1.7 A</t>
  </si>
  <si>
    <t>729-6548</t>
  </si>
  <si>
    <t>60B104C</t>
  </si>
  <si>
    <t>749-6414</t>
  </si>
  <si>
    <t>ELPP-L-6000B</t>
  </si>
  <si>
    <t>ELPP-L-SDR1806</t>
  </si>
  <si>
    <t>ELPP-TO-263-5</t>
  </si>
  <si>
    <t>1.0</t>
  </si>
  <si>
    <t>First release</t>
  </si>
  <si>
    <t>1 µF, 16 V, 1206</t>
  </si>
  <si>
    <t>2.2 µF, 16 V, 1206</t>
  </si>
  <si>
    <t>4.7 µF, 16 V, 1206</t>
  </si>
  <si>
    <t>10 µF, 16 V, 1206</t>
  </si>
  <si>
    <t>22 µF, 16 V, 1210</t>
  </si>
  <si>
    <t>47 µF, 16 V, 2312</t>
  </si>
  <si>
    <t>100 µF, 16 V, 2312</t>
  </si>
  <si>
    <t>ELPP-CP-CASE-B</t>
  </si>
  <si>
    <t>ELPP-CP-CASE-C</t>
  </si>
  <si>
    <t>TAJA106M016RNJ</t>
  </si>
  <si>
    <t>TAJA225M016RNJ</t>
  </si>
  <si>
    <t>TAJA475M016RNJ</t>
  </si>
  <si>
    <t>TAJA106K016RNJ</t>
  </si>
  <si>
    <t>TAJB226K016RNJ</t>
  </si>
  <si>
    <t>TAJC476K016RNJ</t>
  </si>
  <si>
    <t>T491C107K016ZT</t>
  </si>
  <si>
    <t>TRJA474K025RRJ</t>
  </si>
  <si>
    <t>0.47 µF, 25 V, 1206</t>
  </si>
  <si>
    <t>464-9104</t>
  </si>
  <si>
    <t>801-5441</t>
  </si>
  <si>
    <t>801-5451</t>
  </si>
  <si>
    <t>648-0698</t>
  </si>
  <si>
    <t>538-2341</t>
  </si>
  <si>
    <t>801-5476</t>
  </si>
  <si>
    <t>801-5460</t>
  </si>
  <si>
    <t>538-2313</t>
  </si>
  <si>
    <t>TS922, dual opamp, R2R IO, 4 MHz</t>
  </si>
  <si>
    <t>TS922IDT</t>
  </si>
  <si>
    <t>714-1142</t>
  </si>
  <si>
    <t>Elektor.Labs Preferrerd Parts (ELPP) : SMT : 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</si>
</sst>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0"/>
      <name val="Arial"/>
      <family val="2"/>
    </font>
    <font>
      <i/>
      <sz val="11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4" fillId="0" borderId="0" xfId="0" applyNumberFormat="1" applyFont="1" applyFill="1"/>
    <xf numFmtId="0" fontId="7" fillId="0" borderId="0" xfId="0" applyFont="1" applyAlignment="1">
      <alignment vertical="center"/>
    </xf>
    <xf numFmtId="49" fontId="3" fillId="3" borderId="0" xfId="0" applyNumberFormat="1" applyFont="1" applyFill="1"/>
    <xf numFmtId="0" fontId="3" fillId="3" borderId="0" xfId="0" applyFont="1" applyFill="1"/>
    <xf numFmtId="0" fontId="7" fillId="4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6" fillId="2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49" fontId="9" fillId="4" borderId="0" xfId="0" applyNumberFormat="1" applyFont="1" applyFill="1"/>
    <xf numFmtId="0" fontId="0" fillId="0" borderId="0" xfId="0" applyNumberFormat="1" applyFont="1"/>
    <xf numFmtId="0" fontId="9" fillId="4" borderId="0" xfId="0" applyFont="1" applyFill="1"/>
    <xf numFmtId="0" fontId="10" fillId="4" borderId="0" xfId="0" applyFont="1" applyFill="1" applyAlignment="1">
      <alignment vertical="center"/>
    </xf>
    <xf numFmtId="49" fontId="0" fillId="0" borderId="0" xfId="0" applyNumberFormat="1" applyFont="1" applyFill="1"/>
    <xf numFmtId="0" fontId="0" fillId="0" borderId="0" xfId="0" applyFont="1" applyFill="1"/>
    <xf numFmtId="0" fontId="0" fillId="0" borderId="0" xfId="0" applyFill="1"/>
    <xf numFmtId="49" fontId="0" fillId="5" borderId="0" xfId="0" applyNumberFormat="1" applyFont="1" applyFill="1"/>
    <xf numFmtId="49" fontId="11" fillId="6" borderId="0" xfId="0" applyNumberFormat="1" applyFont="1" applyFill="1"/>
    <xf numFmtId="49" fontId="0" fillId="6" borderId="0" xfId="0" applyNumberFormat="1" applyFont="1" applyFill="1"/>
    <xf numFmtId="0" fontId="0" fillId="0" borderId="0" xfId="0" applyAlignment="1">
      <alignment vertical="top" wrapText="1"/>
    </xf>
    <xf numFmtId="49" fontId="0" fillId="0" borderId="0" xfId="0" applyNumberFormat="1" applyFont="1" applyAlignment="1"/>
    <xf numFmtId="49" fontId="4" fillId="0" borderId="0" xfId="0" applyNumberFormat="1" applyFont="1" applyFill="1" applyAlignment="1"/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Fill="1" applyAlignment="1"/>
    <xf numFmtId="0" fontId="7" fillId="0" borderId="0" xfId="0" applyFont="1" applyAlignment="1"/>
    <xf numFmtId="0" fontId="0" fillId="0" borderId="0" xfId="0" applyAlignment="1">
      <alignment vertical="top"/>
    </xf>
    <xf numFmtId="49" fontId="0" fillId="0" borderId="0" xfId="0" applyNumberFormat="1" applyFont="1" applyFill="1" applyAlignment="1"/>
    <xf numFmtId="0" fontId="0" fillId="7" borderId="0" xfId="0" applyFont="1" applyFill="1"/>
    <xf numFmtId="49" fontId="0" fillId="7" borderId="0" xfId="0" applyNumberFormat="1" applyFont="1" applyFill="1"/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M303"/>
  <sheetViews>
    <sheetView tabSelected="1" workbookViewId="0">
      <selection activeCell="A2" sqref="A2"/>
    </sheetView>
  </sheetViews>
  <sheetFormatPr baseColWidth="10" defaultColWidth="11.5703125" defaultRowHeight="12.75" x14ac:dyDescent="0.2"/>
  <cols>
    <col min="1" max="1" width="53.85546875" style="1" bestFit="1" customWidth="1"/>
    <col min="2" max="2" width="21.28515625" style="1" bestFit="1" customWidth="1"/>
    <col min="3" max="3" width="43" style="1" bestFit="1" customWidth="1"/>
    <col min="4" max="4" width="28.42578125" style="1" bestFit="1" customWidth="1"/>
    <col min="5" max="5" width="7.5703125" style="1" customWidth="1"/>
    <col min="6" max="6" width="1.5703125" style="2" customWidth="1"/>
    <col min="7" max="7" width="10.28515625" style="2" bestFit="1" customWidth="1"/>
    <col min="8" max="8" width="2.42578125" style="2" customWidth="1"/>
    <col min="9" max="9" width="11.5703125" style="2"/>
    <col min="10" max="10" width="31.85546875" style="2" customWidth="1"/>
    <col min="11" max="11" width="47.5703125" style="2" customWidth="1"/>
    <col min="12" max="16384" width="11.5703125" style="2"/>
  </cols>
  <sheetData>
    <row r="1" spans="1:11" s="3" customFormat="1" ht="20.25" x14ac:dyDescent="0.3">
      <c r="A1" s="35" t="s">
        <v>671</v>
      </c>
      <c r="B1" s="35"/>
      <c r="C1" s="35"/>
      <c r="D1" s="35"/>
      <c r="E1" s="35"/>
      <c r="F1" s="35"/>
      <c r="J1" s="11"/>
    </row>
    <row r="2" spans="1:11" s="3" customFormat="1" ht="20.25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7</v>
      </c>
      <c r="G2" s="3" t="s">
        <v>5</v>
      </c>
      <c r="H2" s="3" t="s">
        <v>6</v>
      </c>
      <c r="I2" s="3" t="s">
        <v>8</v>
      </c>
      <c r="J2" s="10" t="s">
        <v>10</v>
      </c>
      <c r="K2" s="10" t="s">
        <v>9</v>
      </c>
    </row>
    <row r="3" spans="1:11" ht="15" x14ac:dyDescent="0.2">
      <c r="C3"/>
      <c r="K3" s="6" t="str">
        <f t="shared" ref="K3:K17" si="0">CONCATENATE(CONCATENATE($E3,IF(ISBLANK($E3),""," = "),$A3),IF(ISBLANK($J3),"",", "),$J3)</f>
        <v/>
      </c>
    </row>
    <row r="4" spans="1:11" s="8" customFormat="1" ht="15" x14ac:dyDescent="0.2">
      <c r="A4" s="7" t="s">
        <v>29</v>
      </c>
      <c r="B4" s="7"/>
      <c r="C4" s="7"/>
      <c r="D4" s="7"/>
      <c r="E4" s="7" t="s">
        <v>31</v>
      </c>
      <c r="K4" s="9" t="str">
        <f t="shared" si="0"/>
        <v>C = Capacitor NP</v>
      </c>
    </row>
    <row r="5" spans="1:11" ht="15" x14ac:dyDescent="0.2">
      <c r="A5" s="18" t="s">
        <v>72</v>
      </c>
      <c r="B5" s="1" t="s">
        <v>11</v>
      </c>
      <c r="C5" s="1" t="s">
        <v>73</v>
      </c>
      <c r="D5" s="1" t="s">
        <v>76</v>
      </c>
      <c r="E5" s="1" t="s">
        <v>31</v>
      </c>
      <c r="G5" s="2">
        <v>1759195</v>
      </c>
      <c r="I5" s="2" t="s">
        <v>444</v>
      </c>
      <c r="K5" s="6" t="str">
        <f t="shared" si="0"/>
        <v>C = 22 pF, 50 V, C0G/NP0, 0805</v>
      </c>
    </row>
    <row r="6" spans="1:11" ht="15" x14ac:dyDescent="0.2">
      <c r="A6" s="18" t="s">
        <v>75</v>
      </c>
      <c r="B6" s="1" t="s">
        <v>11</v>
      </c>
      <c r="C6" s="1" t="s">
        <v>74</v>
      </c>
      <c r="D6" s="1" t="s">
        <v>76</v>
      </c>
      <c r="E6" s="1" t="s">
        <v>31</v>
      </c>
      <c r="G6" s="2">
        <v>1759199</v>
      </c>
      <c r="I6" s="2" t="s">
        <v>445</v>
      </c>
      <c r="K6" s="6" t="str">
        <f t="shared" si="0"/>
        <v>C = 47 pF, 50 V, C0G/NP0, 0805</v>
      </c>
    </row>
    <row r="7" spans="1:11" ht="15" x14ac:dyDescent="0.2">
      <c r="A7" s="18" t="s">
        <v>80</v>
      </c>
      <c r="B7" s="1" t="s">
        <v>11</v>
      </c>
      <c r="C7" s="1" t="s">
        <v>77</v>
      </c>
      <c r="D7" s="1" t="s">
        <v>76</v>
      </c>
      <c r="E7" s="1" t="s">
        <v>31</v>
      </c>
      <c r="G7" s="2">
        <v>1759203</v>
      </c>
      <c r="I7" s="2" t="s">
        <v>446</v>
      </c>
      <c r="K7" s="6" t="str">
        <f t="shared" si="0"/>
        <v>C = 100 pF, 50 V, C0G/NP0, 0805</v>
      </c>
    </row>
    <row r="8" spans="1:11" ht="15" x14ac:dyDescent="0.2">
      <c r="A8" s="18" t="s">
        <v>81</v>
      </c>
      <c r="B8" s="1" t="s">
        <v>11</v>
      </c>
      <c r="C8" s="1" t="s">
        <v>78</v>
      </c>
      <c r="D8" s="1" t="s">
        <v>76</v>
      </c>
      <c r="E8" s="1" t="s">
        <v>31</v>
      </c>
      <c r="G8" s="2">
        <v>1759217</v>
      </c>
      <c r="I8" s="2" t="s">
        <v>447</v>
      </c>
      <c r="K8" s="6" t="str">
        <f t="shared" si="0"/>
        <v>C = 470 pF, 50 V, C0G/NP0, 0805</v>
      </c>
    </row>
    <row r="9" spans="1:11" ht="15" x14ac:dyDescent="0.2">
      <c r="A9" s="18" t="s">
        <v>448</v>
      </c>
      <c r="B9" s="1" t="s">
        <v>11</v>
      </c>
      <c r="C9" s="2" t="s">
        <v>79</v>
      </c>
      <c r="D9" s="1" t="s">
        <v>76</v>
      </c>
      <c r="E9" s="1" t="s">
        <v>31</v>
      </c>
      <c r="G9" s="2">
        <v>1759227</v>
      </c>
      <c r="I9" s="2" t="s">
        <v>449</v>
      </c>
      <c r="K9" s="6" t="str">
        <f t="shared" si="0"/>
        <v>C = 1 nF, 50 V, C0G/NP0, 0805</v>
      </c>
    </row>
    <row r="10" spans="1:11" ht="15" x14ac:dyDescent="0.2">
      <c r="A10" s="18" t="s">
        <v>84</v>
      </c>
      <c r="B10" s="1" t="s">
        <v>82</v>
      </c>
      <c r="C10" s="1" t="s">
        <v>83</v>
      </c>
      <c r="D10" s="1" t="s">
        <v>76</v>
      </c>
      <c r="E10" s="1" t="s">
        <v>31</v>
      </c>
      <c r="G10" s="2">
        <v>1828942</v>
      </c>
      <c r="I10" s="2" t="s">
        <v>451</v>
      </c>
      <c r="K10" s="6" t="str">
        <f t="shared" si="0"/>
        <v>C = 4.7 nF, 50 V, C0G/NP0, 0805</v>
      </c>
    </row>
    <row r="11" spans="1:11" ht="15" x14ac:dyDescent="0.2">
      <c r="A11" s="18" t="s">
        <v>86</v>
      </c>
      <c r="B11" s="1" t="s">
        <v>13</v>
      </c>
      <c r="C11" s="1" t="s">
        <v>85</v>
      </c>
      <c r="D11" s="1" t="s">
        <v>76</v>
      </c>
      <c r="E11" s="1" t="s">
        <v>31</v>
      </c>
      <c r="G11" s="2">
        <v>2407341</v>
      </c>
      <c r="I11" s="2" t="s">
        <v>452</v>
      </c>
      <c r="K11" s="6" t="str">
        <f t="shared" si="0"/>
        <v>C = 10 nF, 50 V, X7R, 0805</v>
      </c>
    </row>
    <row r="12" spans="1:11" ht="15" x14ac:dyDescent="0.2">
      <c r="A12" s="18" t="s">
        <v>88</v>
      </c>
      <c r="B12" s="1" t="s">
        <v>11</v>
      </c>
      <c r="C12" s="1" t="s">
        <v>87</v>
      </c>
      <c r="D12" s="1" t="s">
        <v>76</v>
      </c>
      <c r="E12" s="1" t="s">
        <v>31</v>
      </c>
      <c r="G12" s="2">
        <v>1759252</v>
      </c>
      <c r="I12" s="2" t="s">
        <v>453</v>
      </c>
      <c r="K12" s="6" t="str">
        <f t="shared" si="0"/>
        <v>C = 22 nF, 50 V, X7R, 0805</v>
      </c>
    </row>
    <row r="13" spans="1:11" ht="15" x14ac:dyDescent="0.2">
      <c r="A13" s="18" t="s">
        <v>90</v>
      </c>
      <c r="B13" s="1" t="s">
        <v>11</v>
      </c>
      <c r="C13" s="1" t="s">
        <v>89</v>
      </c>
      <c r="D13" s="1" t="s">
        <v>76</v>
      </c>
      <c r="E13" s="1" t="s">
        <v>31</v>
      </c>
      <c r="G13" s="2">
        <v>1759260</v>
      </c>
      <c r="I13" s="2" t="s">
        <v>450</v>
      </c>
      <c r="K13" s="6" t="str">
        <f t="shared" si="0"/>
        <v>C = 47 nF, 50 V, X7R, 0805</v>
      </c>
    </row>
    <row r="14" spans="1:11" ht="15" x14ac:dyDescent="0.2">
      <c r="A14" s="18" t="s">
        <v>92</v>
      </c>
      <c r="B14" s="1" t="s">
        <v>11</v>
      </c>
      <c r="C14" s="1" t="s">
        <v>91</v>
      </c>
      <c r="D14" s="1" t="s">
        <v>76</v>
      </c>
      <c r="E14" s="1" t="s">
        <v>31</v>
      </c>
      <c r="G14" s="2">
        <v>1759265</v>
      </c>
      <c r="I14" s="2" t="s">
        <v>454</v>
      </c>
      <c r="K14" s="6" t="str">
        <f t="shared" si="0"/>
        <v>C = 100 nF, 50 V, X7R, 0805</v>
      </c>
    </row>
    <row r="15" spans="1:11" ht="15" x14ac:dyDescent="0.2">
      <c r="A15" s="18" t="s">
        <v>96</v>
      </c>
      <c r="B15" s="1" t="s">
        <v>11</v>
      </c>
      <c r="C15" s="1" t="s">
        <v>93</v>
      </c>
      <c r="D15" s="1" t="s">
        <v>76</v>
      </c>
      <c r="E15" s="1" t="s">
        <v>31</v>
      </c>
      <c r="G15" s="2">
        <v>2320842</v>
      </c>
      <c r="I15" s="2" t="s">
        <v>455</v>
      </c>
      <c r="K15" s="6" t="str">
        <f t="shared" si="0"/>
        <v>C = 220 nF, 50 V, X7R, 0805</v>
      </c>
    </row>
    <row r="16" spans="1:11" ht="15" x14ac:dyDescent="0.2">
      <c r="A16" s="18" t="s">
        <v>95</v>
      </c>
      <c r="B16" s="1" t="s">
        <v>11</v>
      </c>
      <c r="C16" s="1" t="s">
        <v>94</v>
      </c>
      <c r="D16" s="1" t="s">
        <v>76</v>
      </c>
      <c r="E16" s="1" t="s">
        <v>31</v>
      </c>
      <c r="G16" s="2">
        <v>2320847</v>
      </c>
      <c r="I16" s="2" t="s">
        <v>457</v>
      </c>
      <c r="K16" s="6" t="str">
        <f t="shared" si="0"/>
        <v>C = 470 nF, 50 V, X7R, 0805</v>
      </c>
    </row>
    <row r="17" spans="1:11" ht="15" x14ac:dyDescent="0.2">
      <c r="A17" s="18" t="s">
        <v>292</v>
      </c>
      <c r="B17" s="1" t="s">
        <v>11</v>
      </c>
      <c r="C17" s="1" t="s">
        <v>97</v>
      </c>
      <c r="D17" s="1" t="s">
        <v>76</v>
      </c>
      <c r="E17" s="1" t="s">
        <v>31</v>
      </c>
      <c r="G17" s="2">
        <v>2320849</v>
      </c>
      <c r="I17" s="2" t="s">
        <v>456</v>
      </c>
      <c r="K17" s="6" t="str">
        <f t="shared" si="0"/>
        <v>C = 1 µF, 50 V, X7R, 0805</v>
      </c>
    </row>
    <row r="18" spans="1:11" ht="15" x14ac:dyDescent="0.2">
      <c r="K18" s="6"/>
    </row>
    <row r="19" spans="1:11" s="8" customFormat="1" ht="15" x14ac:dyDescent="0.2">
      <c r="A19" s="7" t="s">
        <v>42</v>
      </c>
      <c r="B19" s="7"/>
      <c r="C19" s="7"/>
      <c r="D19" s="7"/>
      <c r="E19" s="7" t="s">
        <v>31</v>
      </c>
      <c r="K19" s="9" t="str">
        <f t="shared" ref="K19:K24" si="1">CONCATENATE(CONCATENATE($E19,IF(ISBLANK($E19),""," = "),$A19),IF(ISBLANK($J19),"",", "),$J19)</f>
        <v>C = Capacitor Class X1/Y1</v>
      </c>
    </row>
    <row r="20" spans="1:11" ht="15" x14ac:dyDescent="0.2">
      <c r="A20" s="18" t="s">
        <v>99</v>
      </c>
      <c r="B20" s="1" t="s">
        <v>82</v>
      </c>
      <c r="C20" s="1" t="s">
        <v>98</v>
      </c>
      <c r="D20" s="1" t="s">
        <v>100</v>
      </c>
      <c r="E20" s="1" t="s">
        <v>31</v>
      </c>
      <c r="G20" s="2">
        <v>2456084</v>
      </c>
      <c r="I20" s="2" t="s">
        <v>458</v>
      </c>
      <c r="K20" s="6" t="str">
        <f t="shared" si="1"/>
        <v>C = 470 pF, X1/Y2, 250 VAC, X7R, 2211</v>
      </c>
    </row>
    <row r="21" spans="1:11" ht="15" x14ac:dyDescent="0.2">
      <c r="A21" s="18" t="s">
        <v>103</v>
      </c>
      <c r="B21" s="1" t="s">
        <v>102</v>
      </c>
      <c r="C21" s="1" t="s">
        <v>101</v>
      </c>
      <c r="D21" s="1" t="s">
        <v>100</v>
      </c>
      <c r="E21" s="1" t="s">
        <v>31</v>
      </c>
      <c r="G21" s="2">
        <v>1886117</v>
      </c>
      <c r="I21" s="2" t="s">
        <v>459</v>
      </c>
      <c r="K21" s="6" t="str">
        <f t="shared" si="1"/>
        <v>C = 1 nF, X1/Y2, 250 VAC, X7R, 2211</v>
      </c>
    </row>
    <row r="22" spans="1:11" ht="15" x14ac:dyDescent="0.2">
      <c r="A22" s="18" t="s">
        <v>105</v>
      </c>
      <c r="B22" s="1" t="s">
        <v>102</v>
      </c>
      <c r="C22" s="1" t="s">
        <v>104</v>
      </c>
      <c r="D22" s="1" t="s">
        <v>106</v>
      </c>
      <c r="E22" s="1" t="s">
        <v>31</v>
      </c>
      <c r="G22" s="2">
        <v>1886120</v>
      </c>
      <c r="I22" s="2" t="s">
        <v>460</v>
      </c>
      <c r="K22" s="6" t="str">
        <f t="shared" si="1"/>
        <v>C = 4.7 nF, X1/Y2, 250 VAC, X7R, 2220</v>
      </c>
    </row>
    <row r="23" spans="1:11" ht="15" x14ac:dyDescent="0.2">
      <c r="A23" s="18" t="s">
        <v>108</v>
      </c>
      <c r="B23" s="1" t="s">
        <v>82</v>
      </c>
      <c r="C23" s="1" t="s">
        <v>107</v>
      </c>
      <c r="D23" s="1" t="s">
        <v>106</v>
      </c>
      <c r="E23" s="1" t="s">
        <v>31</v>
      </c>
      <c r="G23" s="2">
        <v>2218674</v>
      </c>
      <c r="I23" s="2" t="s">
        <v>461</v>
      </c>
      <c r="K23" s="6" t="str">
        <f t="shared" si="1"/>
        <v>C = 10 nF, X1/Y2, 250 VAC, X7R, 2220</v>
      </c>
    </row>
    <row r="24" spans="1:11" ht="15" x14ac:dyDescent="0.2">
      <c r="A24" s="18" t="s">
        <v>109</v>
      </c>
      <c r="B24" s="1" t="s">
        <v>82</v>
      </c>
      <c r="C24" s="1" t="s">
        <v>110</v>
      </c>
      <c r="D24" s="1" t="s">
        <v>106</v>
      </c>
      <c r="E24" s="1" t="s">
        <v>31</v>
      </c>
      <c r="G24" s="2">
        <v>2218673</v>
      </c>
      <c r="I24" s="2" t="s">
        <v>462</v>
      </c>
      <c r="K24" s="6" t="str">
        <f t="shared" si="1"/>
        <v>C = 47 nF, X1/Y2, 250 VAC, X7R, 2220</v>
      </c>
    </row>
    <row r="25" spans="1:11" ht="15" x14ac:dyDescent="0.2">
      <c r="K25" s="6"/>
    </row>
    <row r="26" spans="1:11" s="8" customFormat="1" ht="15" x14ac:dyDescent="0.2">
      <c r="A26" s="7" t="s">
        <v>30</v>
      </c>
      <c r="B26" s="7"/>
      <c r="C26" s="7"/>
      <c r="D26" s="7"/>
      <c r="E26" s="7" t="s">
        <v>31</v>
      </c>
      <c r="K26" s="9" t="str">
        <f t="shared" ref="K26:K63" si="2">CONCATENATE(CONCATENATE($E26,IF(ISBLANK($E26),""," = "),$A26),IF(ISBLANK($J26),"",", "),$J26)</f>
        <v>C = Capacitor Electrolytic</v>
      </c>
    </row>
    <row r="27" spans="1:11" ht="15" x14ac:dyDescent="0.2">
      <c r="A27" s="18" t="s">
        <v>659</v>
      </c>
      <c r="B27" s="1" t="s">
        <v>283</v>
      </c>
      <c r="C27" s="1" t="s">
        <v>658</v>
      </c>
      <c r="D27" s="18" t="s">
        <v>606</v>
      </c>
      <c r="E27" s="1" t="s">
        <v>31</v>
      </c>
      <c r="G27" s="2">
        <v>1672487</v>
      </c>
      <c r="I27" s="2" t="s">
        <v>667</v>
      </c>
      <c r="K27" s="6" t="str">
        <f t="shared" si="2"/>
        <v>C = 0.47 µF, 25 V, 1206</v>
      </c>
    </row>
    <row r="28" spans="1:11" ht="15" x14ac:dyDescent="0.2">
      <c r="A28" s="18" t="s">
        <v>642</v>
      </c>
      <c r="B28" s="1" t="s">
        <v>283</v>
      </c>
      <c r="C28" s="1" t="s">
        <v>651</v>
      </c>
      <c r="D28" s="18" t="s">
        <v>606</v>
      </c>
      <c r="E28" s="1" t="s">
        <v>31</v>
      </c>
      <c r="G28" s="2">
        <v>2333002</v>
      </c>
      <c r="I28" s="2" t="s">
        <v>663</v>
      </c>
      <c r="K28" s="6" t="str">
        <f t="shared" si="2"/>
        <v>C = 1 µF, 16 V, 1206</v>
      </c>
    </row>
    <row r="29" spans="1:11" ht="15" x14ac:dyDescent="0.2">
      <c r="A29" s="18" t="s">
        <v>643</v>
      </c>
      <c r="B29" s="1" t="s">
        <v>283</v>
      </c>
      <c r="C29" s="1" t="s">
        <v>652</v>
      </c>
      <c r="D29" s="18" t="s">
        <v>606</v>
      </c>
      <c r="E29" s="1" t="s">
        <v>31</v>
      </c>
      <c r="G29" s="2">
        <v>2333012</v>
      </c>
      <c r="I29" s="2" t="s">
        <v>660</v>
      </c>
      <c r="K29" s="6" t="str">
        <f t="shared" si="2"/>
        <v>C = 2.2 µF, 16 V, 1206</v>
      </c>
    </row>
    <row r="30" spans="1:11" ht="15" x14ac:dyDescent="0.2">
      <c r="A30" s="18" t="s">
        <v>644</v>
      </c>
      <c r="B30" s="1" t="s">
        <v>283</v>
      </c>
      <c r="C30" s="1" t="s">
        <v>653</v>
      </c>
      <c r="D30" s="18" t="s">
        <v>606</v>
      </c>
      <c r="E30" s="1" t="s">
        <v>31</v>
      </c>
      <c r="G30" s="15">
        <v>2333019</v>
      </c>
      <c r="I30" s="2" t="s">
        <v>664</v>
      </c>
      <c r="K30" s="6" t="str">
        <f t="shared" si="2"/>
        <v>C = 4.7 µF, 16 V, 1206</v>
      </c>
    </row>
    <row r="31" spans="1:11" ht="15" x14ac:dyDescent="0.2">
      <c r="A31" s="18" t="s">
        <v>645</v>
      </c>
      <c r="B31" s="1" t="s">
        <v>283</v>
      </c>
      <c r="C31" s="1" t="s">
        <v>654</v>
      </c>
      <c r="D31" s="18" t="s">
        <v>606</v>
      </c>
      <c r="E31" s="1" t="s">
        <v>31</v>
      </c>
      <c r="G31" s="2">
        <v>1432339</v>
      </c>
      <c r="I31" s="2" t="s">
        <v>661</v>
      </c>
      <c r="K31" s="6" t="str">
        <f t="shared" si="2"/>
        <v>C = 10 µF, 16 V, 1206</v>
      </c>
    </row>
    <row r="32" spans="1:11" ht="15" x14ac:dyDescent="0.2">
      <c r="A32" s="18" t="s">
        <v>646</v>
      </c>
      <c r="B32" s="1" t="s">
        <v>283</v>
      </c>
      <c r="C32" s="1" t="s">
        <v>655</v>
      </c>
      <c r="D32" s="18" t="s">
        <v>649</v>
      </c>
      <c r="E32" s="1" t="s">
        <v>31</v>
      </c>
      <c r="G32" s="2">
        <v>197294</v>
      </c>
      <c r="I32" s="2" t="s">
        <v>662</v>
      </c>
      <c r="K32" s="6" t="str">
        <f t="shared" si="2"/>
        <v>C = 22 µF, 16 V, 1210</v>
      </c>
    </row>
    <row r="33" spans="1:11" ht="15" x14ac:dyDescent="0.2">
      <c r="A33" s="18" t="s">
        <v>647</v>
      </c>
      <c r="B33" s="1" t="s">
        <v>283</v>
      </c>
      <c r="C33" s="1" t="s">
        <v>656</v>
      </c>
      <c r="D33" s="18" t="s">
        <v>650</v>
      </c>
      <c r="E33" s="1" t="s">
        <v>31</v>
      </c>
      <c r="G33" s="2">
        <v>197324</v>
      </c>
      <c r="I33" s="2" t="s">
        <v>666</v>
      </c>
      <c r="K33" s="6" t="str">
        <f t="shared" si="2"/>
        <v>C = 47 µF, 16 V, 2312</v>
      </c>
    </row>
    <row r="34" spans="1:11" ht="15" x14ac:dyDescent="0.2">
      <c r="A34" s="18" t="s">
        <v>648</v>
      </c>
      <c r="B34" s="1" t="s">
        <v>284</v>
      </c>
      <c r="C34" s="1" t="s">
        <v>657</v>
      </c>
      <c r="D34" s="18" t="s">
        <v>650</v>
      </c>
      <c r="E34" s="1" t="s">
        <v>31</v>
      </c>
      <c r="G34" s="2">
        <v>1793885</v>
      </c>
      <c r="I34" s="2" t="s">
        <v>665</v>
      </c>
      <c r="K34" s="6" t="str">
        <f t="shared" si="2"/>
        <v>C = 100 µF, 16 V, 2312</v>
      </c>
    </row>
    <row r="35" spans="1:11" ht="15" x14ac:dyDescent="0.2">
      <c r="A35" s="18" t="s">
        <v>293</v>
      </c>
      <c r="B35" s="1" t="s">
        <v>284</v>
      </c>
      <c r="C35" s="1" t="s">
        <v>287</v>
      </c>
      <c r="D35" s="1" t="s">
        <v>611</v>
      </c>
      <c r="E35" s="1" t="s">
        <v>31</v>
      </c>
      <c r="G35" s="2">
        <v>2069171</v>
      </c>
      <c r="I35" s="2" t="s">
        <v>463</v>
      </c>
      <c r="K35" s="6" t="str">
        <f t="shared" si="2"/>
        <v>C = 220 µF, 16 V, aluminium, d = 8 mm , h = 10.2 mm</v>
      </c>
    </row>
    <row r="36" spans="1:11" ht="15" x14ac:dyDescent="0.2">
      <c r="A36" s="18" t="s">
        <v>294</v>
      </c>
      <c r="B36" s="1" t="s">
        <v>284</v>
      </c>
      <c r="C36" s="1" t="s">
        <v>288</v>
      </c>
      <c r="D36" s="1" t="s">
        <v>611</v>
      </c>
      <c r="E36" s="1" t="s">
        <v>31</v>
      </c>
      <c r="G36" s="2">
        <v>2069173</v>
      </c>
      <c r="I36" s="2" t="s">
        <v>464</v>
      </c>
      <c r="K36" s="6" t="str">
        <f t="shared" si="2"/>
        <v>C = 470 µF, 16 V, aluminium, d = 10 mm , h = 10.2 mm</v>
      </c>
    </row>
    <row r="37" spans="1:11" ht="15" x14ac:dyDescent="0.2">
      <c r="A37" s="18" t="s">
        <v>609</v>
      </c>
      <c r="B37" s="1" t="s">
        <v>285</v>
      </c>
      <c r="C37" s="1" t="s">
        <v>289</v>
      </c>
      <c r="D37" s="1" t="s">
        <v>608</v>
      </c>
      <c r="E37" s="1" t="s">
        <v>31</v>
      </c>
      <c r="G37" s="2">
        <v>2326201</v>
      </c>
      <c r="I37" s="2" t="s">
        <v>465</v>
      </c>
      <c r="K37" s="6" t="str">
        <f t="shared" si="2"/>
        <v>C = 1000 µF, 25 V, aluminium, d = 12.5 mm, h = 13,5 mm</v>
      </c>
    </row>
    <row r="38" spans="1:11" ht="15" x14ac:dyDescent="0.2">
      <c r="A38" s="18" t="s">
        <v>610</v>
      </c>
      <c r="B38" s="1" t="s">
        <v>285</v>
      </c>
      <c r="C38" s="1" t="s">
        <v>286</v>
      </c>
      <c r="D38" s="1" t="s">
        <v>607</v>
      </c>
      <c r="E38" s="1" t="s">
        <v>31</v>
      </c>
      <c r="G38" s="2">
        <v>2326204</v>
      </c>
      <c r="I38" s="2" t="s">
        <v>466</v>
      </c>
      <c r="K38" s="6" t="str">
        <f t="shared" si="2"/>
        <v>C = 2200 µF, 25 V, aluminium, d = 16 mm, h = 16,5 mm</v>
      </c>
    </row>
    <row r="39" spans="1:11" ht="15" x14ac:dyDescent="0.2">
      <c r="A39" s="18" t="s">
        <v>290</v>
      </c>
      <c r="B39" s="1" t="s">
        <v>285</v>
      </c>
      <c r="C39" s="1" t="s">
        <v>291</v>
      </c>
      <c r="D39" s="18" t="s">
        <v>607</v>
      </c>
      <c r="E39" s="1" t="s">
        <v>31</v>
      </c>
      <c r="G39" s="2">
        <v>2326361</v>
      </c>
      <c r="I39" s="2" t="s">
        <v>467</v>
      </c>
      <c r="K39" s="6" t="str">
        <f t="shared" si="2"/>
        <v>C = 4700 µF, 10 V, aluminium, 16 mm</v>
      </c>
    </row>
    <row r="40" spans="1:11" ht="15" x14ac:dyDescent="0.2">
      <c r="K40" s="6" t="str">
        <f t="shared" si="2"/>
        <v/>
      </c>
    </row>
    <row r="41" spans="1:11" s="8" customFormat="1" ht="15" x14ac:dyDescent="0.2">
      <c r="A41" s="7" t="s">
        <v>23</v>
      </c>
      <c r="B41" s="7"/>
      <c r="C41" s="7"/>
      <c r="D41" s="7"/>
      <c r="E41" s="7" t="s">
        <v>26</v>
      </c>
      <c r="K41" s="9" t="str">
        <f t="shared" si="2"/>
        <v>D = Diode</v>
      </c>
    </row>
    <row r="42" spans="1:11" ht="15" x14ac:dyDescent="0.2">
      <c r="A42" s="18" t="s">
        <v>297</v>
      </c>
      <c r="B42" s="1" t="s">
        <v>11</v>
      </c>
      <c r="C42" t="s">
        <v>295</v>
      </c>
      <c r="D42" s="1" t="s">
        <v>296</v>
      </c>
      <c r="E42" s="1" t="s">
        <v>26</v>
      </c>
      <c r="G42" s="2">
        <v>1466524</v>
      </c>
      <c r="I42" s="2" t="s">
        <v>468</v>
      </c>
      <c r="K42" s="6" t="str">
        <f t="shared" si="2"/>
        <v>D = 1N4148WS, 100 V, 200 mA, 4 ns</v>
      </c>
    </row>
    <row r="43" spans="1:11" ht="15" x14ac:dyDescent="0.2">
      <c r="A43" s="18" t="s">
        <v>299</v>
      </c>
      <c r="B43" s="1" t="s">
        <v>11</v>
      </c>
      <c r="C43" s="1" t="s">
        <v>298</v>
      </c>
      <c r="D43" s="1" t="s">
        <v>303</v>
      </c>
      <c r="E43" s="1" t="s">
        <v>26</v>
      </c>
      <c r="G43" s="2">
        <v>7277920</v>
      </c>
      <c r="I43" s="2" t="s">
        <v>469</v>
      </c>
      <c r="K43" s="6" t="str">
        <f t="shared" si="2"/>
        <v>D = S1A, 50 V, 1 A</v>
      </c>
    </row>
    <row r="44" spans="1:11" ht="15" x14ac:dyDescent="0.2">
      <c r="A44" s="18" t="s">
        <v>300</v>
      </c>
      <c r="B44" s="1" t="s">
        <v>11</v>
      </c>
      <c r="C44" s="1" t="s">
        <v>301</v>
      </c>
      <c r="D44" s="1" t="s">
        <v>302</v>
      </c>
      <c r="E44" s="1" t="s">
        <v>26</v>
      </c>
      <c r="G44" s="2">
        <v>7278004</v>
      </c>
      <c r="I44" s="2" t="s">
        <v>470</v>
      </c>
      <c r="K44" s="6" t="str">
        <f t="shared" si="2"/>
        <v>D = S3J, 600 V, 3 A</v>
      </c>
    </row>
    <row r="45" spans="1:11" ht="15" x14ac:dyDescent="0.2">
      <c r="C45"/>
      <c r="K45" s="6" t="str">
        <f t="shared" si="2"/>
        <v/>
      </c>
    </row>
    <row r="46" spans="1:11" s="8" customFormat="1" ht="15" x14ac:dyDescent="0.2">
      <c r="A46" s="7" t="s">
        <v>25</v>
      </c>
      <c r="B46" s="7"/>
      <c r="C46" s="7"/>
      <c r="D46" s="7"/>
      <c r="E46" s="7" t="s">
        <v>26</v>
      </c>
      <c r="K46" s="9" t="str">
        <f t="shared" si="2"/>
        <v>D = Diode Schottky</v>
      </c>
    </row>
    <row r="47" spans="1:11" ht="15" x14ac:dyDescent="0.2">
      <c r="A47" s="18" t="s">
        <v>304</v>
      </c>
      <c r="B47" s="1" t="s">
        <v>305</v>
      </c>
      <c r="C47" t="s">
        <v>306</v>
      </c>
      <c r="D47" s="1" t="s">
        <v>355</v>
      </c>
      <c r="E47" s="1" t="s">
        <v>26</v>
      </c>
      <c r="G47" s="2">
        <v>9526480</v>
      </c>
      <c r="I47" s="2" t="s">
        <v>471</v>
      </c>
      <c r="K47" s="6" t="str">
        <f t="shared" si="2"/>
        <v>D = BAT54, 30 V, 200 mA, Vf=400 mV @ If=10 mA</v>
      </c>
    </row>
    <row r="48" spans="1:11" ht="15" x14ac:dyDescent="0.2">
      <c r="A48" s="18" t="s">
        <v>309</v>
      </c>
      <c r="B48" s="1" t="s">
        <v>21</v>
      </c>
      <c r="C48" t="s">
        <v>307</v>
      </c>
      <c r="D48" s="1" t="s">
        <v>308</v>
      </c>
      <c r="E48" s="1" t="s">
        <v>26</v>
      </c>
      <c r="G48" s="2">
        <v>2440972</v>
      </c>
      <c r="I48" s="2" t="s">
        <v>472</v>
      </c>
      <c r="K48" s="6" t="str">
        <f t="shared" si="2"/>
        <v>D = MBR120LSFT1G, 20 V, 1 A, Vf=450 mV @ If=1 A</v>
      </c>
    </row>
    <row r="49" spans="1:11" ht="15" x14ac:dyDescent="0.2">
      <c r="A49" s="18" t="s">
        <v>474</v>
      </c>
      <c r="B49" s="1" t="s">
        <v>21</v>
      </c>
      <c r="C49" t="s">
        <v>473</v>
      </c>
      <c r="D49" s="1" t="s">
        <v>302</v>
      </c>
      <c r="E49" s="1" t="s">
        <v>26</v>
      </c>
      <c r="G49" s="2">
        <v>2101838</v>
      </c>
      <c r="I49" s="2" t="s">
        <v>475</v>
      </c>
      <c r="K49" s="6" t="str">
        <f t="shared" si="2"/>
        <v>D = MBRS540, 40 V, 5 A, Vf=550 mV @ If=5 A</v>
      </c>
    </row>
    <row r="50" spans="1:11" ht="15" x14ac:dyDescent="0.2">
      <c r="C50"/>
      <c r="K50" s="6" t="str">
        <f t="shared" si="2"/>
        <v/>
      </c>
    </row>
    <row r="51" spans="1:11" s="8" customFormat="1" ht="15" x14ac:dyDescent="0.2">
      <c r="A51" s="7" t="s">
        <v>24</v>
      </c>
      <c r="B51" s="7"/>
      <c r="C51" s="7"/>
      <c r="D51" s="7"/>
      <c r="E51" s="7" t="s">
        <v>26</v>
      </c>
      <c r="K51" s="9" t="str">
        <f t="shared" si="2"/>
        <v>D = Diode Zener</v>
      </c>
    </row>
    <row r="52" spans="1:11" ht="15" x14ac:dyDescent="0.2">
      <c r="A52" s="18" t="s">
        <v>312</v>
      </c>
      <c r="B52" s="1" t="s">
        <v>27</v>
      </c>
      <c r="C52" t="s">
        <v>315</v>
      </c>
      <c r="D52" s="1" t="s">
        <v>296</v>
      </c>
      <c r="E52" s="1" t="s">
        <v>26</v>
      </c>
      <c r="G52" s="2">
        <v>8735638</v>
      </c>
      <c r="I52" s="2" t="s">
        <v>479</v>
      </c>
      <c r="K52" s="6" t="str">
        <f t="shared" si="2"/>
        <v>D = BZX384-C3V0, 3.0 V, 300 mW</v>
      </c>
    </row>
    <row r="53" spans="1:11" ht="15" x14ac:dyDescent="0.2">
      <c r="A53" s="18" t="s">
        <v>313</v>
      </c>
      <c r="B53" s="1" t="s">
        <v>27</v>
      </c>
      <c r="C53" t="s">
        <v>316</v>
      </c>
      <c r="D53" s="1" t="s">
        <v>296</v>
      </c>
      <c r="E53" s="1" t="s">
        <v>26</v>
      </c>
      <c r="G53" s="2">
        <v>8735646</v>
      </c>
      <c r="I53" s="2" t="s">
        <v>478</v>
      </c>
      <c r="K53" s="6" t="str">
        <f t="shared" si="2"/>
        <v>D = BZX384-C3V3, 3.3 V, 300 mW</v>
      </c>
    </row>
    <row r="54" spans="1:11" ht="15" x14ac:dyDescent="0.2">
      <c r="A54" s="18" t="s">
        <v>601</v>
      </c>
      <c r="B54" s="1" t="s">
        <v>27</v>
      </c>
      <c r="C54" t="s">
        <v>600</v>
      </c>
      <c r="D54" s="1" t="s">
        <v>296</v>
      </c>
      <c r="E54" s="1" t="s">
        <v>26</v>
      </c>
      <c r="G54" s="2">
        <v>8735654</v>
      </c>
      <c r="I54" s="2" t="s">
        <v>602</v>
      </c>
      <c r="K54" s="6" t="str">
        <f t="shared" si="2"/>
        <v>D = BZX384-C3V6, 3.6 V, 300 mW</v>
      </c>
    </row>
    <row r="55" spans="1:11" ht="15" x14ac:dyDescent="0.2">
      <c r="A55" s="18" t="s">
        <v>314</v>
      </c>
      <c r="B55" s="1" t="s">
        <v>27</v>
      </c>
      <c r="C55" t="s">
        <v>317</v>
      </c>
      <c r="D55" s="1" t="s">
        <v>296</v>
      </c>
      <c r="E55" s="1" t="s">
        <v>26</v>
      </c>
      <c r="G55" s="2">
        <v>8735700</v>
      </c>
      <c r="I55" s="2" t="s">
        <v>477</v>
      </c>
      <c r="K55" s="6" t="str">
        <f t="shared" si="2"/>
        <v>D = BZX384-C4V7, 4.7 V, 300 mW</v>
      </c>
    </row>
    <row r="56" spans="1:11" ht="15" x14ac:dyDescent="0.2">
      <c r="A56" s="18" t="s">
        <v>310</v>
      </c>
      <c r="B56" s="1" t="s">
        <v>27</v>
      </c>
      <c r="C56" t="s">
        <v>311</v>
      </c>
      <c r="D56" s="1" t="s">
        <v>296</v>
      </c>
      <c r="E56" s="1" t="s">
        <v>26</v>
      </c>
      <c r="G56" s="2">
        <v>8735743</v>
      </c>
      <c r="I56" s="2" t="s">
        <v>476</v>
      </c>
      <c r="K56" s="6" t="str">
        <f t="shared" si="2"/>
        <v>D = BZX384-C5V6, 5.6 V, 300 mW</v>
      </c>
    </row>
    <row r="57" spans="1:11" ht="15" x14ac:dyDescent="0.2">
      <c r="C57"/>
      <c r="K57" s="6" t="str">
        <f t="shared" si="2"/>
        <v/>
      </c>
    </row>
    <row r="58" spans="1:11" s="8" customFormat="1" ht="15" x14ac:dyDescent="0.2">
      <c r="A58" s="7" t="s">
        <v>38</v>
      </c>
      <c r="B58" s="7"/>
      <c r="C58" s="7"/>
      <c r="D58" s="7"/>
      <c r="E58" s="7" t="s">
        <v>39</v>
      </c>
      <c r="K58" s="9" t="str">
        <f t="shared" si="2"/>
        <v>LED = Diode LED</v>
      </c>
    </row>
    <row r="59" spans="1:11" ht="15" x14ac:dyDescent="0.2">
      <c r="A59" s="18" t="s">
        <v>323</v>
      </c>
      <c r="B59" s="1" t="s">
        <v>318</v>
      </c>
      <c r="C59" t="s">
        <v>320</v>
      </c>
      <c r="D59" s="1" t="s">
        <v>319</v>
      </c>
      <c r="E59" s="1" t="s">
        <v>39</v>
      </c>
      <c r="G59" s="2">
        <v>1318244</v>
      </c>
      <c r="I59" s="2" t="s">
        <v>480</v>
      </c>
      <c r="K59" s="6" t="str">
        <f t="shared" si="2"/>
        <v>LED = LED, red, 50 mcd, 1.85 V @ 20 mA</v>
      </c>
    </row>
    <row r="60" spans="1:11" ht="15" x14ac:dyDescent="0.2">
      <c r="A60" s="18" t="s">
        <v>322</v>
      </c>
      <c r="B60" s="1" t="s">
        <v>318</v>
      </c>
      <c r="C60" t="s">
        <v>321</v>
      </c>
      <c r="D60" s="1" t="s">
        <v>319</v>
      </c>
      <c r="E60" s="1" t="s">
        <v>39</v>
      </c>
      <c r="G60" s="2">
        <v>2290331</v>
      </c>
      <c r="I60" s="2" t="s">
        <v>481</v>
      </c>
      <c r="K60" s="6" t="str">
        <f t="shared" si="2"/>
        <v>LED = LED, green, 50 mcd, 2.1 V @ 20 mA</v>
      </c>
    </row>
    <row r="61" spans="1:11" ht="15" x14ac:dyDescent="0.2">
      <c r="A61" s="18" t="s">
        <v>324</v>
      </c>
      <c r="B61" s="1" t="s">
        <v>318</v>
      </c>
      <c r="C61" t="s">
        <v>483</v>
      </c>
      <c r="D61" s="1" t="s">
        <v>319</v>
      </c>
      <c r="E61" s="1" t="s">
        <v>39</v>
      </c>
      <c r="G61" s="2">
        <v>1318246</v>
      </c>
      <c r="I61" s="2" t="s">
        <v>484</v>
      </c>
      <c r="K61" s="6" t="str">
        <f t="shared" si="2"/>
        <v>LED = LED, yellow, 50 mcd, 2 V @ 20 mA</v>
      </c>
    </row>
    <row r="62" spans="1:11" ht="15" x14ac:dyDescent="0.2">
      <c r="A62" s="18" t="s">
        <v>326</v>
      </c>
      <c r="B62" s="1" t="s">
        <v>318</v>
      </c>
      <c r="C62" t="s">
        <v>325</v>
      </c>
      <c r="D62" s="1" t="s">
        <v>319</v>
      </c>
      <c r="E62" s="1" t="s">
        <v>39</v>
      </c>
      <c r="G62" s="2">
        <v>2217974</v>
      </c>
      <c r="I62" s="2" t="s">
        <v>482</v>
      </c>
      <c r="K62" s="6" t="str">
        <f t="shared" si="2"/>
        <v>LED = LED, blue, 50 mcd, 3.3 V @ 20 mA</v>
      </c>
    </row>
    <row r="63" spans="1:11" ht="15" x14ac:dyDescent="0.2">
      <c r="A63" s="18" t="s">
        <v>329</v>
      </c>
      <c r="B63" s="1" t="s">
        <v>13</v>
      </c>
      <c r="C63" t="s">
        <v>328</v>
      </c>
      <c r="D63" s="1" t="s">
        <v>327</v>
      </c>
      <c r="E63" s="1" t="s">
        <v>39</v>
      </c>
      <c r="G63" s="2">
        <v>2251499</v>
      </c>
      <c r="I63" s="2" t="s">
        <v>485</v>
      </c>
      <c r="K63" s="6" t="str">
        <f t="shared" si="2"/>
        <v>LED = LED, white, 100 mcd, 3.2 V @ 20 mA</v>
      </c>
    </row>
    <row r="64" spans="1:11" ht="15" x14ac:dyDescent="0.2">
      <c r="K64" s="6"/>
    </row>
    <row r="65" spans="1:11" s="8" customFormat="1" ht="15" x14ac:dyDescent="0.2">
      <c r="A65" s="7" t="s">
        <v>62</v>
      </c>
      <c r="B65" s="7"/>
      <c r="C65" s="7"/>
      <c r="D65" s="7"/>
      <c r="E65" s="7"/>
      <c r="K65" s="9" t="str">
        <f t="shared" ref="K65:K69" si="3">CONCATENATE(CONCATENATE($E65,IF(ISBLANK($E65),""," = "),$A65),IF(ISBLANK($J65),"",", "),$J65)</f>
        <v>Display</v>
      </c>
    </row>
    <row r="66" spans="1:11" ht="15" x14ac:dyDescent="0.2">
      <c r="C66"/>
      <c r="K66" s="6" t="str">
        <f t="shared" si="3"/>
        <v/>
      </c>
    </row>
    <row r="67" spans="1:11" s="8" customFormat="1" ht="15" x14ac:dyDescent="0.2">
      <c r="A67" s="7" t="s">
        <v>15</v>
      </c>
      <c r="B67" s="7"/>
      <c r="C67" s="7"/>
      <c r="D67" s="7"/>
      <c r="E67" s="7" t="s">
        <v>36</v>
      </c>
      <c r="K67" s="9" t="str">
        <f t="shared" si="3"/>
        <v>L = Inductor</v>
      </c>
    </row>
    <row r="68" spans="1:11" ht="15" x14ac:dyDescent="0.2">
      <c r="A68" s="18" t="s">
        <v>633</v>
      </c>
      <c r="B68" s="18" t="s">
        <v>14</v>
      </c>
      <c r="C68" s="18" t="s">
        <v>632</v>
      </c>
      <c r="D68" s="18" t="s">
        <v>638</v>
      </c>
      <c r="E68" s="18" t="s">
        <v>36</v>
      </c>
      <c r="F68" s="19"/>
      <c r="G68" s="19">
        <v>2329044</v>
      </c>
      <c r="H68" s="19"/>
      <c r="I68" s="19" t="s">
        <v>634</v>
      </c>
      <c r="K68" s="6" t="str">
        <f t="shared" si="3"/>
        <v>L = 100 µH, 1.7 A</v>
      </c>
    </row>
    <row r="69" spans="1:11" ht="15" x14ac:dyDescent="0.2">
      <c r="A69" s="18" t="s">
        <v>624</v>
      </c>
      <c r="B69" s="18" t="s">
        <v>82</v>
      </c>
      <c r="C69" s="18" t="s">
        <v>635</v>
      </c>
      <c r="D69" s="18" t="s">
        <v>637</v>
      </c>
      <c r="E69" s="18" t="s">
        <v>36</v>
      </c>
      <c r="F69" s="19"/>
      <c r="G69" s="19">
        <v>2070612</v>
      </c>
      <c r="H69" s="19"/>
      <c r="I69" s="19" t="s">
        <v>636</v>
      </c>
      <c r="K69" s="6" t="str">
        <f t="shared" si="3"/>
        <v>L = 100 µH, 4 A</v>
      </c>
    </row>
    <row r="70" spans="1:11" ht="15" x14ac:dyDescent="0.2">
      <c r="K70" s="6"/>
    </row>
    <row r="71" spans="1:11" s="8" customFormat="1" ht="15" x14ac:dyDescent="0.2">
      <c r="A71" s="7" t="s">
        <v>41</v>
      </c>
      <c r="B71" s="7"/>
      <c r="C71" s="7"/>
      <c r="D71" s="7"/>
      <c r="E71" s="7" t="s">
        <v>44</v>
      </c>
      <c r="K71" s="9" t="str">
        <f t="shared" ref="K71:K102" si="4">CONCATENATE(CONCATENATE($E71,IF(ISBLANK($E71),""," = "),$A71),IF(ISBLANK($J71),"",", "),$J71)</f>
        <v>IC = Opto-coupler</v>
      </c>
    </row>
    <row r="72" spans="1:11" ht="15" x14ac:dyDescent="0.2">
      <c r="A72" s="18" t="s">
        <v>58</v>
      </c>
      <c r="B72" s="1" t="s">
        <v>19</v>
      </c>
      <c r="C72" t="s">
        <v>330</v>
      </c>
      <c r="D72" s="1" t="s">
        <v>331</v>
      </c>
      <c r="E72" s="1" t="s">
        <v>44</v>
      </c>
      <c r="G72" s="2">
        <v>1021179</v>
      </c>
      <c r="I72" s="2" t="s">
        <v>486</v>
      </c>
      <c r="K72" s="6" t="str">
        <f t="shared" si="4"/>
        <v>IC = 4N35, 70 V, 10 mA</v>
      </c>
    </row>
    <row r="73" spans="1:11" ht="15" x14ac:dyDescent="0.2">
      <c r="A73" s="20" t="s">
        <v>334</v>
      </c>
      <c r="B73" s="1" t="s">
        <v>332</v>
      </c>
      <c r="C73" t="s">
        <v>333</v>
      </c>
      <c r="D73" s="1" t="s">
        <v>331</v>
      </c>
      <c r="E73" s="1" t="s">
        <v>44</v>
      </c>
      <c r="G73" s="2">
        <v>2454391</v>
      </c>
      <c r="I73" s="2" t="s">
        <v>487</v>
      </c>
      <c r="K73" s="6" t="str">
        <f t="shared" si="4"/>
        <v>IC = CNY17-3, 70 V, 10 mA, 5 kV</v>
      </c>
    </row>
    <row r="74" spans="1:11" ht="15" x14ac:dyDescent="0.2">
      <c r="A74" s="18" t="s">
        <v>336</v>
      </c>
      <c r="B74" s="1" t="s">
        <v>19</v>
      </c>
      <c r="C74" t="s">
        <v>335</v>
      </c>
      <c r="D74" s="1" t="s">
        <v>331</v>
      </c>
      <c r="E74" s="1" t="s">
        <v>44</v>
      </c>
      <c r="G74" s="2">
        <v>2322550</v>
      </c>
      <c r="I74" s="2" t="s">
        <v>488</v>
      </c>
      <c r="K74" s="6" t="str">
        <f t="shared" si="4"/>
        <v>IC = MOC3023M, 400 V, 5 mA, 5 kV</v>
      </c>
    </row>
    <row r="75" spans="1:11" ht="15" x14ac:dyDescent="0.2">
      <c r="C75"/>
      <c r="K75" s="6" t="str">
        <f t="shared" si="4"/>
        <v/>
      </c>
    </row>
    <row r="76" spans="1:11" s="8" customFormat="1" ht="15" x14ac:dyDescent="0.2">
      <c r="A76" s="7" t="s">
        <v>18</v>
      </c>
      <c r="B76" s="7"/>
      <c r="C76" s="7"/>
      <c r="D76" s="7"/>
      <c r="E76" s="7" t="s">
        <v>12</v>
      </c>
      <c r="K76" s="9" t="str">
        <f t="shared" si="4"/>
        <v>R = Resistor</v>
      </c>
    </row>
    <row r="77" spans="1:11" ht="15" x14ac:dyDescent="0.2">
      <c r="A77" s="18" t="s">
        <v>239</v>
      </c>
      <c r="B77" s="1" t="s">
        <v>11</v>
      </c>
      <c r="C77" s="24" t="s">
        <v>111</v>
      </c>
      <c r="D77" s="1" t="s">
        <v>76</v>
      </c>
      <c r="E77" s="1" t="s">
        <v>12</v>
      </c>
      <c r="F77" s="24">
        <v>7</v>
      </c>
      <c r="G77" s="24">
        <v>2309112</v>
      </c>
      <c r="I77" s="2" t="s">
        <v>489</v>
      </c>
      <c r="K77" s="6" t="str">
        <f t="shared" si="4"/>
        <v>R = 0 Ω, thick film, 5%, 0.1W, 150V</v>
      </c>
    </row>
    <row r="78" spans="1:11" ht="15" x14ac:dyDescent="0.2">
      <c r="A78" s="18" t="s">
        <v>240</v>
      </c>
      <c r="B78" s="1" t="s">
        <v>11</v>
      </c>
      <c r="C78" s="2" t="s">
        <v>278</v>
      </c>
      <c r="D78" s="1" t="s">
        <v>76</v>
      </c>
      <c r="E78" s="1" t="s">
        <v>12</v>
      </c>
      <c r="G78" s="2">
        <v>2141629</v>
      </c>
      <c r="I78" s="2" t="s">
        <v>551</v>
      </c>
      <c r="K78" s="6" t="str">
        <f t="shared" si="4"/>
        <v>R = 1 Ω, thick film, 5%, 0.1W, 150V</v>
      </c>
    </row>
    <row r="79" spans="1:11" ht="15" x14ac:dyDescent="0.2">
      <c r="A79" s="18" t="s">
        <v>241</v>
      </c>
      <c r="B79" s="1" t="s">
        <v>11</v>
      </c>
      <c r="C79" t="s">
        <v>277</v>
      </c>
      <c r="D79" s="1" t="s">
        <v>76</v>
      </c>
      <c r="E79" s="1" t="s">
        <v>12</v>
      </c>
      <c r="G79" s="2">
        <v>2141633</v>
      </c>
      <c r="I79" s="2" t="s">
        <v>552</v>
      </c>
      <c r="K79" s="6" t="str">
        <f t="shared" si="4"/>
        <v>R = 1.2 Ω, thick film, 5%, 0.1W, 150V</v>
      </c>
    </row>
    <row r="80" spans="1:11" ht="15" x14ac:dyDescent="0.2">
      <c r="A80" s="18" t="s">
        <v>242</v>
      </c>
      <c r="B80" s="1" t="s">
        <v>11</v>
      </c>
      <c r="C80" t="s">
        <v>263</v>
      </c>
      <c r="D80" s="1" t="s">
        <v>76</v>
      </c>
      <c r="E80" s="1" t="s">
        <v>12</v>
      </c>
      <c r="G80">
        <v>9333959</v>
      </c>
      <c r="I80" s="2" t="s">
        <v>553</v>
      </c>
      <c r="K80" s="6" t="str">
        <f t="shared" si="4"/>
        <v>R = 1.5 Ω, thick film, 5%, 0.1W, 150V</v>
      </c>
    </row>
    <row r="81" spans="1:11" ht="15" x14ac:dyDescent="0.2">
      <c r="A81" s="18" t="s">
        <v>243</v>
      </c>
      <c r="B81" s="1" t="s">
        <v>11</v>
      </c>
      <c r="C81" t="s">
        <v>264</v>
      </c>
      <c r="D81" s="1" t="s">
        <v>76</v>
      </c>
      <c r="E81" s="1" t="s">
        <v>12</v>
      </c>
      <c r="G81" s="2">
        <v>2141642</v>
      </c>
      <c r="I81" s="2" t="s">
        <v>554</v>
      </c>
      <c r="K81" s="6" t="str">
        <f t="shared" si="4"/>
        <v>R = 1.8 Ω, thick film, 5%, 0.1W, 150V</v>
      </c>
    </row>
    <row r="82" spans="1:11" ht="15" x14ac:dyDescent="0.2">
      <c r="A82" s="18" t="s">
        <v>244</v>
      </c>
      <c r="B82" s="1" t="s">
        <v>11</v>
      </c>
      <c r="C82" t="s">
        <v>173</v>
      </c>
      <c r="D82" s="1" t="s">
        <v>76</v>
      </c>
      <c r="E82" s="1" t="s">
        <v>12</v>
      </c>
      <c r="G82">
        <v>9334173</v>
      </c>
      <c r="I82" s="2" t="s">
        <v>555</v>
      </c>
      <c r="K82" s="6" t="str">
        <f t="shared" si="4"/>
        <v>R = 2.2 Ω, thick film, 5%, 0.1W, 150V</v>
      </c>
    </row>
    <row r="83" spans="1:11" ht="15" x14ac:dyDescent="0.2">
      <c r="A83" s="18" t="s">
        <v>245</v>
      </c>
      <c r="B83" s="1" t="s">
        <v>11</v>
      </c>
      <c r="C83" t="s">
        <v>279</v>
      </c>
      <c r="D83" s="1" t="s">
        <v>76</v>
      </c>
      <c r="E83" s="1" t="s">
        <v>12</v>
      </c>
      <c r="G83">
        <v>2141653</v>
      </c>
      <c r="I83" s="2" t="s">
        <v>556</v>
      </c>
      <c r="K83" s="6" t="str">
        <f t="shared" si="4"/>
        <v>R = 2.7 Ω, thick film, 5%, 0.1W, 150V</v>
      </c>
    </row>
    <row r="84" spans="1:11" ht="15" x14ac:dyDescent="0.2">
      <c r="A84" s="18" t="s">
        <v>246</v>
      </c>
      <c r="B84" s="1" t="s">
        <v>11</v>
      </c>
      <c r="C84" t="s">
        <v>174</v>
      </c>
      <c r="D84" s="1" t="s">
        <v>76</v>
      </c>
      <c r="E84" s="1" t="s">
        <v>12</v>
      </c>
      <c r="G84">
        <v>9334394</v>
      </c>
      <c r="I84" s="2" t="s">
        <v>557</v>
      </c>
      <c r="K84" s="6" t="str">
        <f t="shared" si="4"/>
        <v>R = 3.3 Ω, thick film, 5%, 0.1W, 150V</v>
      </c>
    </row>
    <row r="85" spans="1:11" ht="15" x14ac:dyDescent="0.2">
      <c r="A85" s="18" t="s">
        <v>247</v>
      </c>
      <c r="B85" s="1" t="s">
        <v>11</v>
      </c>
      <c r="C85" t="s">
        <v>280</v>
      </c>
      <c r="D85" s="1" t="s">
        <v>76</v>
      </c>
      <c r="E85" s="1" t="s">
        <v>12</v>
      </c>
      <c r="G85">
        <v>2141664</v>
      </c>
      <c r="I85" s="2" t="s">
        <v>558</v>
      </c>
      <c r="K85" s="6" t="str">
        <f t="shared" si="4"/>
        <v>R = 3.9 Ω, thick film, 5%, 0.1W, 150V</v>
      </c>
    </row>
    <row r="86" spans="1:11" ht="15" x14ac:dyDescent="0.2">
      <c r="A86" s="18" t="s">
        <v>248</v>
      </c>
      <c r="B86" s="1" t="s">
        <v>11</v>
      </c>
      <c r="C86" t="s">
        <v>175</v>
      </c>
      <c r="D86" s="1" t="s">
        <v>76</v>
      </c>
      <c r="E86" s="1" t="s">
        <v>12</v>
      </c>
      <c r="G86">
        <v>9334610</v>
      </c>
      <c r="I86" s="2" t="s">
        <v>559</v>
      </c>
      <c r="K86" s="6" t="str">
        <f t="shared" si="4"/>
        <v>R = 4.7 Ω, thick film, 5%, 0.1W, 150V</v>
      </c>
    </row>
    <row r="87" spans="1:11" ht="15" x14ac:dyDescent="0.2">
      <c r="A87" s="18" t="s">
        <v>249</v>
      </c>
      <c r="B87" s="1" t="s">
        <v>11</v>
      </c>
      <c r="C87" t="s">
        <v>281</v>
      </c>
      <c r="D87" s="1" t="s">
        <v>76</v>
      </c>
      <c r="E87" s="1" t="s">
        <v>12</v>
      </c>
      <c r="G87">
        <v>2141675</v>
      </c>
      <c r="I87" s="2" t="s">
        <v>560</v>
      </c>
      <c r="K87" s="6" t="str">
        <f t="shared" si="4"/>
        <v>R = 5.6 Ω, thick film, 5%, 0.1W, 150V</v>
      </c>
    </row>
    <row r="88" spans="1:11" ht="15" x14ac:dyDescent="0.2">
      <c r="A88" s="18" t="s">
        <v>250</v>
      </c>
      <c r="B88" s="1" t="s">
        <v>11</v>
      </c>
      <c r="C88" t="s">
        <v>176</v>
      </c>
      <c r="D88" s="1" t="s">
        <v>76</v>
      </c>
      <c r="E88" s="1" t="s">
        <v>12</v>
      </c>
      <c r="G88">
        <v>9334823</v>
      </c>
      <c r="I88" s="2" t="s">
        <v>561</v>
      </c>
      <c r="K88" s="6" t="str">
        <f t="shared" si="4"/>
        <v>R = 6.8 Ω, thick film, 5%, 0.1W, 150V</v>
      </c>
    </row>
    <row r="89" spans="1:11" ht="15" x14ac:dyDescent="0.2">
      <c r="A89" s="18" t="s">
        <v>251</v>
      </c>
      <c r="B89" s="1" t="s">
        <v>11</v>
      </c>
      <c r="C89" t="s">
        <v>265</v>
      </c>
      <c r="D89" s="1" t="s">
        <v>76</v>
      </c>
      <c r="E89" s="1" t="s">
        <v>12</v>
      </c>
      <c r="G89">
        <v>2141686</v>
      </c>
      <c r="I89" s="2" t="s">
        <v>562</v>
      </c>
      <c r="K89" s="6" t="str">
        <f t="shared" si="4"/>
        <v>R = 8.2 Ω, thick film, 5%, 0.1W, 150V</v>
      </c>
    </row>
    <row r="90" spans="1:11" ht="15" x14ac:dyDescent="0.2">
      <c r="A90" s="18" t="s">
        <v>252</v>
      </c>
      <c r="B90" s="1" t="s">
        <v>11</v>
      </c>
      <c r="C90" t="s">
        <v>121</v>
      </c>
      <c r="D90" s="1" t="s">
        <v>76</v>
      </c>
      <c r="E90" s="1" t="s">
        <v>12</v>
      </c>
      <c r="F90" s="24">
        <v>2</v>
      </c>
      <c r="G90">
        <v>9333690</v>
      </c>
      <c r="I90" s="2" t="s">
        <v>490</v>
      </c>
      <c r="K90" s="6" t="str">
        <f t="shared" si="4"/>
        <v>R = 10 Ω, thick film, 5%, 0.1W, 150V</v>
      </c>
    </row>
    <row r="91" spans="1:11" ht="15" x14ac:dyDescent="0.2">
      <c r="A91" s="18" t="s">
        <v>253</v>
      </c>
      <c r="B91" s="1" t="s">
        <v>11</v>
      </c>
      <c r="C91" t="s">
        <v>131</v>
      </c>
      <c r="D91" s="1" t="s">
        <v>76</v>
      </c>
      <c r="E91" s="1" t="s">
        <v>12</v>
      </c>
      <c r="G91">
        <v>9333800</v>
      </c>
      <c r="I91" s="2" t="s">
        <v>491</v>
      </c>
      <c r="K91" s="6" t="str">
        <f t="shared" si="4"/>
        <v>R = 12 Ω, thick film, 5%, 0.1W, 150V</v>
      </c>
    </row>
    <row r="92" spans="1:11" ht="15" x14ac:dyDescent="0.2">
      <c r="A92" s="18" t="s">
        <v>254</v>
      </c>
      <c r="B92" s="1" t="s">
        <v>11</v>
      </c>
      <c r="C92" t="s">
        <v>132</v>
      </c>
      <c r="D92" s="1" t="s">
        <v>76</v>
      </c>
      <c r="E92" s="1" t="s">
        <v>12</v>
      </c>
      <c r="G92">
        <v>9333908</v>
      </c>
      <c r="I92" s="2" t="s">
        <v>492</v>
      </c>
      <c r="K92" s="6" t="str">
        <f t="shared" si="4"/>
        <v>R = 15 Ω, thick film, 5%, 0.1W, 150V</v>
      </c>
    </row>
    <row r="93" spans="1:11" ht="15" x14ac:dyDescent="0.2">
      <c r="A93" s="18" t="s">
        <v>255</v>
      </c>
      <c r="B93" s="1" t="s">
        <v>11</v>
      </c>
      <c r="C93" t="s">
        <v>133</v>
      </c>
      <c r="D93" s="1" t="s">
        <v>76</v>
      </c>
      <c r="E93" s="1" t="s">
        <v>12</v>
      </c>
      <c r="G93">
        <v>9334017</v>
      </c>
      <c r="I93" s="2" t="s">
        <v>493</v>
      </c>
      <c r="K93" s="6" t="str">
        <f t="shared" si="4"/>
        <v>R = 18 Ω, thick film, 5%, 0.1W, 150V</v>
      </c>
    </row>
    <row r="94" spans="1:11" ht="15" x14ac:dyDescent="0.2">
      <c r="A94" s="18" t="s">
        <v>256</v>
      </c>
      <c r="B94" s="1" t="s">
        <v>11</v>
      </c>
      <c r="C94" t="s">
        <v>134</v>
      </c>
      <c r="D94" s="1" t="s">
        <v>76</v>
      </c>
      <c r="E94" s="1" t="s">
        <v>12</v>
      </c>
      <c r="G94">
        <v>9334122</v>
      </c>
      <c r="I94" s="2" t="s">
        <v>494</v>
      </c>
      <c r="K94" s="6" t="str">
        <f t="shared" si="4"/>
        <v>R = 22 Ω, thick film, 5%, 0.1W, 150V</v>
      </c>
    </row>
    <row r="95" spans="1:11" ht="15" x14ac:dyDescent="0.2">
      <c r="A95" s="18" t="s">
        <v>257</v>
      </c>
      <c r="B95" s="1" t="s">
        <v>11</v>
      </c>
      <c r="C95" t="s">
        <v>135</v>
      </c>
      <c r="D95" s="1" t="s">
        <v>76</v>
      </c>
      <c r="E95" s="1" t="s">
        <v>12</v>
      </c>
      <c r="G95">
        <v>9334246</v>
      </c>
      <c r="I95" s="2" t="s">
        <v>495</v>
      </c>
      <c r="K95" s="6" t="str">
        <f t="shared" si="4"/>
        <v>R = 27 Ω, thick film, 5%, 0.1W, 150V</v>
      </c>
    </row>
    <row r="96" spans="1:11" ht="15" x14ac:dyDescent="0.2">
      <c r="A96" s="18" t="s">
        <v>258</v>
      </c>
      <c r="B96" s="1" t="s">
        <v>11</v>
      </c>
      <c r="C96" t="s">
        <v>122</v>
      </c>
      <c r="D96" s="1" t="s">
        <v>76</v>
      </c>
      <c r="E96" s="1" t="s">
        <v>12</v>
      </c>
      <c r="F96" s="24">
        <v>2</v>
      </c>
      <c r="G96">
        <v>9334343</v>
      </c>
      <c r="I96" s="2" t="s">
        <v>496</v>
      </c>
      <c r="K96" s="6" t="str">
        <f t="shared" si="4"/>
        <v>R = 33 Ω, thick film, 5%, 0.1W, 150V</v>
      </c>
    </row>
    <row r="97" spans="1:11" ht="15" x14ac:dyDescent="0.2">
      <c r="A97" s="18" t="s">
        <v>259</v>
      </c>
      <c r="B97" s="1" t="s">
        <v>11</v>
      </c>
      <c r="C97" t="s">
        <v>136</v>
      </c>
      <c r="D97" s="1" t="s">
        <v>76</v>
      </c>
      <c r="E97" s="1" t="s">
        <v>12</v>
      </c>
      <c r="G97">
        <v>9334467</v>
      </c>
      <c r="I97" s="2" t="s">
        <v>542</v>
      </c>
      <c r="K97" s="6" t="str">
        <f t="shared" si="4"/>
        <v>R = 39 Ω, thick film, 5%, 0.1W, 150V</v>
      </c>
    </row>
    <row r="98" spans="1:11" ht="15" x14ac:dyDescent="0.2">
      <c r="A98" s="18" t="s">
        <v>260</v>
      </c>
      <c r="B98" s="1" t="s">
        <v>11</v>
      </c>
      <c r="C98" t="s">
        <v>130</v>
      </c>
      <c r="D98" s="1" t="s">
        <v>76</v>
      </c>
      <c r="E98" s="1" t="s">
        <v>12</v>
      </c>
      <c r="F98" s="24">
        <v>1</v>
      </c>
      <c r="G98">
        <v>9334564</v>
      </c>
      <c r="I98" s="2" t="s">
        <v>497</v>
      </c>
      <c r="K98" s="6" t="str">
        <f t="shared" si="4"/>
        <v>R = 47 Ω, thick film, 5%, 0.1W, 150V</v>
      </c>
    </row>
    <row r="99" spans="1:11" ht="15" x14ac:dyDescent="0.2">
      <c r="A99" s="18" t="s">
        <v>261</v>
      </c>
      <c r="B99" s="1" t="s">
        <v>11</v>
      </c>
      <c r="C99" t="s">
        <v>137</v>
      </c>
      <c r="D99" s="1" t="s">
        <v>76</v>
      </c>
      <c r="E99" s="1" t="s">
        <v>12</v>
      </c>
      <c r="G99">
        <v>9334670</v>
      </c>
      <c r="I99" s="2" t="s">
        <v>543</v>
      </c>
      <c r="K99" s="6" t="str">
        <f t="shared" si="4"/>
        <v>R = 56 Ω, thick film, 5%, 0.1W, 150V</v>
      </c>
    </row>
    <row r="100" spans="1:11" ht="15" x14ac:dyDescent="0.2">
      <c r="A100" s="18" t="s">
        <v>262</v>
      </c>
      <c r="B100" s="1" t="s">
        <v>11</v>
      </c>
      <c r="C100" t="s">
        <v>138</v>
      </c>
      <c r="D100" s="1" t="s">
        <v>76</v>
      </c>
      <c r="E100" s="1" t="s">
        <v>12</v>
      </c>
      <c r="G100">
        <v>9334777</v>
      </c>
      <c r="I100" s="2" t="s">
        <v>498</v>
      </c>
      <c r="K100" s="6" t="str">
        <f t="shared" si="4"/>
        <v>R = 68 Ω, thick film, 5%, 0.1W, 150V</v>
      </c>
    </row>
    <row r="101" spans="1:11" ht="15" x14ac:dyDescent="0.2">
      <c r="A101" s="18" t="s">
        <v>177</v>
      </c>
      <c r="B101" s="1" t="s">
        <v>11</v>
      </c>
      <c r="C101" t="s">
        <v>139</v>
      </c>
      <c r="D101" s="1" t="s">
        <v>76</v>
      </c>
      <c r="E101" s="1" t="s">
        <v>12</v>
      </c>
      <c r="G101">
        <v>9334882</v>
      </c>
      <c r="I101" s="2" t="s">
        <v>544</v>
      </c>
      <c r="K101" s="6" t="str">
        <f t="shared" si="4"/>
        <v>R = 82 Ω, thick film, 5%, 0.1W, 150V</v>
      </c>
    </row>
    <row r="102" spans="1:11" ht="15" x14ac:dyDescent="0.2">
      <c r="A102" s="18" t="s">
        <v>178</v>
      </c>
      <c r="B102" s="1" t="s">
        <v>11</v>
      </c>
      <c r="C102" t="s">
        <v>112</v>
      </c>
      <c r="D102" s="1" t="s">
        <v>76</v>
      </c>
      <c r="E102" s="1" t="s">
        <v>12</v>
      </c>
      <c r="F102" s="24">
        <v>2</v>
      </c>
      <c r="G102">
        <v>9333703</v>
      </c>
      <c r="I102" s="2" t="s">
        <v>499</v>
      </c>
      <c r="K102" s="6" t="str">
        <f t="shared" si="4"/>
        <v>R = 100 Ω, thick film, 5%, 0.1W, 150V</v>
      </c>
    </row>
    <row r="103" spans="1:11" ht="15" x14ac:dyDescent="0.2">
      <c r="A103" s="18" t="s">
        <v>179</v>
      </c>
      <c r="B103" s="1" t="s">
        <v>11</v>
      </c>
      <c r="C103" t="s">
        <v>140</v>
      </c>
      <c r="D103" s="1" t="s">
        <v>76</v>
      </c>
      <c r="E103" s="1" t="s">
        <v>12</v>
      </c>
      <c r="G103">
        <v>9333819</v>
      </c>
      <c r="I103" s="2" t="s">
        <v>500</v>
      </c>
      <c r="K103" s="6" t="str">
        <f t="shared" ref="K103:K134" si="5">CONCATENATE(CONCATENATE($E103,IF(ISBLANK($E103),""," = "),$A103),IF(ISBLANK($J103),"",", "),$J103)</f>
        <v>R = 120 Ω, thick film, 5%, 0.1W, 150V</v>
      </c>
    </row>
    <row r="104" spans="1:11" ht="15" x14ac:dyDescent="0.2">
      <c r="A104" s="18" t="s">
        <v>180</v>
      </c>
      <c r="B104" s="1" t="s">
        <v>11</v>
      </c>
      <c r="C104" t="s">
        <v>141</v>
      </c>
      <c r="D104" s="1" t="s">
        <v>76</v>
      </c>
      <c r="E104" s="1" t="s">
        <v>12</v>
      </c>
      <c r="G104">
        <v>9333916</v>
      </c>
      <c r="I104" s="2" t="s">
        <v>501</v>
      </c>
      <c r="K104" s="6" t="str">
        <f t="shared" si="5"/>
        <v>R = 150 Ω, thick film, 5%, 0.1W, 150V</v>
      </c>
    </row>
    <row r="105" spans="1:11" ht="15" x14ac:dyDescent="0.2">
      <c r="A105" s="18" t="s">
        <v>181</v>
      </c>
      <c r="B105" s="1" t="s">
        <v>11</v>
      </c>
      <c r="C105" t="s">
        <v>113</v>
      </c>
      <c r="D105" s="1" t="s">
        <v>76</v>
      </c>
      <c r="E105" s="1" t="s">
        <v>12</v>
      </c>
      <c r="F105" s="24">
        <v>2</v>
      </c>
      <c r="G105">
        <v>9334025</v>
      </c>
      <c r="I105" s="2" t="s">
        <v>502</v>
      </c>
      <c r="K105" s="6" t="str">
        <f t="shared" si="5"/>
        <v>R = 180 Ω, thick film, 5%, 0.1W, 150V</v>
      </c>
    </row>
    <row r="106" spans="1:11" ht="15" x14ac:dyDescent="0.2">
      <c r="A106" s="18" t="s">
        <v>182</v>
      </c>
      <c r="B106" s="1" t="s">
        <v>11</v>
      </c>
      <c r="C106" t="s">
        <v>114</v>
      </c>
      <c r="D106" s="1" t="s">
        <v>76</v>
      </c>
      <c r="E106" s="1" t="s">
        <v>12</v>
      </c>
      <c r="F106" s="24">
        <v>2</v>
      </c>
      <c r="G106">
        <v>9334130</v>
      </c>
      <c r="I106" s="2" t="s">
        <v>503</v>
      </c>
      <c r="K106" s="6" t="str">
        <f t="shared" si="5"/>
        <v>R = 220 Ω, thick film, 5%, 0.1W, 150V</v>
      </c>
    </row>
    <row r="107" spans="1:11" ht="15" x14ac:dyDescent="0.2">
      <c r="A107" s="18" t="s">
        <v>183</v>
      </c>
      <c r="B107" s="1" t="s">
        <v>11</v>
      </c>
      <c r="C107" t="s">
        <v>115</v>
      </c>
      <c r="D107" s="1" t="s">
        <v>76</v>
      </c>
      <c r="E107" s="1" t="s">
        <v>12</v>
      </c>
      <c r="F107" s="24">
        <v>5</v>
      </c>
      <c r="G107">
        <v>9334254</v>
      </c>
      <c r="I107" s="2" t="s">
        <v>504</v>
      </c>
      <c r="K107" s="6" t="str">
        <f t="shared" si="5"/>
        <v>R = 270 Ω, thick film, 5%, 0.1W, 150V</v>
      </c>
    </row>
    <row r="108" spans="1:11" ht="15" x14ac:dyDescent="0.2">
      <c r="A108" s="18" t="s">
        <v>184</v>
      </c>
      <c r="B108" s="1" t="s">
        <v>11</v>
      </c>
      <c r="C108" t="s">
        <v>142</v>
      </c>
      <c r="D108" s="1" t="s">
        <v>76</v>
      </c>
      <c r="E108" s="1" t="s">
        <v>12</v>
      </c>
      <c r="G108">
        <v>9334351</v>
      </c>
      <c r="I108" s="2" t="s">
        <v>505</v>
      </c>
      <c r="K108" s="6" t="str">
        <f t="shared" si="5"/>
        <v>R = 330 Ω, thick film, 5%, 0.1W, 150V</v>
      </c>
    </row>
    <row r="109" spans="1:11" ht="15" x14ac:dyDescent="0.2">
      <c r="A109" s="18" t="s">
        <v>185</v>
      </c>
      <c r="B109" s="1" t="s">
        <v>11</v>
      </c>
      <c r="C109" t="s">
        <v>143</v>
      </c>
      <c r="D109" s="1" t="s">
        <v>76</v>
      </c>
      <c r="E109" s="1" t="s">
        <v>12</v>
      </c>
      <c r="G109">
        <v>9334475</v>
      </c>
      <c r="I109" s="2" t="s">
        <v>506</v>
      </c>
      <c r="K109" s="6" t="str">
        <f t="shared" si="5"/>
        <v>R = 390 Ω, thick film, 5%, 0.1W, 150V</v>
      </c>
    </row>
    <row r="110" spans="1:11" ht="15" x14ac:dyDescent="0.2">
      <c r="A110" s="18" t="s">
        <v>186</v>
      </c>
      <c r="B110" s="1" t="s">
        <v>11</v>
      </c>
      <c r="C110" t="s">
        <v>144</v>
      </c>
      <c r="D110" s="1" t="s">
        <v>76</v>
      </c>
      <c r="E110" s="1" t="s">
        <v>12</v>
      </c>
      <c r="G110">
        <v>9334572</v>
      </c>
      <c r="I110" s="2" t="s">
        <v>507</v>
      </c>
      <c r="K110" s="6" t="str">
        <f t="shared" si="5"/>
        <v>R = 470 Ω, thick film, 5%, 0.1W, 150V</v>
      </c>
    </row>
    <row r="111" spans="1:11" ht="15" x14ac:dyDescent="0.2">
      <c r="A111" s="18" t="s">
        <v>187</v>
      </c>
      <c r="B111" s="1" t="s">
        <v>11</v>
      </c>
      <c r="C111" t="s">
        <v>145</v>
      </c>
      <c r="D111" s="1" t="s">
        <v>76</v>
      </c>
      <c r="E111" s="1" t="s">
        <v>12</v>
      </c>
      <c r="G111">
        <v>9334688</v>
      </c>
      <c r="I111" s="2" t="s">
        <v>508</v>
      </c>
      <c r="K111" s="6" t="str">
        <f t="shared" si="5"/>
        <v>R = 560 Ω, thick film, 5%, 0.1W, 150V</v>
      </c>
    </row>
    <row r="112" spans="1:11" ht="15" x14ac:dyDescent="0.2">
      <c r="A112" s="18" t="s">
        <v>188</v>
      </c>
      <c r="B112" s="1" t="s">
        <v>11</v>
      </c>
      <c r="C112" t="s">
        <v>146</v>
      </c>
      <c r="D112" s="1" t="s">
        <v>76</v>
      </c>
      <c r="E112" s="1" t="s">
        <v>12</v>
      </c>
      <c r="G112">
        <v>9334785</v>
      </c>
      <c r="I112" s="2" t="s">
        <v>509</v>
      </c>
      <c r="K112" s="6" t="str">
        <f t="shared" si="5"/>
        <v>R = 680 Ω, thick film, 5%, 0.1W, 150V</v>
      </c>
    </row>
    <row r="113" spans="1:11" ht="15" x14ac:dyDescent="0.2">
      <c r="A113" s="18" t="s">
        <v>189</v>
      </c>
      <c r="B113" s="1" t="s">
        <v>11</v>
      </c>
      <c r="C113" t="s">
        <v>116</v>
      </c>
      <c r="D113" s="1" t="s">
        <v>76</v>
      </c>
      <c r="E113" s="1" t="s">
        <v>12</v>
      </c>
      <c r="F113" s="24">
        <v>2</v>
      </c>
      <c r="G113">
        <v>9334890</v>
      </c>
      <c r="I113" s="2" t="s">
        <v>510</v>
      </c>
      <c r="K113" s="6" t="str">
        <f t="shared" si="5"/>
        <v>R = 820 Ω, thick film, 5%, 0.1W, 150V</v>
      </c>
    </row>
    <row r="114" spans="1:11" ht="15" x14ac:dyDescent="0.2">
      <c r="A114" s="18" t="s">
        <v>190</v>
      </c>
      <c r="B114" s="1" t="s">
        <v>11</v>
      </c>
      <c r="C114" t="s">
        <v>126</v>
      </c>
      <c r="D114" s="1" t="s">
        <v>76</v>
      </c>
      <c r="E114" s="1" t="s">
        <v>12</v>
      </c>
      <c r="F114" s="24">
        <v>3</v>
      </c>
      <c r="G114">
        <v>9333711</v>
      </c>
      <c r="I114" s="2" t="s">
        <v>511</v>
      </c>
      <c r="K114" s="6" t="str">
        <f t="shared" si="5"/>
        <v>R = 1 kΩ, thick film, 5%, 0.1W, 150V</v>
      </c>
    </row>
    <row r="115" spans="1:11" ht="15" x14ac:dyDescent="0.2">
      <c r="A115" s="18" t="s">
        <v>191</v>
      </c>
      <c r="B115" s="1" t="s">
        <v>11</v>
      </c>
      <c r="C115" t="s">
        <v>147</v>
      </c>
      <c r="D115" s="1" t="s">
        <v>76</v>
      </c>
      <c r="E115" s="1" t="s">
        <v>12</v>
      </c>
      <c r="G115">
        <v>9333827</v>
      </c>
      <c r="I115" s="2" t="s">
        <v>512</v>
      </c>
      <c r="K115" s="6" t="str">
        <f t="shared" si="5"/>
        <v>R = 1.2 kΩ, thick film, 5%, 0.1W, 150V</v>
      </c>
    </row>
    <row r="116" spans="1:11" ht="15" x14ac:dyDescent="0.2">
      <c r="A116" s="18" t="s">
        <v>192</v>
      </c>
      <c r="B116" s="1" t="s">
        <v>11</v>
      </c>
      <c r="C116" t="s">
        <v>127</v>
      </c>
      <c r="D116" s="1" t="s">
        <v>76</v>
      </c>
      <c r="E116" s="1" t="s">
        <v>12</v>
      </c>
      <c r="F116" s="24">
        <v>1</v>
      </c>
      <c r="G116">
        <v>9333924</v>
      </c>
      <c r="I116" s="2" t="s">
        <v>513</v>
      </c>
      <c r="K116" s="6" t="str">
        <f t="shared" si="5"/>
        <v>R = 1.5 kΩ, thick film, 5%, 0.1W, 150V</v>
      </c>
    </row>
    <row r="117" spans="1:11" ht="15" x14ac:dyDescent="0.2">
      <c r="A117" s="18" t="s">
        <v>193</v>
      </c>
      <c r="B117" s="1" t="s">
        <v>11</v>
      </c>
      <c r="C117" t="s">
        <v>148</v>
      </c>
      <c r="D117" s="1" t="s">
        <v>76</v>
      </c>
      <c r="E117" s="1" t="s">
        <v>12</v>
      </c>
      <c r="G117">
        <v>9334033</v>
      </c>
      <c r="I117" s="2" t="s">
        <v>514</v>
      </c>
      <c r="K117" s="6" t="str">
        <f t="shared" si="5"/>
        <v>R = 1.8 kΩ, thick film, 5%, 0.1W, 150V</v>
      </c>
    </row>
    <row r="118" spans="1:11" ht="15" x14ac:dyDescent="0.2">
      <c r="A118" s="18" t="s">
        <v>194</v>
      </c>
      <c r="B118" s="1" t="s">
        <v>11</v>
      </c>
      <c r="C118" t="s">
        <v>149</v>
      </c>
      <c r="D118" s="1" t="s">
        <v>76</v>
      </c>
      <c r="E118" s="1" t="s">
        <v>12</v>
      </c>
      <c r="G118">
        <v>9334149</v>
      </c>
      <c r="I118" s="2" t="s">
        <v>515</v>
      </c>
      <c r="K118" s="6" t="str">
        <f t="shared" si="5"/>
        <v>R = 2.2 kΩ, thick film, 5%, 0.1W, 150V</v>
      </c>
    </row>
    <row r="119" spans="1:11" ht="15" x14ac:dyDescent="0.2">
      <c r="A119" s="18" t="s">
        <v>195</v>
      </c>
      <c r="B119" s="1" t="s">
        <v>11</v>
      </c>
      <c r="C119" t="s">
        <v>123</v>
      </c>
      <c r="D119" s="1" t="s">
        <v>76</v>
      </c>
      <c r="E119" s="24" t="s">
        <v>12</v>
      </c>
      <c r="F119" s="24">
        <v>1</v>
      </c>
      <c r="G119">
        <v>9334262</v>
      </c>
      <c r="I119" s="2" t="s">
        <v>516</v>
      </c>
      <c r="K119" s="6" t="str">
        <f t="shared" si="5"/>
        <v>R = 2.7 kΩ, thick film, 5%, 0.1W, 150V</v>
      </c>
    </row>
    <row r="120" spans="1:11" ht="15" x14ac:dyDescent="0.2">
      <c r="A120" s="18" t="s">
        <v>196</v>
      </c>
      <c r="B120" s="1" t="s">
        <v>11</v>
      </c>
      <c r="C120" t="s">
        <v>117</v>
      </c>
      <c r="D120" s="1" t="s">
        <v>76</v>
      </c>
      <c r="E120" s="1" t="s">
        <v>12</v>
      </c>
      <c r="F120" s="24">
        <v>6</v>
      </c>
      <c r="G120">
        <v>9334360</v>
      </c>
      <c r="I120" s="2" t="s">
        <v>517</v>
      </c>
      <c r="K120" s="6" t="str">
        <f t="shared" si="5"/>
        <v>R = 3.3 kΩ, thick film, 5%, 0.1W, 150V</v>
      </c>
    </row>
    <row r="121" spans="1:11" ht="15" x14ac:dyDescent="0.2">
      <c r="A121" s="18" t="s">
        <v>197</v>
      </c>
      <c r="B121" s="1" t="s">
        <v>11</v>
      </c>
      <c r="C121" t="s">
        <v>150</v>
      </c>
      <c r="D121" s="1" t="s">
        <v>76</v>
      </c>
      <c r="E121" s="1" t="s">
        <v>12</v>
      </c>
      <c r="G121">
        <v>9334483</v>
      </c>
      <c r="I121" s="2" t="s">
        <v>518</v>
      </c>
      <c r="K121" s="6" t="str">
        <f t="shared" si="5"/>
        <v>R = 3.9 kΩ, thick film, 5%, 0.1W, 150V</v>
      </c>
    </row>
    <row r="122" spans="1:11" ht="15" x14ac:dyDescent="0.2">
      <c r="A122" s="18" t="s">
        <v>198</v>
      </c>
      <c r="B122" s="1" t="s">
        <v>11</v>
      </c>
      <c r="C122" t="s">
        <v>124</v>
      </c>
      <c r="D122" s="1" t="s">
        <v>76</v>
      </c>
      <c r="E122" s="1" t="s">
        <v>12</v>
      </c>
      <c r="F122" s="24">
        <v>2</v>
      </c>
      <c r="G122">
        <v>9334580</v>
      </c>
      <c r="I122" s="2" t="s">
        <v>519</v>
      </c>
      <c r="K122" s="6" t="str">
        <f t="shared" si="5"/>
        <v>R = 4.7 kΩ, thick film, 5%, 0.1W, 150V</v>
      </c>
    </row>
    <row r="123" spans="1:11" ht="15" x14ac:dyDescent="0.2">
      <c r="A123" s="18" t="s">
        <v>199</v>
      </c>
      <c r="B123" s="1" t="s">
        <v>11</v>
      </c>
      <c r="C123" t="s">
        <v>151</v>
      </c>
      <c r="D123" s="1" t="s">
        <v>76</v>
      </c>
      <c r="E123" s="1" t="s">
        <v>12</v>
      </c>
      <c r="F123" s="24">
        <v>4</v>
      </c>
      <c r="G123">
        <v>9334696</v>
      </c>
      <c r="I123" s="2" t="s">
        <v>520</v>
      </c>
      <c r="K123" s="6" t="str">
        <f t="shared" si="5"/>
        <v>R = 5.6 kΩ, thick film, 5%, 0.1W, 150V</v>
      </c>
    </row>
    <row r="124" spans="1:11" ht="15" x14ac:dyDescent="0.2">
      <c r="A124" s="18" t="s">
        <v>200</v>
      </c>
      <c r="B124" s="1" t="s">
        <v>11</v>
      </c>
      <c r="C124" t="s">
        <v>118</v>
      </c>
      <c r="D124" s="1" t="s">
        <v>76</v>
      </c>
      <c r="E124" s="1" t="s">
        <v>12</v>
      </c>
      <c r="G124">
        <v>9334793</v>
      </c>
      <c r="I124" s="2" t="s">
        <v>521</v>
      </c>
      <c r="K124" s="6" t="str">
        <f t="shared" si="5"/>
        <v>R = 6.8 kΩ, thick film, 5%, 0.1W, 150V</v>
      </c>
    </row>
    <row r="125" spans="1:11" ht="15" x14ac:dyDescent="0.2">
      <c r="A125" s="18" t="s">
        <v>201</v>
      </c>
      <c r="B125" s="1" t="s">
        <v>11</v>
      </c>
      <c r="C125" t="s">
        <v>119</v>
      </c>
      <c r="D125" s="1" t="s">
        <v>76</v>
      </c>
      <c r="E125" s="1" t="s">
        <v>12</v>
      </c>
      <c r="F125" s="24">
        <v>2</v>
      </c>
      <c r="G125">
        <v>9334904</v>
      </c>
      <c r="I125" s="2" t="s">
        <v>522</v>
      </c>
      <c r="K125" s="6" t="str">
        <f t="shared" si="5"/>
        <v>R = 8.2 kΩ, thick film, 5%, 0.1W, 150V</v>
      </c>
    </row>
    <row r="126" spans="1:11" ht="15" customHeight="1" x14ac:dyDescent="0.2">
      <c r="A126" s="18" t="s">
        <v>202</v>
      </c>
      <c r="B126" s="1" t="s">
        <v>11</v>
      </c>
      <c r="C126" t="s">
        <v>125</v>
      </c>
      <c r="D126" s="1" t="s">
        <v>76</v>
      </c>
      <c r="E126" s="1" t="s">
        <v>12</v>
      </c>
      <c r="F126" s="24">
        <v>2</v>
      </c>
      <c r="G126">
        <v>9333720</v>
      </c>
      <c r="I126" s="2" t="s">
        <v>523</v>
      </c>
      <c r="K126" s="6" t="str">
        <f t="shared" si="5"/>
        <v>R = 10 kΩ, thick film, 5%, 0.1W, 150V</v>
      </c>
    </row>
    <row r="127" spans="1:11" ht="15" x14ac:dyDescent="0.2">
      <c r="A127" s="18" t="s">
        <v>203</v>
      </c>
      <c r="B127" s="1" t="s">
        <v>11</v>
      </c>
      <c r="C127" t="s">
        <v>152</v>
      </c>
      <c r="D127" s="1" t="s">
        <v>76</v>
      </c>
      <c r="E127" s="1" t="s">
        <v>12</v>
      </c>
      <c r="G127">
        <v>9333835</v>
      </c>
      <c r="I127" s="2" t="s">
        <v>524</v>
      </c>
      <c r="K127" s="6" t="str">
        <f t="shared" si="5"/>
        <v>R = 12 kΩ, thick film, 5%, 0.1W, 150V</v>
      </c>
    </row>
    <row r="128" spans="1:11" ht="15" x14ac:dyDescent="0.2">
      <c r="A128" s="18" t="s">
        <v>204</v>
      </c>
      <c r="B128" s="1" t="s">
        <v>11</v>
      </c>
      <c r="C128" t="s">
        <v>153</v>
      </c>
      <c r="D128" s="1" t="s">
        <v>76</v>
      </c>
      <c r="E128" s="1" t="s">
        <v>12</v>
      </c>
      <c r="G128">
        <v>9333932</v>
      </c>
      <c r="I128" s="2" t="s">
        <v>525</v>
      </c>
      <c r="K128" s="6" t="str">
        <f t="shared" si="5"/>
        <v>R = 15 kΩ, thick film, 5%, 0.1W, 150V</v>
      </c>
    </row>
    <row r="129" spans="1:11" ht="15" x14ac:dyDescent="0.2">
      <c r="A129" s="18" t="s">
        <v>205</v>
      </c>
      <c r="B129" s="1" t="s">
        <v>11</v>
      </c>
      <c r="C129" t="s">
        <v>154</v>
      </c>
      <c r="D129" s="1" t="s">
        <v>76</v>
      </c>
      <c r="E129" s="1" t="s">
        <v>12</v>
      </c>
      <c r="G129">
        <v>9334041</v>
      </c>
      <c r="I129" s="2" t="s">
        <v>526</v>
      </c>
      <c r="K129" s="6" t="str">
        <f t="shared" si="5"/>
        <v>R = 18 kΩ, thick film, 5%, 0.1W, 150V</v>
      </c>
    </row>
    <row r="130" spans="1:11" ht="15" x14ac:dyDescent="0.2">
      <c r="A130" s="18" t="s">
        <v>206</v>
      </c>
      <c r="B130" s="1" t="s">
        <v>11</v>
      </c>
      <c r="C130" t="s">
        <v>155</v>
      </c>
      <c r="D130" s="1" t="s">
        <v>76</v>
      </c>
      <c r="E130" s="1" t="s">
        <v>12</v>
      </c>
      <c r="G130">
        <v>9334157</v>
      </c>
      <c r="I130" s="2" t="s">
        <v>527</v>
      </c>
      <c r="K130" s="6" t="str">
        <f t="shared" si="5"/>
        <v>R = 22 kΩ, thick film, 5%, 0.1W, 150V</v>
      </c>
    </row>
    <row r="131" spans="1:11" ht="15" x14ac:dyDescent="0.2">
      <c r="A131" s="18" t="s">
        <v>207</v>
      </c>
      <c r="B131" s="1" t="s">
        <v>11</v>
      </c>
      <c r="C131" t="s">
        <v>156</v>
      </c>
      <c r="D131" s="1" t="s">
        <v>76</v>
      </c>
      <c r="E131" s="1" t="s">
        <v>12</v>
      </c>
      <c r="G131">
        <v>9334270</v>
      </c>
      <c r="I131" s="2" t="s">
        <v>528</v>
      </c>
      <c r="K131" s="6" t="str">
        <f t="shared" si="5"/>
        <v>R = 27 kΩ, thick film, 5%, 0.1W, 150V</v>
      </c>
    </row>
    <row r="132" spans="1:11" ht="15" x14ac:dyDescent="0.2">
      <c r="A132" s="18" t="s">
        <v>208</v>
      </c>
      <c r="B132" s="1" t="s">
        <v>11</v>
      </c>
      <c r="C132" t="s">
        <v>157</v>
      </c>
      <c r="D132" s="1" t="s">
        <v>76</v>
      </c>
      <c r="E132" s="1" t="s">
        <v>12</v>
      </c>
      <c r="G132">
        <v>9334378</v>
      </c>
      <c r="I132" s="2" t="s">
        <v>529</v>
      </c>
      <c r="K132" s="6" t="str">
        <f t="shared" si="5"/>
        <v>R = 33 kΩ, thick film, 5%, 0.1W, 150V</v>
      </c>
    </row>
    <row r="133" spans="1:11" ht="15" x14ac:dyDescent="0.2">
      <c r="A133" s="18" t="s">
        <v>209</v>
      </c>
      <c r="B133" s="1" t="s">
        <v>11</v>
      </c>
      <c r="C133" t="s">
        <v>158</v>
      </c>
      <c r="D133" s="1" t="s">
        <v>76</v>
      </c>
      <c r="E133" s="1" t="s">
        <v>12</v>
      </c>
      <c r="G133">
        <v>9334491</v>
      </c>
      <c r="I133" s="2" t="s">
        <v>545</v>
      </c>
      <c r="K133" s="6" t="str">
        <f t="shared" si="5"/>
        <v>R = 39 kΩ, thick film, 5%, 0.1W, 150V</v>
      </c>
    </row>
    <row r="134" spans="1:11" ht="15" x14ac:dyDescent="0.2">
      <c r="A134" s="18" t="s">
        <v>210</v>
      </c>
      <c r="B134" s="1" t="s">
        <v>11</v>
      </c>
      <c r="C134" t="s">
        <v>159</v>
      </c>
      <c r="D134" s="1" t="s">
        <v>76</v>
      </c>
      <c r="E134" s="1" t="s">
        <v>12</v>
      </c>
      <c r="G134">
        <v>9334599</v>
      </c>
      <c r="I134" s="2" t="s">
        <v>530</v>
      </c>
      <c r="K134" s="6" t="str">
        <f t="shared" si="5"/>
        <v>R = 47 kΩ, thick film, 5%, 0.1W, 150V</v>
      </c>
    </row>
    <row r="135" spans="1:11" ht="15" x14ac:dyDescent="0.2">
      <c r="A135" s="18" t="s">
        <v>211</v>
      </c>
      <c r="B135" s="1" t="s">
        <v>11</v>
      </c>
      <c r="C135" t="s">
        <v>160</v>
      </c>
      <c r="D135" s="1" t="s">
        <v>76</v>
      </c>
      <c r="E135" s="1" t="s">
        <v>12</v>
      </c>
      <c r="G135">
        <v>9334700</v>
      </c>
      <c r="I135" s="2" t="s">
        <v>546</v>
      </c>
      <c r="K135" s="6" t="str">
        <f t="shared" ref="K135:K164" si="6">CONCATENATE(CONCATENATE($E135,IF(ISBLANK($E135),""," = "),$A135),IF(ISBLANK($J135),"",", "),$J135)</f>
        <v>R = 56 kΩ, thick film, 5%, 0.1W, 150V</v>
      </c>
    </row>
    <row r="136" spans="1:11" ht="15" x14ac:dyDescent="0.2">
      <c r="A136" s="18" t="s">
        <v>212</v>
      </c>
      <c r="B136" s="1" t="s">
        <v>11</v>
      </c>
      <c r="C136" t="s">
        <v>161</v>
      </c>
      <c r="D136" s="1" t="s">
        <v>76</v>
      </c>
      <c r="E136" s="1" t="s">
        <v>12</v>
      </c>
      <c r="G136">
        <v>9334807</v>
      </c>
      <c r="I136" s="2" t="s">
        <v>531</v>
      </c>
      <c r="K136" s="6" t="str">
        <f t="shared" si="6"/>
        <v>R = 68 kΩ, thick film, 5%, 0.1W, 150V</v>
      </c>
    </row>
    <row r="137" spans="1:11" ht="15" x14ac:dyDescent="0.2">
      <c r="A137" s="18" t="s">
        <v>213</v>
      </c>
      <c r="B137" s="1" t="s">
        <v>11</v>
      </c>
      <c r="C137" t="s">
        <v>120</v>
      </c>
      <c r="D137" s="1" t="s">
        <v>76</v>
      </c>
      <c r="E137" s="1" t="s">
        <v>12</v>
      </c>
      <c r="F137" s="24">
        <v>2</v>
      </c>
      <c r="G137">
        <v>9334912</v>
      </c>
      <c r="I137" s="2" t="s">
        <v>532</v>
      </c>
      <c r="K137" s="6" t="str">
        <f t="shared" si="6"/>
        <v>R = 82 kΩ, thick film, 5%, 0.1W, 150V</v>
      </c>
    </row>
    <row r="138" spans="1:11" ht="15" x14ac:dyDescent="0.2">
      <c r="A138" s="18" t="s">
        <v>214</v>
      </c>
      <c r="B138" s="1" t="s">
        <v>11</v>
      </c>
      <c r="C138" t="s">
        <v>128</v>
      </c>
      <c r="D138" s="1" t="s">
        <v>76</v>
      </c>
      <c r="E138" s="1" t="s">
        <v>12</v>
      </c>
      <c r="F138" s="24">
        <v>8</v>
      </c>
      <c r="G138">
        <v>9333738</v>
      </c>
      <c r="I138" s="2" t="s">
        <v>533</v>
      </c>
      <c r="K138" s="6" t="str">
        <f t="shared" si="6"/>
        <v>R = 100 kΩ, thick film, 5%, 0.1W, 150V</v>
      </c>
    </row>
    <row r="139" spans="1:11" ht="15" x14ac:dyDescent="0.2">
      <c r="A139" s="18" t="s">
        <v>215</v>
      </c>
      <c r="B139" s="1" t="s">
        <v>11</v>
      </c>
      <c r="C139" t="s">
        <v>162</v>
      </c>
      <c r="D139" s="1" t="s">
        <v>76</v>
      </c>
      <c r="E139" s="1" t="s">
        <v>12</v>
      </c>
      <c r="G139">
        <v>9333843</v>
      </c>
      <c r="I139" s="2" t="s">
        <v>534</v>
      </c>
      <c r="K139" s="6" t="str">
        <f t="shared" si="6"/>
        <v>R = 120 kΩ, thick film, 5%, 0.1W, 150V</v>
      </c>
    </row>
    <row r="140" spans="1:11" ht="15" x14ac:dyDescent="0.2">
      <c r="A140" s="18" t="s">
        <v>216</v>
      </c>
      <c r="B140" s="1" t="s">
        <v>11</v>
      </c>
      <c r="C140" t="s">
        <v>163</v>
      </c>
      <c r="D140" s="1" t="s">
        <v>76</v>
      </c>
      <c r="E140" s="1" t="s">
        <v>12</v>
      </c>
      <c r="G140">
        <v>9333940</v>
      </c>
      <c r="I140" s="2" t="s">
        <v>547</v>
      </c>
      <c r="K140" s="6" t="str">
        <f t="shared" si="6"/>
        <v>R = 150 kΩ, thick film, 5%, 0.1W, 150V</v>
      </c>
    </row>
    <row r="141" spans="1:11" ht="15" x14ac:dyDescent="0.2">
      <c r="A141" s="18" t="s">
        <v>217</v>
      </c>
      <c r="B141" s="1" t="s">
        <v>11</v>
      </c>
      <c r="C141" t="s">
        <v>164</v>
      </c>
      <c r="D141" s="1" t="s">
        <v>76</v>
      </c>
      <c r="E141" s="1" t="s">
        <v>12</v>
      </c>
      <c r="G141">
        <v>9334050</v>
      </c>
      <c r="I141" s="2" t="s">
        <v>535</v>
      </c>
      <c r="K141" s="6" t="str">
        <f t="shared" si="6"/>
        <v>R = 180 kΩ, thick film, 5%, 0.1W, 150V</v>
      </c>
    </row>
    <row r="142" spans="1:11" ht="15" x14ac:dyDescent="0.2">
      <c r="A142" s="18" t="s">
        <v>218</v>
      </c>
      <c r="B142" s="1" t="s">
        <v>11</v>
      </c>
      <c r="C142" t="s">
        <v>165</v>
      </c>
      <c r="D142" s="1" t="s">
        <v>76</v>
      </c>
      <c r="E142" s="1" t="s">
        <v>12</v>
      </c>
      <c r="G142">
        <v>9334165</v>
      </c>
      <c r="I142" s="2" t="s">
        <v>536</v>
      </c>
      <c r="K142" s="6" t="str">
        <f t="shared" si="6"/>
        <v>R = 220 kΩ, thick film, 5%, 0.1W, 150V</v>
      </c>
    </row>
    <row r="143" spans="1:11" ht="15" x14ac:dyDescent="0.2">
      <c r="A143" s="18" t="s">
        <v>219</v>
      </c>
      <c r="B143" s="1" t="s">
        <v>11</v>
      </c>
      <c r="C143" t="s">
        <v>166</v>
      </c>
      <c r="D143" s="1" t="s">
        <v>76</v>
      </c>
      <c r="E143" s="1" t="s">
        <v>12</v>
      </c>
      <c r="G143">
        <v>9334289</v>
      </c>
      <c r="I143" s="2" t="s">
        <v>548</v>
      </c>
      <c r="K143" s="6" t="str">
        <f t="shared" si="6"/>
        <v>R = 270 kΩ, thick film, 5%, 0.1W, 150V</v>
      </c>
    </row>
    <row r="144" spans="1:11" ht="15" x14ac:dyDescent="0.2">
      <c r="A144" s="18" t="s">
        <v>220</v>
      </c>
      <c r="B144" s="1" t="s">
        <v>11</v>
      </c>
      <c r="C144" t="s">
        <v>167</v>
      </c>
      <c r="D144" s="1" t="s">
        <v>76</v>
      </c>
      <c r="E144" s="1" t="s">
        <v>12</v>
      </c>
      <c r="G144">
        <v>9334386</v>
      </c>
      <c r="I144" s="2" t="s">
        <v>537</v>
      </c>
      <c r="K144" s="6" t="str">
        <f t="shared" si="6"/>
        <v>R = 330 kΩ, thick film, 5%, 0.1W, 150V</v>
      </c>
    </row>
    <row r="145" spans="1:11" ht="15" x14ac:dyDescent="0.2">
      <c r="A145" s="18" t="s">
        <v>221</v>
      </c>
      <c r="B145" s="1" t="s">
        <v>11</v>
      </c>
      <c r="C145" t="s">
        <v>168</v>
      </c>
      <c r="D145" s="1" t="s">
        <v>76</v>
      </c>
      <c r="E145" s="1" t="s">
        <v>12</v>
      </c>
      <c r="G145">
        <v>9334505</v>
      </c>
      <c r="I145" s="2" t="s">
        <v>549</v>
      </c>
      <c r="K145" s="6" t="str">
        <f t="shared" si="6"/>
        <v>R = 390 kΩ, thick film, 5%, 0.1W, 150V</v>
      </c>
    </row>
    <row r="146" spans="1:11" ht="15" x14ac:dyDescent="0.2">
      <c r="A146" s="18" t="s">
        <v>222</v>
      </c>
      <c r="B146" s="1" t="s">
        <v>11</v>
      </c>
      <c r="C146" t="s">
        <v>169</v>
      </c>
      <c r="D146" s="1" t="s">
        <v>76</v>
      </c>
      <c r="E146" s="1" t="s">
        <v>12</v>
      </c>
      <c r="G146">
        <v>9334602</v>
      </c>
      <c r="I146" s="2" t="s">
        <v>538</v>
      </c>
      <c r="K146" s="6" t="str">
        <f t="shared" si="6"/>
        <v>R = 470 kΩ, thick film, 5%, 0.1W, 150V</v>
      </c>
    </row>
    <row r="147" spans="1:11" ht="15" x14ac:dyDescent="0.2">
      <c r="A147" s="18" t="s">
        <v>223</v>
      </c>
      <c r="B147" s="1" t="s">
        <v>11</v>
      </c>
      <c r="C147" t="s">
        <v>170</v>
      </c>
      <c r="D147" s="1" t="s">
        <v>76</v>
      </c>
      <c r="E147" s="1" t="s">
        <v>12</v>
      </c>
      <c r="G147">
        <v>9334718</v>
      </c>
      <c r="I147" s="2" t="s">
        <v>550</v>
      </c>
      <c r="K147" s="6" t="str">
        <f t="shared" si="6"/>
        <v>R = 560 kΩ, thick film, 5%, 0.1W, 150V</v>
      </c>
    </row>
    <row r="148" spans="1:11" ht="15" x14ac:dyDescent="0.2">
      <c r="A148" s="18" t="s">
        <v>224</v>
      </c>
      <c r="B148" s="1" t="s">
        <v>11</v>
      </c>
      <c r="C148" t="s">
        <v>171</v>
      </c>
      <c r="D148" s="1" t="s">
        <v>76</v>
      </c>
      <c r="E148" s="1" t="s">
        <v>12</v>
      </c>
      <c r="G148">
        <v>9334815</v>
      </c>
      <c r="I148" s="2" t="s">
        <v>539</v>
      </c>
      <c r="K148" s="6" t="str">
        <f t="shared" si="6"/>
        <v>R = 680 kΩ, thick film, 5%, 0.1W, 150V</v>
      </c>
    </row>
    <row r="149" spans="1:11" ht="15" x14ac:dyDescent="0.2">
      <c r="A149" s="18" t="s">
        <v>225</v>
      </c>
      <c r="B149" s="1" t="s">
        <v>11</v>
      </c>
      <c r="C149" t="s">
        <v>172</v>
      </c>
      <c r="D149" s="1" t="s">
        <v>76</v>
      </c>
      <c r="E149" s="1" t="s">
        <v>12</v>
      </c>
      <c r="G149">
        <v>9334920</v>
      </c>
      <c r="I149" s="2" t="s">
        <v>540</v>
      </c>
      <c r="K149" s="6" t="str">
        <f t="shared" si="6"/>
        <v>R = 820 kΩ, thick film, 5%, 0.1W, 150V</v>
      </c>
    </row>
    <row r="150" spans="1:11" ht="15" x14ac:dyDescent="0.2">
      <c r="A150" s="18" t="s">
        <v>226</v>
      </c>
      <c r="B150" s="1" t="s">
        <v>11</v>
      </c>
      <c r="C150" t="s">
        <v>129</v>
      </c>
      <c r="D150" s="1" t="s">
        <v>76</v>
      </c>
      <c r="E150" s="1" t="s">
        <v>12</v>
      </c>
      <c r="F150" s="24">
        <v>1</v>
      </c>
      <c r="G150">
        <v>9333746</v>
      </c>
      <c r="I150" s="2" t="s">
        <v>541</v>
      </c>
      <c r="K150" s="6" t="str">
        <f t="shared" si="6"/>
        <v>R = 1 MΩ, thick film, 5%, 0.1W, 150V</v>
      </c>
    </row>
    <row r="151" spans="1:11" ht="15" x14ac:dyDescent="0.2">
      <c r="A151" s="18" t="s">
        <v>227</v>
      </c>
      <c r="B151" s="1" t="s">
        <v>11</v>
      </c>
      <c r="C151" t="s">
        <v>266</v>
      </c>
      <c r="D151" s="1" t="s">
        <v>76</v>
      </c>
      <c r="E151" s="1" t="s">
        <v>12</v>
      </c>
      <c r="G151" s="2">
        <v>2141955</v>
      </c>
      <c r="I151" s="2" t="s">
        <v>563</v>
      </c>
      <c r="K151" s="6" t="str">
        <f t="shared" si="6"/>
        <v>R = 1.2 MΩ, thick film, 5%, 0.1W, 150V</v>
      </c>
    </row>
    <row r="152" spans="1:11" ht="15" x14ac:dyDescent="0.2">
      <c r="A152" s="18" t="s">
        <v>228</v>
      </c>
      <c r="B152" s="1" t="s">
        <v>11</v>
      </c>
      <c r="C152" t="s">
        <v>267</v>
      </c>
      <c r="D152" s="1" t="s">
        <v>76</v>
      </c>
      <c r="E152" s="1" t="s">
        <v>12</v>
      </c>
      <c r="G152" s="2">
        <v>2141961</v>
      </c>
      <c r="I152" s="2" t="s">
        <v>564</v>
      </c>
      <c r="K152" s="6" t="str">
        <f t="shared" si="6"/>
        <v>R = 1.5 MΩ, thick film, 5%, 0.1W, 150V</v>
      </c>
    </row>
    <row r="153" spans="1:11" ht="15" x14ac:dyDescent="0.2">
      <c r="A153" s="18" t="s">
        <v>229</v>
      </c>
      <c r="B153" s="1" t="s">
        <v>11</v>
      </c>
      <c r="C153" t="s">
        <v>268</v>
      </c>
      <c r="D153" s="1" t="s">
        <v>76</v>
      </c>
      <c r="E153" s="1" t="s">
        <v>12</v>
      </c>
      <c r="G153" s="2">
        <v>2141967</v>
      </c>
      <c r="I153" s="2" t="s">
        <v>565</v>
      </c>
      <c r="K153" s="6" t="str">
        <f t="shared" si="6"/>
        <v>R = 1.8 MΩ, thick film, 5%, 0.1W, 150V</v>
      </c>
    </row>
    <row r="154" spans="1:11" ht="15" x14ac:dyDescent="0.2">
      <c r="A154" s="18" t="s">
        <v>230</v>
      </c>
      <c r="B154" s="1" t="s">
        <v>11</v>
      </c>
      <c r="C154" t="s">
        <v>276</v>
      </c>
      <c r="D154" s="1" t="s">
        <v>76</v>
      </c>
      <c r="E154" s="1" t="s">
        <v>12</v>
      </c>
      <c r="G154" s="2">
        <v>2141972</v>
      </c>
      <c r="I154" s="2" t="s">
        <v>566</v>
      </c>
      <c r="K154" s="6" t="str">
        <f t="shared" si="6"/>
        <v>R = 2.2 MΩ, thick film, 5%, 0.1W, 150V</v>
      </c>
    </row>
    <row r="155" spans="1:11" ht="15" x14ac:dyDescent="0.2">
      <c r="A155" s="18" t="s">
        <v>231</v>
      </c>
      <c r="B155" s="1" t="s">
        <v>11</v>
      </c>
      <c r="C155" t="s">
        <v>269</v>
      </c>
      <c r="D155" s="1" t="s">
        <v>76</v>
      </c>
      <c r="E155" s="1" t="s">
        <v>12</v>
      </c>
      <c r="G155" s="2">
        <v>2141977</v>
      </c>
      <c r="I155" s="2" t="s">
        <v>567</v>
      </c>
      <c r="K155" s="6" t="str">
        <f t="shared" si="6"/>
        <v>R = 2.7 MΩ, thick film, 5%, 0.1W, 150V</v>
      </c>
    </row>
    <row r="156" spans="1:11" ht="15" x14ac:dyDescent="0.2">
      <c r="A156" s="18" t="s">
        <v>232</v>
      </c>
      <c r="B156" s="1" t="s">
        <v>11</v>
      </c>
      <c r="C156" t="s">
        <v>270</v>
      </c>
      <c r="D156" s="1" t="s">
        <v>76</v>
      </c>
      <c r="E156" s="1" t="s">
        <v>12</v>
      </c>
      <c r="G156" s="2">
        <v>2141984</v>
      </c>
      <c r="I156" s="2" t="s">
        <v>568</v>
      </c>
      <c r="K156" s="6" t="str">
        <f t="shared" si="6"/>
        <v>R = 3.3 MΩ, thick film, 5%, 0.1W, 150V</v>
      </c>
    </row>
    <row r="157" spans="1:11" ht="15" x14ac:dyDescent="0.2">
      <c r="A157" s="18" t="s">
        <v>233</v>
      </c>
      <c r="B157" s="1" t="s">
        <v>11</v>
      </c>
      <c r="C157" t="s">
        <v>271</v>
      </c>
      <c r="D157" s="1" t="s">
        <v>76</v>
      </c>
      <c r="E157" s="1" t="s">
        <v>12</v>
      </c>
      <c r="G157" s="2">
        <v>2141990</v>
      </c>
      <c r="I157" s="2" t="s">
        <v>571</v>
      </c>
      <c r="K157" s="6" t="str">
        <f t="shared" si="6"/>
        <v>R = 3.9 MΩ, thick film, 5%, 0.1W, 150V</v>
      </c>
    </row>
    <row r="158" spans="1:11" ht="15" x14ac:dyDescent="0.2">
      <c r="A158" s="18" t="s">
        <v>234</v>
      </c>
      <c r="B158" s="1" t="s">
        <v>11</v>
      </c>
      <c r="C158" t="s">
        <v>272</v>
      </c>
      <c r="D158" s="1" t="s">
        <v>76</v>
      </c>
      <c r="E158" s="1" t="s">
        <v>12</v>
      </c>
      <c r="G158" s="2">
        <v>2141996</v>
      </c>
      <c r="I158" s="2" t="s">
        <v>569</v>
      </c>
      <c r="K158" s="6" t="str">
        <f t="shared" si="6"/>
        <v>R = 4.7 MΩ, thick film, 5%, 0.1W, 150V</v>
      </c>
    </row>
    <row r="159" spans="1:11" ht="15" x14ac:dyDescent="0.2">
      <c r="A159" s="18" t="s">
        <v>235</v>
      </c>
      <c r="B159" s="1" t="s">
        <v>11</v>
      </c>
      <c r="C159" t="s">
        <v>273</v>
      </c>
      <c r="D159" s="1" t="s">
        <v>76</v>
      </c>
      <c r="E159" s="1" t="s">
        <v>12</v>
      </c>
      <c r="G159" s="2">
        <v>2141999</v>
      </c>
      <c r="I159" s="2" t="s">
        <v>570</v>
      </c>
      <c r="K159" s="6" t="str">
        <f t="shared" si="6"/>
        <v>R = 5.6 MΩ, thick film, 5%, 0.1W, 150V</v>
      </c>
    </row>
    <row r="160" spans="1:11" ht="15" x14ac:dyDescent="0.2">
      <c r="A160" s="18" t="s">
        <v>236</v>
      </c>
      <c r="B160" s="1" t="s">
        <v>11</v>
      </c>
      <c r="C160" t="s">
        <v>274</v>
      </c>
      <c r="D160" s="1" t="s">
        <v>76</v>
      </c>
      <c r="E160" s="1" t="s">
        <v>12</v>
      </c>
      <c r="G160" s="2">
        <v>2142003</v>
      </c>
      <c r="I160" s="33" t="s">
        <v>571</v>
      </c>
      <c r="K160" s="6" t="str">
        <f t="shared" si="6"/>
        <v>R = 6.8 MΩ, thick film, 5%, 0.1W, 150V</v>
      </c>
    </row>
    <row r="161" spans="1:11" ht="15" x14ac:dyDescent="0.2">
      <c r="A161" s="18" t="s">
        <v>237</v>
      </c>
      <c r="B161" s="1" t="s">
        <v>11</v>
      </c>
      <c r="C161" t="s">
        <v>275</v>
      </c>
      <c r="D161" s="1" t="s">
        <v>76</v>
      </c>
      <c r="E161" s="1" t="s">
        <v>12</v>
      </c>
      <c r="G161" s="2">
        <v>2142007</v>
      </c>
      <c r="I161" s="33" t="s">
        <v>571</v>
      </c>
      <c r="K161" s="6" t="str">
        <f t="shared" si="6"/>
        <v>R = 8.2 MΩ, thick film, 5%, 0.1W, 150V</v>
      </c>
    </row>
    <row r="162" spans="1:11" ht="15" x14ac:dyDescent="0.2">
      <c r="A162" s="18" t="s">
        <v>238</v>
      </c>
      <c r="B162" s="1" t="s">
        <v>11</v>
      </c>
      <c r="C162" t="s">
        <v>282</v>
      </c>
      <c r="D162" s="1" t="s">
        <v>76</v>
      </c>
      <c r="E162" s="1" t="s">
        <v>12</v>
      </c>
      <c r="G162" s="2">
        <v>2142010</v>
      </c>
      <c r="I162" s="33" t="s">
        <v>571</v>
      </c>
      <c r="K162" s="6" t="str">
        <f t="shared" si="6"/>
        <v>R = 10 MΩ, thick film, 5%, 0.1W, 150V</v>
      </c>
    </row>
    <row r="163" spans="1:11" ht="15" x14ac:dyDescent="0.2">
      <c r="K163" s="6" t="str">
        <f t="shared" si="6"/>
        <v/>
      </c>
    </row>
    <row r="164" spans="1:11" s="8" customFormat="1" ht="15" x14ac:dyDescent="0.2">
      <c r="A164" s="7" t="s">
        <v>22</v>
      </c>
      <c r="B164" s="7"/>
      <c r="C164" s="7"/>
      <c r="D164" s="7"/>
      <c r="E164" s="7" t="s">
        <v>44</v>
      </c>
      <c r="K164" s="9" t="str">
        <f t="shared" si="6"/>
        <v>IC = Opamp</v>
      </c>
    </row>
    <row r="165" spans="1:11" ht="15" x14ac:dyDescent="0.2">
      <c r="A165" s="18" t="s">
        <v>52</v>
      </c>
      <c r="B165" s="1" t="s">
        <v>50</v>
      </c>
      <c r="C165" s="1" t="s">
        <v>359</v>
      </c>
      <c r="D165" s="1" t="s">
        <v>383</v>
      </c>
      <c r="E165" s="1" t="s">
        <v>44</v>
      </c>
      <c r="G165" s="2">
        <v>2342290</v>
      </c>
      <c r="I165" s="19" t="s">
        <v>69</v>
      </c>
      <c r="K165" s="6" t="str">
        <f t="shared" ref="K165:K170" si="7">CONCATENATE(CONCATENATE($E165,IF(ISBLANK($E165),""," = "),$A165),IF(ISBLANK($J165),"",", "),$J165)</f>
        <v>IC = LM358, dual opamp</v>
      </c>
    </row>
    <row r="166" spans="1:11" ht="15" x14ac:dyDescent="0.2">
      <c r="A166" s="18" t="s">
        <v>668</v>
      </c>
      <c r="B166" s="1" t="s">
        <v>28</v>
      </c>
      <c r="C166" s="1" t="s">
        <v>669</v>
      </c>
      <c r="D166" s="1" t="s">
        <v>383</v>
      </c>
      <c r="E166" s="1" t="s">
        <v>44</v>
      </c>
      <c r="G166" s="2">
        <v>1642724</v>
      </c>
      <c r="I166" s="19" t="s">
        <v>670</v>
      </c>
      <c r="K166" s="6"/>
    </row>
    <row r="167" spans="1:11" ht="15" x14ac:dyDescent="0.2">
      <c r="A167" s="18" t="s">
        <v>617</v>
      </c>
      <c r="B167" s="1" t="s">
        <v>50</v>
      </c>
      <c r="C167" s="1" t="s">
        <v>618</v>
      </c>
      <c r="D167" s="1" t="s">
        <v>383</v>
      </c>
      <c r="E167" s="1" t="s">
        <v>44</v>
      </c>
      <c r="G167" s="2">
        <v>9490043</v>
      </c>
      <c r="I167" s="19" t="s">
        <v>619</v>
      </c>
      <c r="K167" s="6" t="str">
        <f t="shared" si="7"/>
        <v>IC = LM6132AIM, dual opamp, R2R, 10 MHz</v>
      </c>
    </row>
    <row r="168" spans="1:11" ht="15" x14ac:dyDescent="0.2">
      <c r="A168" s="18" t="s">
        <v>53</v>
      </c>
      <c r="B168" s="1" t="s">
        <v>50</v>
      </c>
      <c r="C168" s="1" t="s">
        <v>360</v>
      </c>
      <c r="D168" s="1" t="s">
        <v>612</v>
      </c>
      <c r="E168" s="1" t="s">
        <v>44</v>
      </c>
      <c r="G168" s="2">
        <v>8389233</v>
      </c>
      <c r="I168" s="19" t="s">
        <v>68</v>
      </c>
      <c r="K168" s="6" t="str">
        <f t="shared" si="7"/>
        <v>IC = LM324, quad opamp</v>
      </c>
    </row>
    <row r="169" spans="1:11" ht="15" x14ac:dyDescent="0.2">
      <c r="A169" s="18" t="s">
        <v>70</v>
      </c>
      <c r="B169" s="1" t="s">
        <v>28</v>
      </c>
      <c r="C169" s="1" t="s">
        <v>358</v>
      </c>
      <c r="D169" s="1" t="s">
        <v>612</v>
      </c>
      <c r="E169" s="1" t="s">
        <v>44</v>
      </c>
      <c r="G169" s="2">
        <v>1750170</v>
      </c>
      <c r="I169" s="19" t="s">
        <v>71</v>
      </c>
      <c r="K169" s="6" t="str">
        <f t="shared" si="7"/>
        <v>IC = TS924A, quad opamp, R2R IO, 4 MHz</v>
      </c>
    </row>
    <row r="170" spans="1:11" ht="15" x14ac:dyDescent="0.2">
      <c r="A170" s="18" t="s">
        <v>620</v>
      </c>
      <c r="B170" s="1" t="s">
        <v>50</v>
      </c>
      <c r="C170" s="1" t="s">
        <v>621</v>
      </c>
      <c r="D170" s="1" t="s">
        <v>612</v>
      </c>
      <c r="E170" s="1" t="s">
        <v>44</v>
      </c>
      <c r="G170" s="2">
        <v>9490035</v>
      </c>
      <c r="I170" s="19" t="s">
        <v>622</v>
      </c>
      <c r="K170" s="6" t="str">
        <f t="shared" si="7"/>
        <v>IC = LM6134AIM, quad opamp, R2R, 10 MHz</v>
      </c>
    </row>
    <row r="171" spans="1:11" ht="15" x14ac:dyDescent="0.2">
      <c r="K171" s="6"/>
    </row>
    <row r="172" spans="1:11" s="16" customFormat="1" ht="15" x14ac:dyDescent="0.2">
      <c r="A172" s="14" t="s">
        <v>337</v>
      </c>
      <c r="B172" s="14"/>
      <c r="C172" s="14"/>
      <c r="D172" s="14"/>
      <c r="E172" s="14" t="s">
        <v>59</v>
      </c>
      <c r="K172" s="17"/>
    </row>
    <row r="173" spans="1:11" ht="15" x14ac:dyDescent="0.2">
      <c r="A173" s="18" t="s">
        <v>345</v>
      </c>
      <c r="B173" s="1" t="s">
        <v>14</v>
      </c>
      <c r="C173" s="1" t="s">
        <v>344</v>
      </c>
      <c r="D173" s="1" t="s">
        <v>613</v>
      </c>
      <c r="E173" s="1" t="s">
        <v>59</v>
      </c>
      <c r="G173" s="2">
        <v>2328475</v>
      </c>
      <c r="I173" s="2" t="s">
        <v>572</v>
      </c>
      <c r="K173" s="6" t="str">
        <f t="shared" ref="K173:K204" si="8">CONCATENATE(CONCATENATE($E173,IF(ISBLANK($E173),""," = "),$A173),IF(ISBLANK($J173),"",", "),$J173)</f>
        <v>P = 1 kΩ, trimmer, 4.5 mm, 250 mW</v>
      </c>
    </row>
    <row r="174" spans="1:11" ht="15" x14ac:dyDescent="0.2">
      <c r="A174" s="18" t="s">
        <v>346</v>
      </c>
      <c r="B174" s="1" t="s">
        <v>14</v>
      </c>
      <c r="C174" s="1" t="s">
        <v>343</v>
      </c>
      <c r="D174" s="1" t="s">
        <v>613</v>
      </c>
      <c r="E174" s="1" t="s">
        <v>59</v>
      </c>
      <c r="F174" s="2">
        <v>2328486</v>
      </c>
      <c r="G174" s="2">
        <v>2328486</v>
      </c>
      <c r="I174" s="2" t="s">
        <v>573</v>
      </c>
      <c r="K174" s="6" t="str">
        <f t="shared" si="8"/>
        <v>P = 5 kΩ, trimmer, 4.5 mm, 250 mW</v>
      </c>
    </row>
    <row r="175" spans="1:11" ht="15" x14ac:dyDescent="0.2">
      <c r="A175" s="18" t="s">
        <v>347</v>
      </c>
      <c r="B175" s="1" t="s">
        <v>14</v>
      </c>
      <c r="C175" s="1" t="s">
        <v>342</v>
      </c>
      <c r="D175" s="1" t="s">
        <v>613</v>
      </c>
      <c r="E175" s="1" t="s">
        <v>59</v>
      </c>
      <c r="G175" s="2">
        <v>2328476</v>
      </c>
      <c r="I175" s="2" t="s">
        <v>574</v>
      </c>
      <c r="K175" s="6" t="str">
        <f t="shared" si="8"/>
        <v>P = 10 kΩ, trimmer, 4.5 mm, 250 mW</v>
      </c>
    </row>
    <row r="176" spans="1:11" ht="15" x14ac:dyDescent="0.2">
      <c r="A176" s="18" t="s">
        <v>348</v>
      </c>
      <c r="B176" s="1" t="s">
        <v>14</v>
      </c>
      <c r="C176" s="1" t="s">
        <v>341</v>
      </c>
      <c r="D176" s="1" t="s">
        <v>613</v>
      </c>
      <c r="E176" s="1" t="s">
        <v>59</v>
      </c>
      <c r="G176" s="2">
        <v>2328487</v>
      </c>
      <c r="I176" s="2" t="s">
        <v>575</v>
      </c>
      <c r="K176" s="6" t="str">
        <f t="shared" si="8"/>
        <v>P = 47 kΩ, trimmer, 4.5 mm, 250 mW</v>
      </c>
    </row>
    <row r="177" spans="1:11" ht="15" x14ac:dyDescent="0.2">
      <c r="A177" s="18" t="s">
        <v>349</v>
      </c>
      <c r="B177" s="1" t="s">
        <v>14</v>
      </c>
      <c r="C177" s="1" t="s">
        <v>340</v>
      </c>
      <c r="D177" s="1" t="s">
        <v>613</v>
      </c>
      <c r="E177" s="1" t="s">
        <v>59</v>
      </c>
      <c r="G177" s="2">
        <v>2328477</v>
      </c>
      <c r="I177" s="2" t="s">
        <v>576</v>
      </c>
      <c r="K177" s="6" t="str">
        <f t="shared" si="8"/>
        <v>P = 100 kΩ, trimmer, 4.5 mm, 250 mW</v>
      </c>
    </row>
    <row r="178" spans="1:11" ht="15" x14ac:dyDescent="0.2">
      <c r="A178" s="18" t="s">
        <v>339</v>
      </c>
      <c r="B178" s="1" t="s">
        <v>14</v>
      </c>
      <c r="C178" s="1" t="s">
        <v>338</v>
      </c>
      <c r="D178" s="1" t="s">
        <v>613</v>
      </c>
      <c r="E178" s="1" t="s">
        <v>59</v>
      </c>
      <c r="G178" s="2">
        <v>2328478</v>
      </c>
      <c r="I178" s="2" t="s">
        <v>577</v>
      </c>
      <c r="K178" s="6" t="str">
        <f t="shared" si="8"/>
        <v>P = 1 MΩ, trimmer, 4.5 mm, 250 mW</v>
      </c>
    </row>
    <row r="179" spans="1:11" ht="15" x14ac:dyDescent="0.2">
      <c r="A179" s="2"/>
      <c r="K179" s="6" t="str">
        <f t="shared" si="8"/>
        <v/>
      </c>
    </row>
    <row r="180" spans="1:11" s="16" customFormat="1" ht="15" x14ac:dyDescent="0.2">
      <c r="A180" s="14" t="s">
        <v>57</v>
      </c>
      <c r="B180" s="14"/>
      <c r="C180" s="14"/>
      <c r="D180" s="14"/>
      <c r="E180" s="14"/>
      <c r="K180" s="17" t="str">
        <f t="shared" si="8"/>
        <v>Thyristor</v>
      </c>
    </row>
    <row r="181" spans="1:11" ht="15" x14ac:dyDescent="0.2">
      <c r="A181" s="18" t="s">
        <v>351</v>
      </c>
      <c r="B181" s="1" t="s">
        <v>28</v>
      </c>
      <c r="C181" s="1" t="s">
        <v>350</v>
      </c>
      <c r="D181" s="1" t="s">
        <v>355</v>
      </c>
      <c r="E181" s="1" t="s">
        <v>56</v>
      </c>
      <c r="G181" s="2">
        <v>1689300</v>
      </c>
      <c r="I181" s="2" t="s">
        <v>578</v>
      </c>
      <c r="K181" s="6" t="str">
        <f t="shared" si="8"/>
        <v>DI = DIAC, 32 V, 1 A</v>
      </c>
    </row>
    <row r="182" spans="1:11" ht="15" x14ac:dyDescent="0.2">
      <c r="A182" s="18" t="s">
        <v>352</v>
      </c>
      <c r="B182" s="1" t="s">
        <v>28</v>
      </c>
      <c r="C182" s="1" t="s">
        <v>353</v>
      </c>
      <c r="D182" s="1" t="s">
        <v>354</v>
      </c>
      <c r="E182" s="1" t="s">
        <v>54</v>
      </c>
      <c r="G182" s="2">
        <v>2341673</v>
      </c>
      <c r="I182" s="33" t="s">
        <v>580</v>
      </c>
      <c r="K182" s="6" t="str">
        <f t="shared" si="8"/>
        <v>TH = TS820-600B, SCR, 600 V, 8 A (RMS), 0.2 mA</v>
      </c>
    </row>
    <row r="183" spans="1:11" ht="15" x14ac:dyDescent="0.2">
      <c r="A183" s="18" t="s">
        <v>357</v>
      </c>
      <c r="B183" s="1" t="s">
        <v>27</v>
      </c>
      <c r="C183" s="1" t="s">
        <v>356</v>
      </c>
      <c r="D183" s="1" t="s">
        <v>354</v>
      </c>
      <c r="E183" s="1" t="s">
        <v>55</v>
      </c>
      <c r="G183" s="2">
        <v>1757883</v>
      </c>
      <c r="I183" s="2" t="s">
        <v>579</v>
      </c>
      <c r="K183" s="6" t="str">
        <f t="shared" si="8"/>
        <v>TRI = BT137S-600D, TRIAC, 600 V, 8 A (RMS), 10 mA</v>
      </c>
    </row>
    <row r="184" spans="1:11" ht="15" x14ac:dyDescent="0.2">
      <c r="K184" s="6" t="str">
        <f t="shared" si="8"/>
        <v/>
      </c>
    </row>
    <row r="185" spans="1:11" s="8" customFormat="1" ht="15" x14ac:dyDescent="0.2">
      <c r="A185" s="7" t="s">
        <v>32</v>
      </c>
      <c r="B185" s="7"/>
      <c r="C185" s="7"/>
      <c r="D185" s="7"/>
      <c r="E185" s="7" t="s">
        <v>20</v>
      </c>
      <c r="K185" s="9" t="str">
        <f t="shared" si="8"/>
        <v>T = Transistor BJT NPN</v>
      </c>
    </row>
    <row r="186" spans="1:11" ht="15" x14ac:dyDescent="0.2">
      <c r="A186" s="18" t="s">
        <v>366</v>
      </c>
      <c r="B186" s="1" t="s">
        <v>27</v>
      </c>
      <c r="C186" t="s">
        <v>361</v>
      </c>
      <c r="D186" s="1" t="s">
        <v>355</v>
      </c>
      <c r="E186" s="1" t="s">
        <v>20</v>
      </c>
      <c r="G186">
        <v>1081235</v>
      </c>
      <c r="I186" s="2" t="s">
        <v>581</v>
      </c>
      <c r="K186" s="6" t="str">
        <f t="shared" si="8"/>
        <v>T = BC847C, 45 V, 100 mA, 250 mW, hfe=400</v>
      </c>
    </row>
    <row r="187" spans="1:11" ht="15" x14ac:dyDescent="0.2">
      <c r="A187" s="18" t="s">
        <v>364</v>
      </c>
      <c r="B187" s="1" t="s">
        <v>27</v>
      </c>
      <c r="C187" t="s">
        <v>363</v>
      </c>
      <c r="D187" s="1" t="s">
        <v>362</v>
      </c>
      <c r="E187" s="1" t="s">
        <v>20</v>
      </c>
      <c r="G187">
        <v>1081281</v>
      </c>
      <c r="I187" s="2" t="s">
        <v>582</v>
      </c>
      <c r="K187" s="6" t="str">
        <f t="shared" si="8"/>
        <v>T = BCX56, 80 V, 1 A, 500 mW, hfe=100</v>
      </c>
    </row>
    <row r="188" spans="1:11" ht="15" x14ac:dyDescent="0.2">
      <c r="A188" s="18" t="s">
        <v>373</v>
      </c>
      <c r="B188" s="1" t="s">
        <v>27</v>
      </c>
      <c r="C188" t="s">
        <v>372</v>
      </c>
      <c r="D188" s="1" t="s">
        <v>365</v>
      </c>
      <c r="E188" s="1" t="s">
        <v>20</v>
      </c>
      <c r="G188">
        <v>1829342</v>
      </c>
      <c r="I188" s="2" t="s">
        <v>583</v>
      </c>
      <c r="K188" s="6" t="str">
        <f t="shared" si="8"/>
        <v>T = PBSS4021NZ, 20 V, 8 A, 1.7 W, hfe=500</v>
      </c>
    </row>
    <row r="189" spans="1:11" ht="15" x14ac:dyDescent="0.2">
      <c r="C189"/>
      <c r="G189"/>
      <c r="K189" s="6" t="str">
        <f t="shared" si="8"/>
        <v/>
      </c>
    </row>
    <row r="190" spans="1:11" s="8" customFormat="1" ht="15" x14ac:dyDescent="0.2">
      <c r="A190" s="7" t="s">
        <v>33</v>
      </c>
      <c r="B190" s="7"/>
      <c r="C190" s="7"/>
      <c r="D190" s="7"/>
      <c r="E190" s="7" t="s">
        <v>20</v>
      </c>
      <c r="K190" s="9" t="str">
        <f t="shared" si="8"/>
        <v>T = Transistor BJT PNP</v>
      </c>
    </row>
    <row r="191" spans="1:11" ht="15" x14ac:dyDescent="0.2">
      <c r="A191" s="18" t="s">
        <v>367</v>
      </c>
      <c r="B191" s="1" t="s">
        <v>11</v>
      </c>
      <c r="C191" t="s">
        <v>368</v>
      </c>
      <c r="D191" s="1" t="s">
        <v>355</v>
      </c>
      <c r="E191" s="1" t="s">
        <v>20</v>
      </c>
      <c r="G191">
        <v>1798070</v>
      </c>
      <c r="I191" s="2" t="s">
        <v>586</v>
      </c>
      <c r="K191" s="6" t="str">
        <f t="shared" si="8"/>
        <v>T = BC857C, -45 V, -100 mA, 250 mW, hfe=400</v>
      </c>
    </row>
    <row r="192" spans="1:11" ht="15" x14ac:dyDescent="0.2">
      <c r="A192" s="18" t="s">
        <v>369</v>
      </c>
      <c r="B192" s="1" t="s">
        <v>27</v>
      </c>
      <c r="C192" t="s">
        <v>370</v>
      </c>
      <c r="D192" s="1" t="s">
        <v>362</v>
      </c>
      <c r="E192" s="1" t="s">
        <v>20</v>
      </c>
      <c r="G192">
        <v>1081276</v>
      </c>
      <c r="I192" s="2" t="s">
        <v>585</v>
      </c>
      <c r="K192" s="6" t="str">
        <f t="shared" si="8"/>
        <v>T = BCX53, -80 V, -1 A, 500 mW, hfe=100</v>
      </c>
    </row>
    <row r="193" spans="1:11" ht="15" x14ac:dyDescent="0.2">
      <c r="A193" s="18" t="s">
        <v>623</v>
      </c>
      <c r="B193" s="1" t="s">
        <v>27</v>
      </c>
      <c r="C193" t="s">
        <v>371</v>
      </c>
      <c r="D193" s="1" t="s">
        <v>365</v>
      </c>
      <c r="E193" s="1" t="s">
        <v>20</v>
      </c>
      <c r="G193">
        <v>1829345</v>
      </c>
      <c r="I193" s="33" t="s">
        <v>584</v>
      </c>
      <c r="K193" s="6" t="str">
        <f t="shared" si="8"/>
        <v>T = PBSS4021, -20 V, -6.6 A, 1.7 W, hfe=350</v>
      </c>
    </row>
    <row r="194" spans="1:11" ht="15" x14ac:dyDescent="0.2">
      <c r="C194"/>
      <c r="G194"/>
      <c r="K194" s="6" t="str">
        <f t="shared" si="8"/>
        <v/>
      </c>
    </row>
    <row r="195" spans="1:11" s="8" customFormat="1" ht="15" x14ac:dyDescent="0.2">
      <c r="A195" s="7" t="s">
        <v>16</v>
      </c>
      <c r="B195" s="7"/>
      <c r="C195" s="7"/>
      <c r="D195" s="7"/>
      <c r="E195" s="7" t="s">
        <v>20</v>
      </c>
      <c r="K195" s="9" t="str">
        <f t="shared" si="8"/>
        <v>T = Transistor MOSFET-N</v>
      </c>
    </row>
    <row r="196" spans="1:11" ht="15" x14ac:dyDescent="0.2">
      <c r="A196" s="18" t="s">
        <v>376</v>
      </c>
      <c r="B196" s="1" t="s">
        <v>21</v>
      </c>
      <c r="C196" t="s">
        <v>377</v>
      </c>
      <c r="D196" s="1" t="s">
        <v>355</v>
      </c>
      <c r="E196" s="1" t="s">
        <v>20</v>
      </c>
      <c r="G196">
        <v>2317616</v>
      </c>
      <c r="I196" s="2" t="s">
        <v>587</v>
      </c>
      <c r="K196" s="6" t="str">
        <f t="shared" si="8"/>
        <v>T = 2N7002, 60 V, 250 mA, 300 mW, Vgs=4.5 V, Rdson=1 Ω</v>
      </c>
    </row>
    <row r="197" spans="1:11" ht="15" x14ac:dyDescent="0.2">
      <c r="A197" s="18" t="s">
        <v>381</v>
      </c>
      <c r="B197" s="1" t="s">
        <v>27</v>
      </c>
      <c r="C197" t="s">
        <v>380</v>
      </c>
      <c r="D197" s="1" t="s">
        <v>365</v>
      </c>
      <c r="E197" s="1" t="s">
        <v>20</v>
      </c>
      <c r="G197">
        <v>2069567</v>
      </c>
      <c r="I197" s="2" t="s">
        <v>588</v>
      </c>
      <c r="K197" s="6" t="str">
        <f t="shared" si="8"/>
        <v>T = PMT21EN, 30 V, 7 A, 1.7 W, Vgs=1.5V, Rdson=20 mΩ</v>
      </c>
    </row>
    <row r="198" spans="1:11" ht="15" x14ac:dyDescent="0.2">
      <c r="A198" s="18" t="s">
        <v>416</v>
      </c>
      <c r="B198" s="1" t="s">
        <v>384</v>
      </c>
      <c r="C198" t="s">
        <v>415</v>
      </c>
      <c r="D198" s="1" t="s">
        <v>383</v>
      </c>
      <c r="E198" s="1" t="s">
        <v>20</v>
      </c>
      <c r="G198">
        <v>1013449</v>
      </c>
      <c r="I198" s="2" t="s">
        <v>417</v>
      </c>
      <c r="K198" s="6" t="str">
        <f t="shared" si="8"/>
        <v>T = IRF7832PbF, 30 V, 20 A, 2.5 W, Vgs=2 V, Rdson=4 mΩ</v>
      </c>
    </row>
    <row r="199" spans="1:11" ht="15" x14ac:dyDescent="0.2">
      <c r="C199"/>
      <c r="G199"/>
      <c r="K199" s="6" t="str">
        <f t="shared" si="8"/>
        <v/>
      </c>
    </row>
    <row r="200" spans="1:11" s="8" customFormat="1" ht="15" x14ac:dyDescent="0.2">
      <c r="A200" s="7" t="s">
        <v>17</v>
      </c>
      <c r="B200" s="7"/>
      <c r="C200" s="7"/>
      <c r="D200" s="7"/>
      <c r="E200" s="7" t="s">
        <v>20</v>
      </c>
      <c r="K200" s="9" t="str">
        <f t="shared" si="8"/>
        <v>T = Transistor MOSFET-P</v>
      </c>
    </row>
    <row r="201" spans="1:11" ht="15" x14ac:dyDescent="0.2">
      <c r="A201" s="18" t="s">
        <v>374</v>
      </c>
      <c r="B201" s="1" t="s">
        <v>375</v>
      </c>
      <c r="C201" s="1" t="s">
        <v>378</v>
      </c>
      <c r="D201" s="1" t="s">
        <v>355</v>
      </c>
      <c r="E201" s="1" t="s">
        <v>20</v>
      </c>
      <c r="G201" s="2">
        <v>1056526</v>
      </c>
      <c r="I201" s="2" t="s">
        <v>589</v>
      </c>
      <c r="K201" s="6" t="str">
        <f t="shared" si="8"/>
        <v>T = BSS84P, -60 V, -170 mA, 350 mW, Vgs=-1.5 V, Rdson=8 Ω</v>
      </c>
    </row>
    <row r="202" spans="1:11" ht="15" x14ac:dyDescent="0.2">
      <c r="A202" s="18" t="s">
        <v>382</v>
      </c>
      <c r="B202" s="1" t="s">
        <v>305</v>
      </c>
      <c r="C202" s="1" t="s">
        <v>379</v>
      </c>
      <c r="D202" s="1" t="s">
        <v>365</v>
      </c>
      <c r="E202" s="1" t="s">
        <v>20</v>
      </c>
      <c r="G202" s="2">
        <v>7564945</v>
      </c>
      <c r="I202" s="2" t="s">
        <v>590</v>
      </c>
      <c r="K202" s="6" t="str">
        <f t="shared" si="8"/>
        <v>T = ZXMP4A16G, -40 V, -6 A, 2 W, Vgs=-2.5V, Rdson=0.1 Ω</v>
      </c>
    </row>
    <row r="203" spans="1:11" ht="15" x14ac:dyDescent="0.2">
      <c r="A203" s="18" t="s">
        <v>386</v>
      </c>
      <c r="B203" s="1" t="s">
        <v>384</v>
      </c>
      <c r="C203" s="1" t="s">
        <v>385</v>
      </c>
      <c r="D203" s="1" t="s">
        <v>383</v>
      </c>
      <c r="E203" s="1" t="s">
        <v>20</v>
      </c>
      <c r="G203" s="2">
        <v>1831075</v>
      </c>
      <c r="I203" s="2" t="s">
        <v>414</v>
      </c>
      <c r="K203" s="6" t="str">
        <f t="shared" si="8"/>
        <v>T = IRF9321PBF, -30 V, -15 A, 2.5 W, Vgs=-1.8 V, Rdson=30 mΩ</v>
      </c>
    </row>
    <row r="204" spans="1:11" ht="15" x14ac:dyDescent="0.2">
      <c r="K204" s="6" t="str">
        <f t="shared" si="8"/>
        <v/>
      </c>
    </row>
    <row r="205" spans="1:11" s="16" customFormat="1" ht="15" x14ac:dyDescent="0.2">
      <c r="A205" s="7" t="s">
        <v>40</v>
      </c>
      <c r="B205" s="14"/>
      <c r="C205" s="14"/>
      <c r="D205" s="14"/>
      <c r="E205" s="14" t="s">
        <v>20</v>
      </c>
      <c r="K205" s="17"/>
    </row>
    <row r="206" spans="1:11" ht="15" x14ac:dyDescent="0.2">
      <c r="A206" s="18" t="s">
        <v>405</v>
      </c>
      <c r="B206" s="1" t="s">
        <v>27</v>
      </c>
      <c r="C206" s="1" t="s">
        <v>409</v>
      </c>
      <c r="D206" s="1" t="s">
        <v>355</v>
      </c>
      <c r="E206" s="1" t="s">
        <v>20</v>
      </c>
      <c r="G206" s="34" t="s">
        <v>408</v>
      </c>
      <c r="I206" s="2" t="s">
        <v>410</v>
      </c>
      <c r="K206" s="6" t="str">
        <f t="shared" ref="K206:K220" si="9">CONCATENATE(CONCATENATE($E206,IF(ISBLANK($E206),""," = "),$A206),IF(ISBLANK($J206),"",", "),$J206)</f>
        <v>T = BF545A, N, 30 V, 6.5 mA, Vgs(off)=-2.2 V</v>
      </c>
    </row>
    <row r="207" spans="1:11" ht="15" x14ac:dyDescent="0.2">
      <c r="A207" s="18" t="s">
        <v>406</v>
      </c>
      <c r="B207" s="1" t="s">
        <v>27</v>
      </c>
      <c r="C207" s="1" t="s">
        <v>413</v>
      </c>
      <c r="D207" s="1" t="s">
        <v>355</v>
      </c>
      <c r="E207" s="1" t="s">
        <v>20</v>
      </c>
      <c r="G207" s="2">
        <v>1349656</v>
      </c>
      <c r="I207" s="2" t="s">
        <v>412</v>
      </c>
      <c r="K207" s="6" t="str">
        <f t="shared" si="9"/>
        <v>T = BF545B, N, 30 V, 15 mA, Vgs(off)=-3.8 V</v>
      </c>
    </row>
    <row r="208" spans="1:11" ht="15" x14ac:dyDescent="0.2">
      <c r="A208" s="18" t="s">
        <v>407</v>
      </c>
      <c r="B208" s="1" t="s">
        <v>27</v>
      </c>
      <c r="C208" s="1" t="s">
        <v>387</v>
      </c>
      <c r="D208" s="1" t="s">
        <v>355</v>
      </c>
      <c r="E208" s="1" t="s">
        <v>20</v>
      </c>
      <c r="G208" s="2">
        <v>1758055</v>
      </c>
      <c r="I208" s="2" t="s">
        <v>411</v>
      </c>
      <c r="K208" s="6" t="str">
        <f t="shared" si="9"/>
        <v>T = BF545C, N, 30 V, 25 mA, Vgs(off)=-7.8 V</v>
      </c>
    </row>
    <row r="209" spans="1:13" ht="15" x14ac:dyDescent="0.2">
      <c r="E209"/>
      <c r="K209" s="6" t="str">
        <f t="shared" si="9"/>
        <v/>
      </c>
    </row>
    <row r="210" spans="1:13" s="8" customFormat="1" ht="15" x14ac:dyDescent="0.2">
      <c r="A210" s="7" t="s">
        <v>388</v>
      </c>
      <c r="B210" s="7"/>
      <c r="C210" s="7"/>
      <c r="D210" s="7"/>
      <c r="E210" s="7" t="s">
        <v>34</v>
      </c>
      <c r="K210" s="9" t="str">
        <f t="shared" si="9"/>
        <v>X = Crystal &amp; oscillator</v>
      </c>
    </row>
    <row r="211" spans="1:13" ht="15" x14ac:dyDescent="0.2">
      <c r="A211" s="18" t="s">
        <v>49</v>
      </c>
      <c r="B211" s="1" t="s">
        <v>47</v>
      </c>
      <c r="C211" s="1" t="s">
        <v>402</v>
      </c>
      <c r="D211" s="18" t="s">
        <v>403</v>
      </c>
      <c r="E211" s="1" t="s">
        <v>34</v>
      </c>
      <c r="G211">
        <v>2308726</v>
      </c>
      <c r="I211" s="2" t="s">
        <v>592</v>
      </c>
      <c r="K211" s="6" t="str">
        <f t="shared" si="9"/>
        <v>X = 8 MHz, 18 pF</v>
      </c>
    </row>
    <row r="212" spans="1:13" ht="15" x14ac:dyDescent="0.2">
      <c r="A212" s="18" t="s">
        <v>48</v>
      </c>
      <c r="B212" s="1" t="s">
        <v>47</v>
      </c>
      <c r="C212" s="2" t="s">
        <v>401</v>
      </c>
      <c r="D212" s="18" t="s">
        <v>403</v>
      </c>
      <c r="E212" s="1" t="s">
        <v>34</v>
      </c>
      <c r="G212" s="2">
        <v>1841963</v>
      </c>
      <c r="I212" s="2" t="s">
        <v>594</v>
      </c>
      <c r="K212" s="6" t="str">
        <f>CONCATENATE(CONCATENATE($E212,IF(ISBLANK($E212),""," = "),$A212),IF(ISBLANK($J212),"",", "),$J212)</f>
        <v>X = 12 MHz, 18 pF</v>
      </c>
    </row>
    <row r="213" spans="1:13" ht="15" x14ac:dyDescent="0.2">
      <c r="A213" s="18" t="s">
        <v>46</v>
      </c>
      <c r="B213" s="1" t="s">
        <v>47</v>
      </c>
      <c r="C213" s="1" t="s">
        <v>399</v>
      </c>
      <c r="D213" s="18" t="s">
        <v>403</v>
      </c>
      <c r="E213" s="1" t="s">
        <v>34</v>
      </c>
      <c r="G213" s="2">
        <v>1841977</v>
      </c>
      <c r="I213" s="2" t="s">
        <v>591</v>
      </c>
      <c r="K213" s="6" t="str">
        <f>CONCATENATE(CONCATENATE($E213,IF(ISBLANK($E213),""," = "),$A213),IF(ISBLANK($J213),"",", "),$J213)</f>
        <v>X = 16 MHz, 18 pF</v>
      </c>
    </row>
    <row r="214" spans="1:13" ht="15" x14ac:dyDescent="0.2">
      <c r="A214" s="18" t="s">
        <v>45</v>
      </c>
      <c r="B214" s="1" t="s">
        <v>47</v>
      </c>
      <c r="C214" s="1" t="s">
        <v>400</v>
      </c>
      <c r="D214" s="18" t="s">
        <v>403</v>
      </c>
      <c r="E214" s="1" t="s">
        <v>34</v>
      </c>
      <c r="G214">
        <v>1841988</v>
      </c>
      <c r="I214" s="2" t="s">
        <v>593</v>
      </c>
      <c r="K214" s="6" t="str">
        <f>CONCATENATE(CONCATENATE($E214,IF(ISBLANK($E214),""," = "),$A214),IF(ISBLANK($J214),"",", "),$J214)</f>
        <v>X = 20 MHz, 18 pF</v>
      </c>
    </row>
    <row r="215" spans="1:13" ht="15" x14ac:dyDescent="0.2">
      <c r="A215" s="18" t="s">
        <v>397</v>
      </c>
      <c r="B215" s="1" t="s">
        <v>391</v>
      </c>
      <c r="C215" s="1" t="s">
        <v>398</v>
      </c>
      <c r="D215" s="1" t="s">
        <v>404</v>
      </c>
      <c r="E215" s="1" t="s">
        <v>389</v>
      </c>
      <c r="G215">
        <v>2442991</v>
      </c>
      <c r="I215" s="2" t="s">
        <v>595</v>
      </c>
      <c r="K215" s="6" t="str">
        <f>CONCATENATE(CONCATENATE($E215,IF(ISBLANK($E215),""," = "),$A215),IF(ISBLANK($J215),"",", "),$J215)</f>
        <v>OSC = 8 MHz, 15 pF, 3V3</v>
      </c>
    </row>
    <row r="216" spans="1:13" ht="15" x14ac:dyDescent="0.2">
      <c r="A216" s="18" t="s">
        <v>394</v>
      </c>
      <c r="B216" s="1" t="s">
        <v>391</v>
      </c>
      <c r="C216" t="s">
        <v>390</v>
      </c>
      <c r="D216" s="1" t="s">
        <v>404</v>
      </c>
      <c r="E216" s="1" t="s">
        <v>389</v>
      </c>
      <c r="G216" s="2">
        <v>2442993</v>
      </c>
      <c r="I216" s="2" t="s">
        <v>597</v>
      </c>
      <c r="K216" s="6" t="str">
        <f>CONCATENATE(CONCATENATE($E216,IF(ISBLANK($E216),""," = "),$A216),IF(ISBLANK($J216),"",", "),$J216)</f>
        <v>OSC = 12 MHz, 15 pF, 3V3</v>
      </c>
    </row>
    <row r="217" spans="1:13" ht="15" x14ac:dyDescent="0.2">
      <c r="A217" s="18" t="s">
        <v>395</v>
      </c>
      <c r="B217" s="1" t="s">
        <v>391</v>
      </c>
      <c r="C217" s="1" t="s">
        <v>392</v>
      </c>
      <c r="D217" s="1" t="s">
        <v>404</v>
      </c>
      <c r="E217" s="1" t="s">
        <v>389</v>
      </c>
      <c r="G217">
        <v>2442979</v>
      </c>
      <c r="I217" s="2" t="s">
        <v>598</v>
      </c>
      <c r="K217" s="6" t="str">
        <f t="shared" si="9"/>
        <v>OSC = 16 MHz, 15 pF, 3V3</v>
      </c>
    </row>
    <row r="218" spans="1:13" ht="15" x14ac:dyDescent="0.2">
      <c r="A218" s="18" t="s">
        <v>396</v>
      </c>
      <c r="B218" s="1" t="s">
        <v>391</v>
      </c>
      <c r="C218" s="1" t="s">
        <v>393</v>
      </c>
      <c r="D218" s="1" t="s">
        <v>404</v>
      </c>
      <c r="E218" s="1" t="s">
        <v>389</v>
      </c>
      <c r="G218">
        <v>2442997</v>
      </c>
      <c r="I218" s="2" t="s">
        <v>596</v>
      </c>
      <c r="K218" s="6" t="str">
        <f t="shared" si="9"/>
        <v>OSC = 20 MHz, 15 pF, 3V3</v>
      </c>
    </row>
    <row r="219" spans="1:13" ht="15" x14ac:dyDescent="0.2">
      <c r="G219"/>
      <c r="K219" s="6" t="str">
        <f t="shared" si="9"/>
        <v/>
      </c>
    </row>
    <row r="220" spans="1:13" s="8" customFormat="1" ht="15" x14ac:dyDescent="0.2">
      <c r="A220" s="7" t="s">
        <v>63</v>
      </c>
      <c r="B220" s="7"/>
      <c r="C220" s="7"/>
      <c r="D220" s="7"/>
      <c r="E220" s="7" t="s">
        <v>35</v>
      </c>
      <c r="K220" s="9" t="str">
        <f t="shared" si="9"/>
        <v>K = Connector &amp; socket</v>
      </c>
    </row>
    <row r="221" spans="1:13" ht="15" x14ac:dyDescent="0.2">
      <c r="A221" s="18" t="s">
        <v>43</v>
      </c>
      <c r="B221" s="1" t="s">
        <v>11</v>
      </c>
      <c r="C221" s="1" t="s">
        <v>421</v>
      </c>
      <c r="D221" s="32" t="s">
        <v>423</v>
      </c>
      <c r="E221" s="5" t="s">
        <v>35</v>
      </c>
      <c r="G221" s="2">
        <v>1696546</v>
      </c>
      <c r="I221" s="19" t="s">
        <v>603</v>
      </c>
      <c r="K221" s="6" t="str">
        <f t="shared" ref="K221:K226" si="10">CONCATENATE(CONCATENATE($E221,IF(ISBLANK($E221),""," = "),$A221),IF(ISBLANK($J221),"",", "),$J221)</f>
        <v>K = USB type A plug, right angle</v>
      </c>
    </row>
    <row r="222" spans="1:13" ht="15" x14ac:dyDescent="0.25">
      <c r="A222" s="25" t="s">
        <v>419</v>
      </c>
      <c r="B222" s="25" t="s">
        <v>418</v>
      </c>
      <c r="C222" s="25" t="s">
        <v>420</v>
      </c>
      <c r="D222" s="25" t="s">
        <v>422</v>
      </c>
      <c r="E222" s="26" t="s">
        <v>35</v>
      </c>
      <c r="F222" s="27"/>
      <c r="G222" s="28">
        <v>1125348</v>
      </c>
      <c r="H222" s="27"/>
      <c r="I222" s="29" t="s">
        <v>599</v>
      </c>
      <c r="J222" s="27"/>
      <c r="K222" s="30" t="str">
        <f t="shared" si="10"/>
        <v>K = Mini USB type B receptacle</v>
      </c>
      <c r="L222" s="27"/>
      <c r="M222" s="27"/>
    </row>
    <row r="223" spans="1:13" ht="15" x14ac:dyDescent="0.25">
      <c r="A223" s="25" t="s">
        <v>616</v>
      </c>
      <c r="B223" s="25" t="s">
        <v>418</v>
      </c>
      <c r="C223" s="25" t="s">
        <v>614</v>
      </c>
      <c r="D223" s="25" t="s">
        <v>615</v>
      </c>
      <c r="E223" s="25" t="s">
        <v>35</v>
      </c>
      <c r="F223" s="27"/>
      <c r="G223" s="31">
        <v>1568026</v>
      </c>
      <c r="H223" s="27"/>
      <c r="I223" s="29" t="s">
        <v>631</v>
      </c>
      <c r="J223" s="27"/>
      <c r="K223" s="30" t="str">
        <f t="shared" si="10"/>
        <v>K = Micro USB type B receptacle, bottom mount</v>
      </c>
      <c r="L223" s="27"/>
      <c r="M223" s="27"/>
    </row>
    <row r="225" spans="1:11" s="13" customFormat="1" ht="15" x14ac:dyDescent="0.2">
      <c r="A225" s="14" t="s">
        <v>65</v>
      </c>
      <c r="B225" s="12"/>
      <c r="C225" s="12"/>
      <c r="D225" s="12"/>
      <c r="E225" s="14"/>
      <c r="K225" s="9" t="str">
        <f t="shared" si="10"/>
        <v>Switch &amp; relay</v>
      </c>
    </row>
    <row r="226" spans="1:11" ht="15" x14ac:dyDescent="0.25">
      <c r="A226" s="18" t="s">
        <v>61</v>
      </c>
      <c r="B226" s="1" t="s">
        <v>424</v>
      </c>
      <c r="C226" s="1" t="s">
        <v>605</v>
      </c>
      <c r="D226" s="1" t="s">
        <v>425</v>
      </c>
      <c r="E226" s="1" t="s">
        <v>37</v>
      </c>
      <c r="G226" s="2">
        <v>2320038</v>
      </c>
      <c r="I226" s="2" t="s">
        <v>604</v>
      </c>
      <c r="K226" s="30" t="str">
        <f t="shared" si="10"/>
        <v>S = Switch, tactile, 24 V, 50 mA, 6x6 mm</v>
      </c>
    </row>
    <row r="227" spans="1:11" ht="15" x14ac:dyDescent="0.2">
      <c r="K227" s="6"/>
    </row>
    <row r="228" spans="1:11" s="8" customFormat="1" ht="15" x14ac:dyDescent="0.2">
      <c r="A228" s="7" t="s">
        <v>60</v>
      </c>
      <c r="B228" s="7"/>
      <c r="C228" s="7"/>
      <c r="D228" s="7"/>
      <c r="E228" s="7" t="s">
        <v>44</v>
      </c>
      <c r="K228" s="9" t="str">
        <f t="shared" ref="K228:K236" si="11">CONCATENATE(CONCATENATE($E228,IF(ISBLANK($E228),""," = "),$A228),IF(ISBLANK($J228),"",", "),$J228)</f>
        <v>IC = Voltage regulator</v>
      </c>
    </row>
    <row r="229" spans="1:11" ht="15" x14ac:dyDescent="0.25">
      <c r="A229" s="18" t="s">
        <v>437</v>
      </c>
      <c r="B229" s="1" t="s">
        <v>51</v>
      </c>
      <c r="C229" s="1" t="s">
        <v>433</v>
      </c>
      <c r="D229" s="1" t="s">
        <v>355</v>
      </c>
      <c r="E229" s="1" t="s">
        <v>44</v>
      </c>
      <c r="G229" s="2">
        <v>1296592</v>
      </c>
      <c r="I229" s="2" t="s">
        <v>434</v>
      </c>
      <c r="K229" s="30" t="str">
        <f t="shared" si="11"/>
        <v>IC = MCP1700, LDO, 3.3 V, 0.1 A</v>
      </c>
    </row>
    <row r="230" spans="1:11" ht="15" x14ac:dyDescent="0.25">
      <c r="A230" s="18" t="s">
        <v>428</v>
      </c>
      <c r="B230" s="1" t="s">
        <v>28</v>
      </c>
      <c r="C230" s="2" t="s">
        <v>426</v>
      </c>
      <c r="D230" s="1" t="s">
        <v>383</v>
      </c>
      <c r="E230" s="1" t="s">
        <v>44</v>
      </c>
      <c r="G230" s="2">
        <v>9755314</v>
      </c>
      <c r="I230" s="2" t="s">
        <v>432</v>
      </c>
      <c r="K230" s="30" t="str">
        <f t="shared" si="11"/>
        <v>IC = KF33, LDO, 3.3 V, 0.5 A</v>
      </c>
    </row>
    <row r="231" spans="1:11" ht="15" x14ac:dyDescent="0.25">
      <c r="A231" s="18" t="s">
        <v>442</v>
      </c>
      <c r="B231" s="1" t="s">
        <v>28</v>
      </c>
      <c r="C231" s="1" t="s">
        <v>427</v>
      </c>
      <c r="D231" s="1" t="s">
        <v>354</v>
      </c>
      <c r="E231" s="1" t="s">
        <v>44</v>
      </c>
      <c r="G231" s="2">
        <v>1087169</v>
      </c>
      <c r="I231" s="2" t="s">
        <v>439</v>
      </c>
      <c r="K231" s="30" t="str">
        <f t="shared" si="11"/>
        <v>IC = LD1117DT33, LDO, 3.3 V, 0.8 A</v>
      </c>
    </row>
    <row r="232" spans="1:11" ht="15" x14ac:dyDescent="0.25">
      <c r="A232" s="18" t="s">
        <v>438</v>
      </c>
      <c r="B232" s="1" t="s">
        <v>51</v>
      </c>
      <c r="C232" s="1" t="s">
        <v>436</v>
      </c>
      <c r="D232" s="1" t="s">
        <v>355</v>
      </c>
      <c r="E232" s="1" t="s">
        <v>44</v>
      </c>
      <c r="G232" s="2">
        <v>1296593</v>
      </c>
      <c r="I232" s="2" t="s">
        <v>435</v>
      </c>
      <c r="K232" s="30" t="str">
        <f t="shared" si="11"/>
        <v>IC = MCP1700, LDO, 5.0 V, 0.1 A</v>
      </c>
    </row>
    <row r="233" spans="1:11" ht="15" x14ac:dyDescent="0.25">
      <c r="A233" s="18" t="s">
        <v>430</v>
      </c>
      <c r="B233" s="1" t="s">
        <v>28</v>
      </c>
      <c r="C233" s="2" t="s">
        <v>429</v>
      </c>
      <c r="D233" s="1" t="s">
        <v>383</v>
      </c>
      <c r="E233" s="1" t="s">
        <v>44</v>
      </c>
      <c r="G233" s="2">
        <v>9755373</v>
      </c>
      <c r="I233" s="2" t="s">
        <v>431</v>
      </c>
      <c r="K233" s="30" t="str">
        <f t="shared" si="11"/>
        <v>IC = KF50, LDO, 5 V, 0.5 A</v>
      </c>
    </row>
    <row r="234" spans="1:11" ht="15" x14ac:dyDescent="0.25">
      <c r="A234" s="18" t="s">
        <v>441</v>
      </c>
      <c r="B234" s="1" t="s">
        <v>21</v>
      </c>
      <c r="C234" s="2" t="s">
        <v>440</v>
      </c>
      <c r="D234" s="1" t="s">
        <v>354</v>
      </c>
      <c r="E234" s="1" t="s">
        <v>44</v>
      </c>
      <c r="G234" s="2">
        <v>1703369</v>
      </c>
      <c r="I234" s="2" t="s">
        <v>443</v>
      </c>
      <c r="K234" s="30" t="str">
        <f t="shared" si="11"/>
        <v>IC = NCP5501, LDO, 5 V, 0.5 A</v>
      </c>
    </row>
    <row r="235" spans="1:11" ht="15" x14ac:dyDescent="0.25">
      <c r="A235" s="18" t="s">
        <v>628</v>
      </c>
      <c r="B235" s="18" t="s">
        <v>50</v>
      </c>
      <c r="C235" s="19" t="s">
        <v>626</v>
      </c>
      <c r="D235" s="18" t="s">
        <v>383</v>
      </c>
      <c r="E235" s="18" t="s">
        <v>44</v>
      </c>
      <c r="F235" s="19"/>
      <c r="G235" s="19">
        <v>1053582</v>
      </c>
      <c r="H235" s="19"/>
      <c r="I235" s="19" t="s">
        <v>629</v>
      </c>
      <c r="K235" s="30" t="str">
        <f t="shared" si="11"/>
        <v>IC = MC34063A Boost/buck/inverting regulator, 1.5 A</v>
      </c>
    </row>
    <row r="236" spans="1:11" ht="15" x14ac:dyDescent="0.25">
      <c r="A236" s="18" t="s">
        <v>627</v>
      </c>
      <c r="B236" s="18" t="s">
        <v>50</v>
      </c>
      <c r="C236" s="18" t="s">
        <v>625</v>
      </c>
      <c r="D236" s="18" t="s">
        <v>639</v>
      </c>
      <c r="E236" s="18" t="s">
        <v>44</v>
      </c>
      <c r="F236" s="19"/>
      <c r="G236" s="19">
        <v>1685537</v>
      </c>
      <c r="H236" s="19"/>
      <c r="I236" s="19" t="s">
        <v>630</v>
      </c>
      <c r="K236" s="30" t="str">
        <f t="shared" si="11"/>
        <v>IC = LM2576-ADJ, Step-down regulator, 1.5 - 37 V, 3 A</v>
      </c>
    </row>
    <row r="238" spans="1:11" s="8" customFormat="1" ht="15" x14ac:dyDescent="0.2">
      <c r="A238" s="7" t="s">
        <v>64</v>
      </c>
      <c r="B238" s="7"/>
      <c r="C238" s="7"/>
      <c r="D238" s="7"/>
      <c r="E238" s="7"/>
      <c r="K238" s="9" t="str">
        <f t="shared" ref="K238" si="12">CONCATENATE(CONCATENATE($E238,IF(ISBLANK($E238),""," = "),$A238),IF(ISBLANK($J238),"",", "),$J238)</f>
        <v>Miscelaneous</v>
      </c>
    </row>
    <row r="241" spans="1:11" x14ac:dyDescent="0.2">
      <c r="A241" s="21" t="s">
        <v>66</v>
      </c>
    </row>
    <row r="243" spans="1:11" x14ac:dyDescent="0.2">
      <c r="A243" s="22" t="s">
        <v>67</v>
      </c>
      <c r="B243" s="23"/>
      <c r="C243" s="23"/>
    </row>
    <row r="244" spans="1:11" x14ac:dyDescent="0.2">
      <c r="A244" s="1" t="s">
        <v>640</v>
      </c>
      <c r="C244" s="1" t="s">
        <v>641</v>
      </c>
    </row>
    <row r="247" spans="1:11" ht="15" x14ac:dyDescent="0.2">
      <c r="K247" s="6" t="str">
        <f>CONCATENATE(CONCATENATE($E247,IF(ISBLANK($E247),""," = "),$A247),IF(ISBLANK($J247),"",", "),$J247)</f>
        <v/>
      </c>
    </row>
    <row r="249" spans="1:11" ht="15" x14ac:dyDescent="0.2">
      <c r="K249" s="6" t="str">
        <f>CONCATENATE(CONCATENATE($E249,IF(ISBLANK($E249),""," = "),$A249),IF(ISBLANK($J249),"",", "),$J249)</f>
        <v/>
      </c>
    </row>
    <row r="250" spans="1:11" ht="15" x14ac:dyDescent="0.2">
      <c r="K250" s="6" t="str">
        <f>CONCATENATE(CONCATENATE($E250,IF(ISBLANK($E250),""," = "),$A250),IF(ISBLANK($J250),"",", "),$J250)</f>
        <v/>
      </c>
    </row>
    <row r="251" spans="1:11" x14ac:dyDescent="0.2">
      <c r="A251" s="2"/>
      <c r="B251" s="2"/>
      <c r="C251" s="2"/>
      <c r="D251" s="2"/>
      <c r="E251" s="2"/>
    </row>
    <row r="252" spans="1:11" x14ac:dyDescent="0.2">
      <c r="A252" s="2"/>
      <c r="B252" s="2"/>
      <c r="C252" s="2"/>
      <c r="D252" s="2"/>
      <c r="E252" s="2"/>
    </row>
    <row r="253" spans="1:11" ht="15" x14ac:dyDescent="0.2">
      <c r="K253" s="6" t="str">
        <f t="shared" ref="K253:K284" si="13">CONCATENATE(CONCATENATE($E253,IF(ISBLANK($E253),""," = "),$A253),IF(ISBLANK($J253),"",", "),$J253)</f>
        <v/>
      </c>
    </row>
    <row r="254" spans="1:11" ht="15" x14ac:dyDescent="0.2">
      <c r="K254" s="6" t="str">
        <f t="shared" si="13"/>
        <v/>
      </c>
    </row>
    <row r="255" spans="1:11" ht="15" x14ac:dyDescent="0.2">
      <c r="K255" s="6" t="str">
        <f t="shared" si="13"/>
        <v/>
      </c>
    </row>
    <row r="256" spans="1:11" ht="15" x14ac:dyDescent="0.2">
      <c r="K256" s="6" t="str">
        <f t="shared" si="13"/>
        <v/>
      </c>
    </row>
    <row r="257" spans="11:11" ht="15" x14ac:dyDescent="0.2">
      <c r="K257" s="6" t="str">
        <f t="shared" si="13"/>
        <v/>
      </c>
    </row>
    <row r="258" spans="11:11" ht="15" x14ac:dyDescent="0.2">
      <c r="K258" s="6" t="str">
        <f t="shared" si="13"/>
        <v/>
      </c>
    </row>
    <row r="259" spans="11:11" ht="15" x14ac:dyDescent="0.2">
      <c r="K259" s="6" t="str">
        <f t="shared" si="13"/>
        <v/>
      </c>
    </row>
    <row r="260" spans="11:11" ht="15" x14ac:dyDescent="0.2">
      <c r="K260" s="6" t="str">
        <f t="shared" si="13"/>
        <v/>
      </c>
    </row>
    <row r="261" spans="11:11" ht="15" x14ac:dyDescent="0.2">
      <c r="K261" s="6" t="str">
        <f t="shared" si="13"/>
        <v/>
      </c>
    </row>
    <row r="262" spans="11:11" ht="15" x14ac:dyDescent="0.2">
      <c r="K262" s="6" t="str">
        <f t="shared" si="13"/>
        <v/>
      </c>
    </row>
    <row r="263" spans="11:11" ht="15" x14ac:dyDescent="0.2">
      <c r="K263" s="6" t="str">
        <f t="shared" si="13"/>
        <v/>
      </c>
    </row>
    <row r="264" spans="11:11" ht="15" x14ac:dyDescent="0.2">
      <c r="K264" s="6" t="str">
        <f t="shared" si="13"/>
        <v/>
      </c>
    </row>
    <row r="265" spans="11:11" ht="15" x14ac:dyDescent="0.2">
      <c r="K265" s="6" t="str">
        <f t="shared" si="13"/>
        <v/>
      </c>
    </row>
    <row r="266" spans="11:11" ht="15" x14ac:dyDescent="0.2">
      <c r="K266" s="6" t="str">
        <f t="shared" si="13"/>
        <v/>
      </c>
    </row>
    <row r="267" spans="11:11" ht="15" x14ac:dyDescent="0.2">
      <c r="K267" s="6" t="str">
        <f t="shared" si="13"/>
        <v/>
      </c>
    </row>
    <row r="268" spans="11:11" ht="15" x14ac:dyDescent="0.2">
      <c r="K268" s="6" t="str">
        <f t="shared" si="13"/>
        <v/>
      </c>
    </row>
    <row r="269" spans="11:11" ht="15" x14ac:dyDescent="0.2">
      <c r="K269" s="6" t="str">
        <f t="shared" si="13"/>
        <v/>
      </c>
    </row>
    <row r="270" spans="11:11" ht="15" x14ac:dyDescent="0.2">
      <c r="K270" s="6" t="str">
        <f t="shared" si="13"/>
        <v/>
      </c>
    </row>
    <row r="271" spans="11:11" ht="15" x14ac:dyDescent="0.2">
      <c r="K271" s="6" t="str">
        <f t="shared" si="13"/>
        <v/>
      </c>
    </row>
    <row r="272" spans="11:11" ht="15" x14ac:dyDescent="0.2">
      <c r="K272" s="6" t="str">
        <f t="shared" si="13"/>
        <v/>
      </c>
    </row>
    <row r="273" spans="11:11" ht="15" x14ac:dyDescent="0.2">
      <c r="K273" s="6" t="str">
        <f t="shared" si="13"/>
        <v/>
      </c>
    </row>
    <row r="274" spans="11:11" ht="15" x14ac:dyDescent="0.2">
      <c r="K274" s="6" t="str">
        <f t="shared" si="13"/>
        <v/>
      </c>
    </row>
    <row r="275" spans="11:11" ht="15" x14ac:dyDescent="0.2">
      <c r="K275" s="6" t="str">
        <f t="shared" si="13"/>
        <v/>
      </c>
    </row>
    <row r="276" spans="11:11" ht="15" x14ac:dyDescent="0.2">
      <c r="K276" s="6" t="str">
        <f t="shared" si="13"/>
        <v/>
      </c>
    </row>
    <row r="277" spans="11:11" ht="15" x14ac:dyDescent="0.2">
      <c r="K277" s="6" t="str">
        <f t="shared" si="13"/>
        <v/>
      </c>
    </row>
    <row r="278" spans="11:11" ht="15" x14ac:dyDescent="0.2">
      <c r="K278" s="6" t="str">
        <f t="shared" si="13"/>
        <v/>
      </c>
    </row>
    <row r="279" spans="11:11" ht="15" x14ac:dyDescent="0.2">
      <c r="K279" s="6" t="str">
        <f t="shared" si="13"/>
        <v/>
      </c>
    </row>
    <row r="280" spans="11:11" ht="15" x14ac:dyDescent="0.2">
      <c r="K280" s="6" t="str">
        <f t="shared" si="13"/>
        <v/>
      </c>
    </row>
    <row r="281" spans="11:11" ht="15" x14ac:dyDescent="0.2">
      <c r="K281" s="6" t="str">
        <f t="shared" si="13"/>
        <v/>
      </c>
    </row>
    <row r="282" spans="11:11" ht="15" x14ac:dyDescent="0.2">
      <c r="K282" s="6" t="str">
        <f t="shared" si="13"/>
        <v/>
      </c>
    </row>
    <row r="283" spans="11:11" ht="15" x14ac:dyDescent="0.2">
      <c r="K283" s="6" t="str">
        <f t="shared" si="13"/>
        <v/>
      </c>
    </row>
    <row r="284" spans="11:11" ht="15" x14ac:dyDescent="0.2">
      <c r="K284" s="6" t="str">
        <f t="shared" si="13"/>
        <v/>
      </c>
    </row>
    <row r="285" spans="11:11" ht="15" x14ac:dyDescent="0.2">
      <c r="K285" s="6" t="str">
        <f t="shared" ref="K285:K303" si="14">CONCATENATE(CONCATENATE($E285,IF(ISBLANK($E285),""," = "),$A285),IF(ISBLANK($J285),"",", "),$J285)</f>
        <v/>
      </c>
    </row>
    <row r="286" spans="11:11" ht="15" x14ac:dyDescent="0.2">
      <c r="K286" s="6" t="str">
        <f t="shared" si="14"/>
        <v/>
      </c>
    </row>
    <row r="287" spans="11:11" ht="15" x14ac:dyDescent="0.2">
      <c r="K287" s="6" t="str">
        <f t="shared" si="14"/>
        <v/>
      </c>
    </row>
    <row r="288" spans="11:11" ht="15" x14ac:dyDescent="0.2">
      <c r="K288" s="6" t="str">
        <f t="shared" si="14"/>
        <v/>
      </c>
    </row>
    <row r="289" spans="11:11" ht="15" x14ac:dyDescent="0.2">
      <c r="K289" s="6" t="str">
        <f t="shared" si="14"/>
        <v/>
      </c>
    </row>
    <row r="290" spans="11:11" ht="15" x14ac:dyDescent="0.2">
      <c r="K290" s="6" t="str">
        <f t="shared" si="14"/>
        <v/>
      </c>
    </row>
    <row r="291" spans="11:11" ht="15" x14ac:dyDescent="0.2">
      <c r="K291" s="6" t="str">
        <f t="shared" si="14"/>
        <v/>
      </c>
    </row>
    <row r="292" spans="11:11" ht="15" x14ac:dyDescent="0.2">
      <c r="K292" s="6" t="str">
        <f t="shared" si="14"/>
        <v/>
      </c>
    </row>
    <row r="293" spans="11:11" ht="15" x14ac:dyDescent="0.2">
      <c r="K293" s="6" t="str">
        <f t="shared" si="14"/>
        <v/>
      </c>
    </row>
    <row r="294" spans="11:11" ht="15" x14ac:dyDescent="0.2">
      <c r="K294" s="6" t="str">
        <f t="shared" si="14"/>
        <v/>
      </c>
    </row>
    <row r="295" spans="11:11" ht="15" x14ac:dyDescent="0.2">
      <c r="K295" s="6" t="str">
        <f t="shared" si="14"/>
        <v/>
      </c>
    </row>
    <row r="296" spans="11:11" ht="15" x14ac:dyDescent="0.2">
      <c r="K296" s="6" t="str">
        <f t="shared" si="14"/>
        <v/>
      </c>
    </row>
    <row r="297" spans="11:11" ht="15" x14ac:dyDescent="0.2">
      <c r="K297" s="6" t="str">
        <f t="shared" si="14"/>
        <v/>
      </c>
    </row>
    <row r="298" spans="11:11" ht="15" x14ac:dyDescent="0.2">
      <c r="K298" s="6" t="str">
        <f t="shared" si="14"/>
        <v/>
      </c>
    </row>
    <row r="299" spans="11:11" ht="15" x14ac:dyDescent="0.2">
      <c r="K299" s="6" t="str">
        <f t="shared" si="14"/>
        <v/>
      </c>
    </row>
    <row r="300" spans="11:11" ht="15" x14ac:dyDescent="0.2">
      <c r="K300" s="6" t="str">
        <f t="shared" si="14"/>
        <v/>
      </c>
    </row>
    <row r="301" spans="11:11" ht="15" x14ac:dyDescent="0.2">
      <c r="K301" s="6" t="str">
        <f t="shared" si="14"/>
        <v/>
      </c>
    </row>
    <row r="302" spans="11:11" ht="15" x14ac:dyDescent="0.2">
      <c r="K302" s="6" t="str">
        <f t="shared" si="14"/>
        <v/>
      </c>
    </row>
    <row r="303" spans="11:11" ht="15" x14ac:dyDescent="0.2">
      <c r="K303" s="6" t="str">
        <f t="shared" si="14"/>
        <v/>
      </c>
    </row>
  </sheetData>
  <mergeCells count="1">
    <mergeCell ref="A1:F1"/>
  </mergeCells>
  <phoneticPr fontId="5" type="noConversion"/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THT</vt:lpstr>
      <vt:lpstr>THT!Zone_d_impression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cp:lastPrinted>2009-08-03T09:49:46Z</cp:lastPrinted>
  <dcterms:created xsi:type="dcterms:W3CDTF">2009-05-15T08:53:47Z</dcterms:created>
  <dcterms:modified xsi:type="dcterms:W3CDTF">2015-06-10T11:52:29Z</dcterms:modified>
</cp:coreProperties>
</file>