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rs\Saad Imtiaz\Documents\GitHub\esp32-energymeter\hardware\KiCAD\esp32-energymeter-V2\production\"/>
    </mc:Choice>
  </mc:AlternateContent>
  <xr:revisionPtr revIDLastSave="0" documentId="13_ncr:1_{8B8374F1-467C-4BFD-B62D-4859432FB4FF}" xr6:coauthVersionLast="47" xr6:coauthVersionMax="47" xr10:uidLastSave="{00000000-0000-0000-0000-000000000000}"/>
  <bookViews>
    <workbookView xWindow="-120" yWindow="-120" windowWidth="29040" windowHeight="15720" xr2:uid="{AE6C120F-DC36-4EB6-B3D7-DB831F3C207A}"/>
  </bookViews>
  <sheets>
    <sheet name="mouser-bom-esp32-energymeter-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4" i="1"/>
</calcChain>
</file>

<file path=xl/sharedStrings.xml><?xml version="1.0" encoding="utf-8"?>
<sst xmlns="http://schemas.openxmlformats.org/spreadsheetml/2006/main" count="195" uniqueCount="154">
  <si>
    <t>Date:</t>
  </si>
  <si>
    <t>Ref</t>
  </si>
  <si>
    <t>Non Replaceable</t>
  </si>
  <si>
    <t>Mouser Number</t>
  </si>
  <si>
    <t>5 Qty</t>
  </si>
  <si>
    <t>Qty</t>
  </si>
  <si>
    <t>Value</t>
  </si>
  <si>
    <t>Cmp name</t>
  </si>
  <si>
    <t>Footprint</t>
  </si>
  <si>
    <t>Description</t>
  </si>
  <si>
    <t>C2, C3, C4, C6, C9, C11, C14, C15, C16, C21, C22, C23</t>
  </si>
  <si>
    <t>80-C0805C183K2RACTU</t>
  </si>
  <si>
    <t>18nF</t>
  </si>
  <si>
    <t>C0805C183K2RACTU</t>
  </si>
  <si>
    <t>Capacitor_SMD:C_0805_2012Metric_Pad1.18x1.45mm_HandSolder</t>
  </si>
  <si>
    <t>C13</t>
  </si>
  <si>
    <t>710-865090340001</t>
  </si>
  <si>
    <t>4.7uF</t>
  </si>
  <si>
    <t>8.6509E+11</t>
  </si>
  <si>
    <t>SamacSys_Parts:CAPAE430X550N</t>
  </si>
  <si>
    <t>Wurth Elektronik 4.7uF 16 V dc Aluminium Electrolytic Capacitor, WCAP-ASLU Series 1000h 5.5 (Dia.) x 3.85mm</t>
  </si>
  <si>
    <t>C1, C5, C7, C8, C10, C12, C17, C18, C19, C20, C24, C27, C28, C31, C32</t>
  </si>
  <si>
    <t>80-C0805C104M5RAC</t>
  </si>
  <si>
    <t>100nF</t>
  </si>
  <si>
    <t>C0805C104M5RAC</t>
  </si>
  <si>
    <t>C25, C26</t>
  </si>
  <si>
    <t>710-865080442004</t>
  </si>
  <si>
    <t>22uF</t>
  </si>
  <si>
    <t>8.6508E+11</t>
  </si>
  <si>
    <t>CAPAE530X550N</t>
  </si>
  <si>
    <t>Wurth Elektronik 22uF Electrolytic Capacitor 25V 20% Surface Mount - 865080442004</t>
  </si>
  <si>
    <t>C29, C30</t>
  </si>
  <si>
    <t>710-865080553014</t>
  </si>
  <si>
    <t>220uF</t>
  </si>
  <si>
    <t>8.65081E+11</t>
  </si>
  <si>
    <t>CAPAE830X1050N</t>
  </si>
  <si>
    <t>Wurth Elektronik 220uF 35 V dc Aluminium Electrolytic Capacitor, WCAP-ASLI Series 2000h 8 (Dia.) x 10.35mm</t>
  </si>
  <si>
    <t>D1</t>
  </si>
  <si>
    <t>x</t>
  </si>
  <si>
    <t>621-1N5819HW-F</t>
  </si>
  <si>
    <t>1N5819HW-7-F</t>
  </si>
  <si>
    <t>SOD3716X145N</t>
  </si>
  <si>
    <t>Diode Schottky 1A 40V SOD123 Diodes Inc 1N5819HW-7-F, SMT Schottky Diode, 40V 1A, 2-Pin SOD-123</t>
  </si>
  <si>
    <t>D2</t>
  </si>
  <si>
    <t>621-BAT760-7</t>
  </si>
  <si>
    <t>BAT760-7</t>
  </si>
  <si>
    <t>SOD2513X120N</t>
  </si>
  <si>
    <t>Diode Schottky 30V 1A 2Pin SOD323 Diodes Inc BAT760-7, SMT Schottky Diode, 30V 1A, 2-Pin SOD-323</t>
  </si>
  <si>
    <t>D3, D4, D5</t>
  </si>
  <si>
    <t>576-SZSMF4L5.0AT3G</t>
  </si>
  <si>
    <t>SZSMF4L5.0AT3G</t>
  </si>
  <si>
    <t>SODFL3824X140N</t>
  </si>
  <si>
    <t>Automotive Surface Mount 400 W TVS Diode in SOD-123FL</t>
  </si>
  <si>
    <t>621-B140HW-7</t>
  </si>
  <si>
    <t>B140HW-7</t>
  </si>
  <si>
    <t>Diodes Inc B140HW-7, SMT Schottky Diode, 40V 1A, 2-Pin SOD-123</t>
  </si>
  <si>
    <t>IC1</t>
  </si>
  <si>
    <t>556-ATM90E32AS-AU-R</t>
  </si>
  <si>
    <t>ATM90E32AS-AU-R</t>
  </si>
  <si>
    <t>ATM90E32AS-AU-R:QFP50P900X900X120-48N</t>
  </si>
  <si>
    <t>IC2</t>
  </si>
  <si>
    <t>513-NJM2882F33-TE1</t>
  </si>
  <si>
    <t>NJM2882F33-TE1</t>
  </si>
  <si>
    <t>Package_TO_SOT_SMD:SOT-23-5</t>
  </si>
  <si>
    <t>LDO Voltage Regulators 75dB 30uVrms 300mA 1.0uF 3.3V 350mW</t>
  </si>
  <si>
    <t>IC3</t>
  </si>
  <si>
    <t>621-AP63203WU-7</t>
  </si>
  <si>
    <t>AP63203WU-7</t>
  </si>
  <si>
    <t>SOT95P280X100-6N</t>
  </si>
  <si>
    <t>Switching Voltage Regulators DCDC Conv HV Buck TSOT26 T&amp;R 3K</t>
  </si>
  <si>
    <t>K1, K4</t>
  </si>
  <si>
    <t>490-TB004-508-06BE</t>
  </si>
  <si>
    <t>Screw_Terminal_01x06</t>
  </si>
  <si>
    <t>TerminalBlock_RND:TerminalBlock_RND_205-00236_1x06_P5.08mm_Horizontal</t>
  </si>
  <si>
    <t>K2</t>
  </si>
  <si>
    <t>523-GSB1C41110SSHR</t>
  </si>
  <si>
    <t>GSB1C41110SSHR</t>
  </si>
  <si>
    <t>USB2.0, Type C, Top mount, Center Height 1.63mm, Single Row Surface Mount</t>
  </si>
  <si>
    <t>L1</t>
  </si>
  <si>
    <t>652-SRN6028C-3R9M</t>
  </si>
  <si>
    <t>3.9uH</t>
  </si>
  <si>
    <t>SRN6028C-3R9M</t>
  </si>
  <si>
    <t>SRN6028C3R9M</t>
  </si>
  <si>
    <t>Ind,6.0x6.0x2.6mm,3.9uH+/-20%,3.3A,shd</t>
  </si>
  <si>
    <t>LED3, LED4, LED5, LED6</t>
  </si>
  <si>
    <t>710-150080YS75000</t>
  </si>
  <si>
    <t>Yellow Led</t>
  </si>
  <si>
    <t>150080YS75000</t>
  </si>
  <si>
    <t>LED_SMD:LED_0805_2012Metric_Pad1.15x1.40mm_HandSolder</t>
  </si>
  <si>
    <t>Light emitting diode</t>
  </si>
  <si>
    <t>MOD1</t>
  </si>
  <si>
    <t>356-ESP32-S3WRM1N8R2</t>
  </si>
  <si>
    <t>ESP32-S3-WROOM-1</t>
  </si>
  <si>
    <t>ESP32-S3-WROOM-1-N8R2</t>
  </si>
  <si>
    <t>PCM_Espressif:ESP32-S3-WROOM-1</t>
  </si>
  <si>
    <t>2.4 GHz WiFi (802.11 b/g/n) and Bluetooth Â® 5 (LE) module Built around ESP32S3 series of SoCs, Xtensa Â® dualcore 32bit LX7 microprocessor Flash up to 16 MB, PSRAM up to 8 MB 36 GPIOs, rich set of peripherals Onboard PCB antenna</t>
  </si>
  <si>
    <t>652-CHP0805FX1001ELF</t>
  </si>
  <si>
    <t>1k</t>
  </si>
  <si>
    <t>R_US</t>
  </si>
  <si>
    <t>Resistor_SMD:R_0805_2012Metric_Pad1.20x1.40mm_HandSolder</t>
  </si>
  <si>
    <t>R2, R3, R6, R7, R10, R11</t>
  </si>
  <si>
    <t>755-SDR10EZPJ2R4</t>
  </si>
  <si>
    <t>2R4</t>
  </si>
  <si>
    <t>652-CMP0805-FX-1002L</t>
  </si>
  <si>
    <t>10k</t>
  </si>
  <si>
    <t>652-CMP0805-FX-1003L</t>
  </si>
  <si>
    <t>100k</t>
  </si>
  <si>
    <t>755-SDR10EZPJ472</t>
  </si>
  <si>
    <t>4.7k</t>
  </si>
  <si>
    <t>660-RK73H2ATTD80R6F</t>
  </si>
  <si>
    <t>80R</t>
  </si>
  <si>
    <t>71-RCS08050000Z0EA</t>
  </si>
  <si>
    <t>0R</t>
  </si>
  <si>
    <t>S1, S2</t>
  </si>
  <si>
    <t>611-PTS526SM15SMTR2L</t>
  </si>
  <si>
    <t>PTS526_SM15_SMTR2_LFS</t>
  </si>
  <si>
    <t>PTS526SM15SMTR2LFS</t>
  </si>
  <si>
    <t>Tactile Switches 50mA 12VDC, 5.2x5.2mm, 1.5mm H, 160gf, G leads, No ground pin, metal actuator</t>
  </si>
  <si>
    <t>X1</t>
  </si>
  <si>
    <t>815-ABM8G-16.3-B4Y-T</t>
  </si>
  <si>
    <t>ABM8G-16.384MHZ-B4Y-T</t>
  </si>
  <si>
    <t>ABM8G</t>
  </si>
  <si>
    <t>16.384 MHz +/-30ppm Crystal 10pF 80 Ohms 4-SMD, No Lead</t>
  </si>
  <si>
    <t>LED1, LED 7, LED 8</t>
  </si>
  <si>
    <t>710-150080RS75000</t>
  </si>
  <si>
    <t>Red</t>
  </si>
  <si>
    <t>150080RS75000</t>
  </si>
  <si>
    <t>LED2</t>
  </si>
  <si>
    <t>710-150080GS75000</t>
  </si>
  <si>
    <t>Green Led</t>
  </si>
  <si>
    <t>150080GS75000</t>
  </si>
  <si>
    <t>R1, R4, R5, R8, R9, R12, R13, R14, R15, R23, R24, R25</t>
  </si>
  <si>
    <t>R16, R18, R19, R20, R21, R22</t>
  </si>
  <si>
    <t>R26, R27, R33, R34, R35, R36, R38, R40</t>
  </si>
  <si>
    <t>R28, R29, R30, R37</t>
  </si>
  <si>
    <t>R39</t>
  </si>
  <si>
    <t>Resistor</t>
  </si>
  <si>
    <t>Unpolarized capacitor</t>
  </si>
  <si>
    <t xml:space="preserve"> Terminal block, screw type, 5.08 , horizontal, 6 poles, CUI Blue</t>
  </si>
  <si>
    <t>R31, R32</t>
  </si>
  <si>
    <t>D6,D7</t>
  </si>
  <si>
    <t>Navaris deurbeltransformator - 8V, 12V, 24V</t>
  </si>
  <si>
    <t>16 EUR</t>
  </si>
  <si>
    <t>https://amzn.eu/d/h4jTlUE</t>
  </si>
  <si>
    <t>Honeywell E3539N beltransformator VDE 2 - 12V</t>
  </si>
  <si>
    <t>22 EUR</t>
  </si>
  <si>
    <t>https://amzn.eu/d/geya4uD</t>
  </si>
  <si>
    <t>Honeywell E3554N Klingeltransormator VDE 3 - 8V</t>
  </si>
  <si>
    <t>14 EUR</t>
  </si>
  <si>
    <t>Current Transformer</t>
  </si>
  <si>
    <t>YHDC SCT 013 100A-50mA</t>
  </si>
  <si>
    <t>4 EUR</t>
  </si>
  <si>
    <t xml:space="preserve">https://www.poweruc.pl/products/split-core-current-transformer-sct013-rated-input-5a-100a </t>
  </si>
  <si>
    <t>Options for Step Down Voltage Transformers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</si>
</sst>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Inter"/>
      <family val="2"/>
    </font>
    <font>
      <sz val="11"/>
      <color theme="1"/>
      <name val="Inter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Inter"/>
      <family val="2"/>
    </font>
    <font>
      <b/>
      <sz val="13"/>
      <color theme="3"/>
      <name val="Inter"/>
      <family val="2"/>
    </font>
    <font>
      <b/>
      <sz val="11"/>
      <color theme="3"/>
      <name val="Inter"/>
      <family val="2"/>
    </font>
    <font>
      <sz val="11"/>
      <color rgb="FF006100"/>
      <name val="Inter"/>
      <family val="2"/>
    </font>
    <font>
      <sz val="11"/>
      <color rgb="FF9C0006"/>
      <name val="Inter"/>
      <family val="2"/>
    </font>
    <font>
      <sz val="11"/>
      <color rgb="FF9C5700"/>
      <name val="Inter"/>
      <family val="2"/>
    </font>
    <font>
      <sz val="11"/>
      <color rgb="FF3F3F76"/>
      <name val="Inter"/>
      <family val="2"/>
    </font>
    <font>
      <b/>
      <sz val="11"/>
      <color rgb="FF3F3F3F"/>
      <name val="Inter"/>
      <family val="2"/>
    </font>
    <font>
      <b/>
      <sz val="11"/>
      <color rgb="FFFA7D00"/>
      <name val="Inter"/>
      <family val="2"/>
    </font>
    <font>
      <sz val="11"/>
      <color rgb="FFFA7D00"/>
      <name val="Inter"/>
      <family val="2"/>
    </font>
    <font>
      <b/>
      <sz val="11"/>
      <color theme="0"/>
      <name val="Inter"/>
      <family val="2"/>
    </font>
    <font>
      <sz val="11"/>
      <color rgb="FFFF0000"/>
      <name val="Inter"/>
      <family val="2"/>
    </font>
    <font>
      <i/>
      <sz val="11"/>
      <color rgb="FF7F7F7F"/>
      <name val="Inter"/>
      <family val="2"/>
    </font>
    <font>
      <b/>
      <sz val="11"/>
      <color theme="1"/>
      <name val="Inter"/>
      <family val="2"/>
    </font>
    <font>
      <sz val="11"/>
      <color theme="0"/>
      <name val="Inter"/>
      <family val="2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u/>
      <sz val="11"/>
      <color theme="10"/>
      <name val="Inter"/>
      <family val="2"/>
    </font>
    <font>
      <b/>
      <sz val="11"/>
      <color rgb="FF000000"/>
      <name val="Aptos Display"/>
      <family val="2"/>
    </font>
    <font>
      <sz val="11"/>
      <color rgb="FF000000"/>
      <name val="Aptos Display"/>
      <family val="2"/>
    </font>
    <font>
      <u/>
      <sz val="11"/>
      <color rgb="FF467886"/>
      <name val="Inter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22" fontId="18" fillId="0" borderId="0" xfId="0" applyNumberFormat="1" applyFont="1"/>
    <xf numFmtId="0" fontId="19" fillId="0" borderId="10" xfId="0" applyFont="1" applyBorder="1"/>
    <xf numFmtId="0" fontId="19" fillId="0" borderId="10" xfId="0" applyFont="1" applyBorder="1" applyAlignment="1">
      <alignment horizontal="left"/>
    </xf>
    <xf numFmtId="0" fontId="19" fillId="0" borderId="10" xfId="0" applyFont="1" applyBorder="1" applyAlignment="1">
      <alignment horizontal="center"/>
    </xf>
    <xf numFmtId="0" fontId="18" fillId="0" borderId="10" xfId="0" applyFont="1" applyBorder="1"/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8" fillId="0" borderId="10" xfId="0" quotePrefix="1" applyFont="1" applyBorder="1" applyAlignment="1">
      <alignment horizontal="left" vertical="center"/>
    </xf>
    <xf numFmtId="0" fontId="20" fillId="0" borderId="0" xfId="42"/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0" fontId="23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oweruc.pl/products/split-core-current-transformer-sct013-rated-input-5a-100a" TargetMode="External"/><Relationship Id="rId2" Type="http://schemas.openxmlformats.org/officeDocument/2006/relationships/hyperlink" Target="https://amzn.eu/d/geya4uD" TargetMode="External"/><Relationship Id="rId1" Type="http://schemas.openxmlformats.org/officeDocument/2006/relationships/hyperlink" Target="https://amzn.eu/d/geya4uD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EEC5C-D6BA-419B-A6ED-838B9C484E91}">
  <dimension ref="A1:K39"/>
  <sheetViews>
    <sheetView tabSelected="1" topLeftCell="A6" workbookViewId="0">
      <selection activeCell="K34" sqref="K34"/>
    </sheetView>
  </sheetViews>
  <sheetFormatPr defaultRowHeight="15" x14ac:dyDescent="0.25"/>
  <cols>
    <col min="1" max="2" width="4" style="1" customWidth="1"/>
    <col min="3" max="3" width="35.8984375" style="1" customWidth="1"/>
    <col min="4" max="4" width="14.296875" style="2" hidden="1" customWidth="1"/>
    <col min="5" max="5" width="17.3984375" style="1" customWidth="1"/>
    <col min="6" max="6" width="0" style="1" hidden="1" customWidth="1"/>
    <col min="7" max="7" width="5.09765625" style="2" customWidth="1"/>
    <col min="8" max="8" width="10.8984375" style="1" customWidth="1"/>
    <col min="9" max="9" width="27.796875" style="1" hidden="1" customWidth="1"/>
    <col min="10" max="10" width="30.19921875" style="1" hidden="1" customWidth="1"/>
    <col min="11" max="11" width="32.296875" style="1" customWidth="1"/>
    <col min="12" max="16384" width="8.796875" style="1"/>
  </cols>
  <sheetData>
    <row r="1" spans="1:11" x14ac:dyDescent="0.25">
      <c r="C1" s="1" t="s">
        <v>0</v>
      </c>
      <c r="E1" s="3">
        <v>45352.696527777778</v>
      </c>
    </row>
    <row r="3" spans="1:11" x14ac:dyDescent="0.25">
      <c r="A3" s="4"/>
      <c r="B3" s="4"/>
      <c r="C3" s="4" t="s">
        <v>1</v>
      </c>
      <c r="D3" s="5" t="s">
        <v>2</v>
      </c>
      <c r="E3" s="4" t="s">
        <v>3</v>
      </c>
      <c r="F3" s="4" t="s">
        <v>4</v>
      </c>
      <c r="G3" s="6" t="s">
        <v>5</v>
      </c>
      <c r="H3" s="4" t="s">
        <v>6</v>
      </c>
      <c r="I3" s="4" t="s">
        <v>7</v>
      </c>
      <c r="J3" s="4" t="s">
        <v>8</v>
      </c>
      <c r="K3" s="4" t="s">
        <v>9</v>
      </c>
    </row>
    <row r="4" spans="1:11" ht="28.5" customHeight="1" x14ac:dyDescent="0.25">
      <c r="A4" s="7"/>
      <c r="B4" s="7"/>
      <c r="C4" s="9" t="s">
        <v>21</v>
      </c>
      <c r="D4" s="10"/>
      <c r="E4" s="10" t="s">
        <v>22</v>
      </c>
      <c r="F4" s="10">
        <f>G4*5</f>
        <v>75</v>
      </c>
      <c r="G4" s="8">
        <v>15</v>
      </c>
      <c r="H4" s="10" t="s">
        <v>23</v>
      </c>
      <c r="I4" s="10" t="s">
        <v>24</v>
      </c>
      <c r="J4" s="10" t="s">
        <v>14</v>
      </c>
      <c r="K4" s="10" t="s">
        <v>137</v>
      </c>
    </row>
    <row r="5" spans="1:11" x14ac:dyDescent="0.25">
      <c r="A5" s="7"/>
      <c r="B5" s="7"/>
      <c r="C5" s="10" t="s">
        <v>10</v>
      </c>
      <c r="D5" s="10"/>
      <c r="E5" s="10" t="s">
        <v>11</v>
      </c>
      <c r="F5" s="10">
        <f t="shared" ref="F5:F31" si="0">G5*5</f>
        <v>60</v>
      </c>
      <c r="G5" s="8">
        <v>12</v>
      </c>
      <c r="H5" s="10" t="s">
        <v>12</v>
      </c>
      <c r="I5" s="10" t="s">
        <v>13</v>
      </c>
      <c r="J5" s="10" t="s">
        <v>14</v>
      </c>
      <c r="K5" s="10" t="s">
        <v>137</v>
      </c>
    </row>
    <row r="6" spans="1:11" x14ac:dyDescent="0.25">
      <c r="A6" s="7"/>
      <c r="B6" s="7"/>
      <c r="C6" s="10" t="s">
        <v>15</v>
      </c>
      <c r="D6" s="10"/>
      <c r="E6" s="10" t="s">
        <v>16</v>
      </c>
      <c r="F6" s="10">
        <f t="shared" si="0"/>
        <v>5</v>
      </c>
      <c r="G6" s="8">
        <v>1</v>
      </c>
      <c r="H6" s="10" t="s">
        <v>17</v>
      </c>
      <c r="I6" s="11" t="s">
        <v>18</v>
      </c>
      <c r="J6" s="10" t="s">
        <v>19</v>
      </c>
      <c r="K6" s="10" t="s">
        <v>20</v>
      </c>
    </row>
    <row r="7" spans="1:11" x14ac:dyDescent="0.25">
      <c r="A7" s="7"/>
      <c r="B7" s="7"/>
      <c r="C7" s="10" t="s">
        <v>25</v>
      </c>
      <c r="D7" s="10"/>
      <c r="E7" s="10" t="s">
        <v>26</v>
      </c>
      <c r="F7" s="10">
        <f t="shared" si="0"/>
        <v>10</v>
      </c>
      <c r="G7" s="8">
        <v>2</v>
      </c>
      <c r="H7" s="10" t="s">
        <v>27</v>
      </c>
      <c r="I7" s="11" t="s">
        <v>28</v>
      </c>
      <c r="J7" s="10" t="s">
        <v>29</v>
      </c>
      <c r="K7" s="10" t="s">
        <v>30</v>
      </c>
    </row>
    <row r="8" spans="1:11" x14ac:dyDescent="0.25">
      <c r="A8" s="7"/>
      <c r="B8" s="7"/>
      <c r="C8" s="10" t="s">
        <v>31</v>
      </c>
      <c r="D8" s="10"/>
      <c r="E8" s="10" t="s">
        <v>32</v>
      </c>
      <c r="F8" s="10">
        <f t="shared" si="0"/>
        <v>10</v>
      </c>
      <c r="G8" s="8">
        <v>2</v>
      </c>
      <c r="H8" s="10" t="s">
        <v>33</v>
      </c>
      <c r="I8" s="11" t="s">
        <v>34</v>
      </c>
      <c r="J8" s="10" t="s">
        <v>35</v>
      </c>
      <c r="K8" s="10" t="s">
        <v>36</v>
      </c>
    </row>
    <row r="9" spans="1:11" x14ac:dyDescent="0.25">
      <c r="A9" s="7"/>
      <c r="B9" s="7"/>
      <c r="C9" s="10" t="s">
        <v>37</v>
      </c>
      <c r="D9" s="10" t="s">
        <v>38</v>
      </c>
      <c r="E9" s="10" t="s">
        <v>44</v>
      </c>
      <c r="F9" s="10">
        <f t="shared" si="0"/>
        <v>5</v>
      </c>
      <c r="G9" s="8">
        <v>1</v>
      </c>
      <c r="H9" s="10" t="s">
        <v>45</v>
      </c>
      <c r="I9" s="10" t="s">
        <v>45</v>
      </c>
      <c r="J9" s="10" t="s">
        <v>46</v>
      </c>
      <c r="K9" s="10" t="s">
        <v>47</v>
      </c>
    </row>
    <row r="10" spans="1:11" x14ac:dyDescent="0.25">
      <c r="A10" s="7"/>
      <c r="B10" s="7"/>
      <c r="C10" s="10" t="s">
        <v>43</v>
      </c>
      <c r="D10" s="10" t="s">
        <v>38</v>
      </c>
      <c r="E10" s="10" t="s">
        <v>39</v>
      </c>
      <c r="F10" s="10">
        <f t="shared" si="0"/>
        <v>5</v>
      </c>
      <c r="G10" s="8">
        <v>1</v>
      </c>
      <c r="H10" s="10" t="s">
        <v>40</v>
      </c>
      <c r="I10" s="10" t="s">
        <v>40</v>
      </c>
      <c r="J10" s="10" t="s">
        <v>41</v>
      </c>
      <c r="K10" s="10" t="s">
        <v>42</v>
      </c>
    </row>
    <row r="11" spans="1:11" x14ac:dyDescent="0.25">
      <c r="A11" s="7"/>
      <c r="B11" s="7"/>
      <c r="C11" s="10" t="s">
        <v>48</v>
      </c>
      <c r="D11" s="10" t="s">
        <v>38</v>
      </c>
      <c r="E11" s="10" t="s">
        <v>49</v>
      </c>
      <c r="F11" s="10">
        <f t="shared" si="0"/>
        <v>15</v>
      </c>
      <c r="G11" s="8">
        <v>3</v>
      </c>
      <c r="H11" s="10" t="s">
        <v>50</v>
      </c>
      <c r="I11" s="10" t="s">
        <v>50</v>
      </c>
      <c r="J11" s="10" t="s">
        <v>51</v>
      </c>
      <c r="K11" s="10" t="s">
        <v>52</v>
      </c>
    </row>
    <row r="12" spans="1:11" x14ac:dyDescent="0.25">
      <c r="A12" s="7"/>
      <c r="B12" s="7"/>
      <c r="C12" s="10" t="s">
        <v>140</v>
      </c>
      <c r="D12" s="10" t="s">
        <v>38</v>
      </c>
      <c r="E12" s="10" t="s">
        <v>53</v>
      </c>
      <c r="F12" s="10">
        <f t="shared" si="0"/>
        <v>5</v>
      </c>
      <c r="G12" s="8">
        <v>1</v>
      </c>
      <c r="H12" s="10" t="s">
        <v>54</v>
      </c>
      <c r="I12" s="10" t="s">
        <v>54</v>
      </c>
      <c r="J12" s="10" t="s">
        <v>41</v>
      </c>
      <c r="K12" s="10" t="s">
        <v>55</v>
      </c>
    </row>
    <row r="13" spans="1:11" x14ac:dyDescent="0.25">
      <c r="A13" s="7"/>
      <c r="B13" s="7"/>
      <c r="C13" s="10" t="s">
        <v>56</v>
      </c>
      <c r="D13" s="10" t="s">
        <v>38</v>
      </c>
      <c r="E13" s="10" t="s">
        <v>57</v>
      </c>
      <c r="F13" s="10">
        <f t="shared" si="0"/>
        <v>5</v>
      </c>
      <c r="G13" s="8">
        <v>1</v>
      </c>
      <c r="H13" s="10" t="s">
        <v>58</v>
      </c>
      <c r="I13" s="10" t="s">
        <v>58</v>
      </c>
      <c r="J13" s="10" t="s">
        <v>59</v>
      </c>
      <c r="K13" s="10"/>
    </row>
    <row r="14" spans="1:11" x14ac:dyDescent="0.25">
      <c r="A14" s="7"/>
      <c r="B14" s="7"/>
      <c r="C14" s="10" t="s">
        <v>60</v>
      </c>
      <c r="D14" s="10" t="s">
        <v>38</v>
      </c>
      <c r="E14" s="10" t="s">
        <v>61</v>
      </c>
      <c r="F14" s="10">
        <f t="shared" si="0"/>
        <v>5</v>
      </c>
      <c r="G14" s="8">
        <v>1</v>
      </c>
      <c r="H14" s="10" t="s">
        <v>62</v>
      </c>
      <c r="I14" s="10" t="s">
        <v>62</v>
      </c>
      <c r="J14" s="10" t="s">
        <v>63</v>
      </c>
      <c r="K14" s="10" t="s">
        <v>64</v>
      </c>
    </row>
    <row r="15" spans="1:11" x14ac:dyDescent="0.25">
      <c r="A15" s="7"/>
      <c r="B15" s="7"/>
      <c r="C15" s="10" t="s">
        <v>65</v>
      </c>
      <c r="D15" s="10" t="s">
        <v>38</v>
      </c>
      <c r="E15" s="10" t="s">
        <v>66</v>
      </c>
      <c r="F15" s="10">
        <f t="shared" si="0"/>
        <v>5</v>
      </c>
      <c r="G15" s="8">
        <v>1</v>
      </c>
      <c r="H15" s="10" t="s">
        <v>67</v>
      </c>
      <c r="I15" s="10" t="s">
        <v>67</v>
      </c>
      <c r="J15" s="10" t="s">
        <v>68</v>
      </c>
      <c r="K15" s="10" t="s">
        <v>69</v>
      </c>
    </row>
    <row r="16" spans="1:11" x14ac:dyDescent="0.25">
      <c r="A16" s="7"/>
      <c r="B16" s="7"/>
      <c r="C16" s="10" t="s">
        <v>70</v>
      </c>
      <c r="D16" s="10"/>
      <c r="E16" s="10" t="s">
        <v>71</v>
      </c>
      <c r="F16" s="10">
        <f t="shared" si="0"/>
        <v>10</v>
      </c>
      <c r="G16" s="8">
        <v>2</v>
      </c>
      <c r="H16" s="10"/>
      <c r="I16" s="10" t="s">
        <v>72</v>
      </c>
      <c r="J16" s="10" t="s">
        <v>73</v>
      </c>
      <c r="K16" s="10" t="s">
        <v>138</v>
      </c>
    </row>
    <row r="17" spans="1:11" x14ac:dyDescent="0.25">
      <c r="A17" s="7"/>
      <c r="B17" s="7"/>
      <c r="C17" s="10" t="s">
        <v>74</v>
      </c>
      <c r="D17" s="10"/>
      <c r="E17" s="10" t="s">
        <v>75</v>
      </c>
      <c r="F17" s="10">
        <f t="shared" si="0"/>
        <v>5</v>
      </c>
      <c r="G17" s="8">
        <v>1</v>
      </c>
      <c r="H17" s="10" t="s">
        <v>76</v>
      </c>
      <c r="I17" s="10" t="s">
        <v>76</v>
      </c>
      <c r="J17" s="10" t="s">
        <v>76</v>
      </c>
      <c r="K17" s="10" t="s">
        <v>77</v>
      </c>
    </row>
    <row r="18" spans="1:11" x14ac:dyDescent="0.25">
      <c r="A18" s="7"/>
      <c r="B18" s="7"/>
      <c r="C18" s="10" t="s">
        <v>78</v>
      </c>
      <c r="D18" s="10"/>
      <c r="E18" s="10" t="s">
        <v>79</v>
      </c>
      <c r="F18" s="10">
        <f t="shared" si="0"/>
        <v>5</v>
      </c>
      <c r="G18" s="8">
        <v>1</v>
      </c>
      <c r="H18" s="10" t="s">
        <v>80</v>
      </c>
      <c r="I18" s="10" t="s">
        <v>81</v>
      </c>
      <c r="J18" s="10" t="s">
        <v>82</v>
      </c>
      <c r="K18" s="10" t="s">
        <v>83</v>
      </c>
    </row>
    <row r="19" spans="1:11" x14ac:dyDescent="0.25">
      <c r="A19" s="7"/>
      <c r="B19" s="7"/>
      <c r="C19" s="10" t="s">
        <v>84</v>
      </c>
      <c r="D19" s="10"/>
      <c r="E19" s="10" t="s">
        <v>85</v>
      </c>
      <c r="F19" s="10">
        <f t="shared" si="0"/>
        <v>20</v>
      </c>
      <c r="G19" s="8">
        <v>4</v>
      </c>
      <c r="H19" s="10" t="s">
        <v>86</v>
      </c>
      <c r="I19" s="10" t="s">
        <v>87</v>
      </c>
      <c r="J19" s="10" t="s">
        <v>88</v>
      </c>
      <c r="K19" s="10" t="s">
        <v>89</v>
      </c>
    </row>
    <row r="20" spans="1:11" x14ac:dyDescent="0.25">
      <c r="A20" s="7"/>
      <c r="B20" s="7"/>
      <c r="C20" s="10" t="s">
        <v>90</v>
      </c>
      <c r="D20" s="10" t="s">
        <v>38</v>
      </c>
      <c r="E20" s="10" t="s">
        <v>91</v>
      </c>
      <c r="F20" s="10">
        <f t="shared" si="0"/>
        <v>5</v>
      </c>
      <c r="G20" s="8">
        <v>1</v>
      </c>
      <c r="H20" s="10" t="s">
        <v>92</v>
      </c>
      <c r="I20" s="10" t="s">
        <v>93</v>
      </c>
      <c r="J20" s="10" t="s">
        <v>94</v>
      </c>
      <c r="K20" s="10" t="s">
        <v>95</v>
      </c>
    </row>
    <row r="21" spans="1:11" x14ac:dyDescent="0.25">
      <c r="A21" s="7"/>
      <c r="B21" s="7"/>
      <c r="C21" s="10" t="s">
        <v>131</v>
      </c>
      <c r="D21" s="10"/>
      <c r="E21" s="10" t="s">
        <v>96</v>
      </c>
      <c r="F21" s="10">
        <f t="shared" si="0"/>
        <v>60</v>
      </c>
      <c r="G21" s="8">
        <v>12</v>
      </c>
      <c r="H21" s="10" t="s">
        <v>97</v>
      </c>
      <c r="I21" s="10" t="s">
        <v>98</v>
      </c>
      <c r="J21" s="10" t="s">
        <v>99</v>
      </c>
      <c r="K21" s="10" t="s">
        <v>136</v>
      </c>
    </row>
    <row r="22" spans="1:11" x14ac:dyDescent="0.25">
      <c r="A22" s="7"/>
      <c r="B22" s="7"/>
      <c r="C22" s="10" t="s">
        <v>100</v>
      </c>
      <c r="D22" s="10"/>
      <c r="E22" s="10" t="s">
        <v>101</v>
      </c>
      <c r="F22" s="10">
        <f t="shared" si="0"/>
        <v>30</v>
      </c>
      <c r="G22" s="8">
        <v>6</v>
      </c>
      <c r="H22" s="10" t="s">
        <v>102</v>
      </c>
      <c r="I22" s="10" t="s">
        <v>98</v>
      </c>
      <c r="J22" s="10" t="s">
        <v>99</v>
      </c>
      <c r="K22" s="10" t="s">
        <v>136</v>
      </c>
    </row>
    <row r="23" spans="1:11" x14ac:dyDescent="0.25">
      <c r="A23" s="7"/>
      <c r="B23" s="7"/>
      <c r="C23" s="10" t="s">
        <v>132</v>
      </c>
      <c r="D23" s="10"/>
      <c r="E23" s="10" t="s">
        <v>103</v>
      </c>
      <c r="F23" s="10">
        <f t="shared" si="0"/>
        <v>30</v>
      </c>
      <c r="G23" s="8">
        <v>6</v>
      </c>
      <c r="H23" s="10" t="s">
        <v>104</v>
      </c>
      <c r="I23" s="10" t="s">
        <v>98</v>
      </c>
      <c r="J23" s="10" t="s">
        <v>99</v>
      </c>
      <c r="K23" s="10" t="s">
        <v>136</v>
      </c>
    </row>
    <row r="24" spans="1:11" x14ac:dyDescent="0.25">
      <c r="A24" s="7"/>
      <c r="B24" s="7"/>
      <c r="C24" s="10" t="s">
        <v>134</v>
      </c>
      <c r="D24" s="10"/>
      <c r="E24" s="10" t="s">
        <v>105</v>
      </c>
      <c r="F24" s="10">
        <f t="shared" si="0"/>
        <v>20</v>
      </c>
      <c r="G24" s="8">
        <v>4</v>
      </c>
      <c r="H24" s="10" t="s">
        <v>106</v>
      </c>
      <c r="I24" s="10" t="s">
        <v>98</v>
      </c>
      <c r="J24" s="10" t="s">
        <v>99</v>
      </c>
      <c r="K24" s="10" t="s">
        <v>136</v>
      </c>
    </row>
    <row r="25" spans="1:11" x14ac:dyDescent="0.25">
      <c r="A25" s="7"/>
      <c r="B25" s="7"/>
      <c r="C25" s="10" t="s">
        <v>139</v>
      </c>
      <c r="D25" s="10"/>
      <c r="E25" s="10" t="s">
        <v>107</v>
      </c>
      <c r="F25" s="10">
        <f t="shared" si="0"/>
        <v>10</v>
      </c>
      <c r="G25" s="8">
        <v>2</v>
      </c>
      <c r="H25" s="10" t="s">
        <v>108</v>
      </c>
      <c r="I25" s="10" t="s">
        <v>98</v>
      </c>
      <c r="J25" s="10" t="s">
        <v>99</v>
      </c>
      <c r="K25" s="10" t="s">
        <v>136</v>
      </c>
    </row>
    <row r="26" spans="1:11" x14ac:dyDescent="0.25">
      <c r="A26" s="7"/>
      <c r="B26" s="7"/>
      <c r="C26" s="10" t="s">
        <v>133</v>
      </c>
      <c r="D26" s="10"/>
      <c r="E26" s="10" t="s">
        <v>109</v>
      </c>
      <c r="F26" s="10">
        <f t="shared" si="0"/>
        <v>40</v>
      </c>
      <c r="G26" s="8">
        <v>8</v>
      </c>
      <c r="H26" s="10" t="s">
        <v>110</v>
      </c>
      <c r="I26" s="10" t="s">
        <v>98</v>
      </c>
      <c r="J26" s="10" t="s">
        <v>99</v>
      </c>
      <c r="K26" s="10" t="s">
        <v>136</v>
      </c>
    </row>
    <row r="27" spans="1:11" x14ac:dyDescent="0.25">
      <c r="A27" s="7"/>
      <c r="B27" s="7"/>
      <c r="C27" s="10" t="s">
        <v>135</v>
      </c>
      <c r="D27" s="10"/>
      <c r="E27" s="10" t="s">
        <v>111</v>
      </c>
      <c r="F27" s="10">
        <f t="shared" si="0"/>
        <v>5</v>
      </c>
      <c r="G27" s="8">
        <v>1</v>
      </c>
      <c r="H27" s="10" t="s">
        <v>112</v>
      </c>
      <c r="I27" s="10" t="s">
        <v>98</v>
      </c>
      <c r="J27" s="10" t="s">
        <v>99</v>
      </c>
      <c r="K27" s="10" t="s">
        <v>136</v>
      </c>
    </row>
    <row r="28" spans="1:11" x14ac:dyDescent="0.25">
      <c r="A28" s="7"/>
      <c r="B28" s="7"/>
      <c r="C28" s="10" t="s">
        <v>113</v>
      </c>
      <c r="D28" s="10"/>
      <c r="E28" s="10" t="s">
        <v>114</v>
      </c>
      <c r="F28" s="10">
        <f t="shared" si="0"/>
        <v>10</v>
      </c>
      <c r="G28" s="8">
        <v>2</v>
      </c>
      <c r="H28" s="10"/>
      <c r="I28" s="10" t="s">
        <v>115</v>
      </c>
      <c r="J28" s="10" t="s">
        <v>116</v>
      </c>
      <c r="K28" s="10" t="s">
        <v>117</v>
      </c>
    </row>
    <row r="29" spans="1:11" x14ac:dyDescent="0.25">
      <c r="A29" s="7"/>
      <c r="B29" s="7"/>
      <c r="C29" s="10" t="s">
        <v>118</v>
      </c>
      <c r="D29" s="10" t="s">
        <v>38</v>
      </c>
      <c r="E29" s="10" t="s">
        <v>119</v>
      </c>
      <c r="F29" s="10">
        <f t="shared" si="0"/>
        <v>5</v>
      </c>
      <c r="G29" s="8">
        <v>1</v>
      </c>
      <c r="H29" s="10"/>
      <c r="I29" s="10" t="s">
        <v>120</v>
      </c>
      <c r="J29" s="10" t="s">
        <v>121</v>
      </c>
      <c r="K29" s="10" t="s">
        <v>122</v>
      </c>
    </row>
    <row r="30" spans="1:11" x14ac:dyDescent="0.25">
      <c r="A30" s="7"/>
      <c r="B30" s="7"/>
      <c r="C30" s="10" t="s">
        <v>123</v>
      </c>
      <c r="D30" s="10"/>
      <c r="E30" s="10" t="s">
        <v>124</v>
      </c>
      <c r="F30" s="10">
        <f t="shared" si="0"/>
        <v>15</v>
      </c>
      <c r="G30" s="8">
        <v>3</v>
      </c>
      <c r="H30" s="10" t="s">
        <v>125</v>
      </c>
      <c r="I30" s="10" t="s">
        <v>126</v>
      </c>
      <c r="J30" s="10" t="s">
        <v>88</v>
      </c>
      <c r="K30" s="10" t="s">
        <v>89</v>
      </c>
    </row>
    <row r="31" spans="1:11" x14ac:dyDescent="0.25">
      <c r="A31" s="7"/>
      <c r="B31" s="7"/>
      <c r="C31" s="10" t="s">
        <v>127</v>
      </c>
      <c r="D31" s="10"/>
      <c r="E31" s="10" t="s">
        <v>128</v>
      </c>
      <c r="F31" s="10">
        <f t="shared" si="0"/>
        <v>5</v>
      </c>
      <c r="G31" s="8">
        <v>1</v>
      </c>
      <c r="H31" s="10" t="s">
        <v>129</v>
      </c>
      <c r="I31" s="10" t="s">
        <v>130</v>
      </c>
      <c r="J31" s="10"/>
      <c r="K31" s="10"/>
    </row>
    <row r="33" spans="3:11" x14ac:dyDescent="0.25">
      <c r="C33" s="13" t="s">
        <v>153</v>
      </c>
      <c r="D33" s="14"/>
      <c r="E33" s="15"/>
      <c r="F33" s="14"/>
      <c r="G33" s="14"/>
      <c r="H33" s="14"/>
      <c r="I33" s="14"/>
    </row>
    <row r="34" spans="3:11" x14ac:dyDescent="0.25">
      <c r="C34" s="14" t="s">
        <v>141</v>
      </c>
      <c r="D34" s="14"/>
      <c r="E34" s="15"/>
      <c r="F34" s="14" t="s">
        <v>142</v>
      </c>
      <c r="G34" s="14" t="s">
        <v>143</v>
      </c>
      <c r="H34" s="14"/>
      <c r="I34" s="14"/>
    </row>
    <row r="35" spans="3:11" x14ac:dyDescent="0.25">
      <c r="C35" s="14" t="s">
        <v>144</v>
      </c>
      <c r="D35" s="14"/>
      <c r="E35" s="15"/>
      <c r="F35" s="14" t="s">
        <v>145</v>
      </c>
      <c r="G35" s="12" t="s">
        <v>146</v>
      </c>
      <c r="H35" s="14"/>
      <c r="I35" s="14"/>
    </row>
    <row r="36" spans="3:11" x14ac:dyDescent="0.25">
      <c r="C36" s="14" t="s">
        <v>147</v>
      </c>
      <c r="D36" s="14"/>
      <c r="E36" s="15"/>
      <c r="F36" s="14" t="s">
        <v>148</v>
      </c>
      <c r="G36" s="12" t="s">
        <v>146</v>
      </c>
      <c r="H36" s="14"/>
      <c r="I36" s="14"/>
    </row>
    <row r="37" spans="3:11" x14ac:dyDescent="0.25">
      <c r="C37" s="14"/>
      <c r="D37" s="14"/>
      <c r="E37" s="15"/>
      <c r="F37" s="14"/>
      <c r="G37" s="14"/>
      <c r="H37" s="14"/>
      <c r="I37" s="14"/>
    </row>
    <row r="38" spans="3:11" x14ac:dyDescent="0.25">
      <c r="C38" s="13" t="s">
        <v>149</v>
      </c>
      <c r="D38" s="14"/>
      <c r="E38" s="15"/>
      <c r="F38" s="14"/>
      <c r="G38" s="14"/>
      <c r="H38" s="14"/>
      <c r="I38" s="14"/>
    </row>
    <row r="39" spans="3:11" x14ac:dyDescent="0.25">
      <c r="C39" s="14" t="s">
        <v>150</v>
      </c>
      <c r="D39" s="14"/>
      <c r="E39" s="15"/>
      <c r="F39" s="14" t="s">
        <v>151</v>
      </c>
      <c r="G39" s="12" t="s">
        <v>152</v>
      </c>
      <c r="H39" s="16"/>
      <c r="I39" s="16"/>
      <c r="K39" s="12"/>
    </row>
  </sheetData>
  <hyperlinks>
    <hyperlink ref="G35" r:id="rId1" xr:uid="{645C27B8-C9A6-41CE-BEE3-5914CF5AFDF9}"/>
    <hyperlink ref="G36" r:id="rId2" xr:uid="{44E13B2B-FC7B-49BD-9A29-DC832994037C}"/>
    <hyperlink ref="G39" r:id="rId3" display="https://www.poweruc.pl/products/split-core-current-transformer-sct013-rated-input-5a-100a" xr:uid="{419F64EB-8F43-43A0-BD65-46ADB75C38AB}"/>
  </hyperlinks>
  <pageMargins left="0.25" right="0.25" top="0.75" bottom="0.75" header="0.3" footer="0.3"/>
  <pageSetup paperSize="9" orientation="landscape" horizontalDpi="4294967293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mouser-bom-esp32-energymeter-V2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Saad Imtiaz | Elektor</cp:lastModifiedBy>
  <cp:lastPrinted>2024-08-01T13:26:16Z</cp:lastPrinted>
  <dcterms:created xsi:type="dcterms:W3CDTF">2024-07-31T18:40:33Z</dcterms:created>
  <dcterms:modified xsi:type="dcterms:W3CDTF">2024-08-08T08:13:14Z</dcterms:modified>
</cp:coreProperties>
</file>