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90" windowWidth="19440" windowHeight="7485" activeTab="2"/>
  </bookViews>
  <sheets>
    <sheet name="Задание 3" sheetId="5" r:id="rId1"/>
    <sheet name="Задание 4" sheetId="7" r:id="rId2"/>
    <sheet name="Лист1" sheetId="8" r:id="rId3"/>
    <sheet name="Лист2" sheetId="9" r:id="rId4"/>
    <sheet name="Лист3" sheetId="10" r:id="rId5"/>
  </sheets>
  <externalReferences>
    <externalReference r:id="rId6"/>
    <externalReference r:id="rId7"/>
  </externalReferences>
  <definedNames>
    <definedName name="_xlnm._FilterDatabase" localSheetId="0" hidden="1">'Задание 3'!$A$6:$I$38</definedName>
    <definedName name="Amount" localSheetId="0">'[1]Sheet1 (2)'!$D$2:$D$27</definedName>
    <definedName name="Amount">'[2]Sheet1 (2)'!$D$2:$D$27</definedName>
    <definedName name="Contacts" localSheetId="0">#REF!</definedName>
    <definedName name="Contacts">#REF!</definedName>
    <definedName name="Month" localSheetId="0">'[1]Sheet1 (2)'!$A$2:$A$27</definedName>
    <definedName name="Month">'[2]Sheet1 (2)'!$A$2:$A$27</definedName>
    <definedName name="Region" localSheetId="0">#REF!</definedName>
    <definedName name="Region">#REF!</definedName>
    <definedName name="Sales" localSheetId="0">#REF!</definedName>
    <definedName name="Sales">#REF!</definedName>
    <definedName name="Sales_Rep" localSheetId="0">#REF!</definedName>
    <definedName name="Sales_Rep">#REF!</definedName>
    <definedName name="SalesRep" localSheetId="0">'[1]Sheet1 (2)'!$B$2:$B$27</definedName>
    <definedName name="SalesRep">'[2]Sheet1 (2)'!$B$2:$B$27</definedName>
    <definedName name="_xlnm.Extract" localSheetId="0">'Задание 3'!#REF!</definedName>
    <definedName name="_xlnm.Criteria" localSheetId="0">'[1]Ср- Ф-расширенный '!#REF!</definedName>
    <definedName name="_xlnm.Criteria">'[2]Сам- Фильтр-расширенный '!#REF!</definedName>
  </definedNames>
  <calcPr calcId="124519"/>
</workbook>
</file>

<file path=xl/calcChain.xml><?xml version="1.0" encoding="utf-8"?>
<calcChain xmlns="http://schemas.openxmlformats.org/spreadsheetml/2006/main">
  <c r="C51" i="10"/>
  <c r="C49"/>
  <c r="C42"/>
  <c r="C40"/>
  <c r="C35"/>
  <c r="C33"/>
  <c r="C29"/>
  <c r="C23"/>
  <c r="C20"/>
  <c r="C18"/>
  <c r="C15"/>
  <c r="C12"/>
  <c r="C9"/>
  <c r="K11" i="9"/>
  <c r="K22" i="8"/>
  <c r="K12"/>
  <c r="C52" i="10" l="1"/>
</calcChain>
</file>

<file path=xl/comments1.xml><?xml version="1.0" encoding="utf-8"?>
<comments xmlns="http://schemas.openxmlformats.org/spreadsheetml/2006/main">
  <authors>
    <author>Дементьева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Выполните задание используя команды Сортировка, Промежуточные итоги.
При выполнении каждого задания следует СОЗДАВАТЬ КОПИЮ ЛИСТА С РЕЗУЛЬТАТАМИ.
ЛИСТ НАЗЫВАТЬ "Итоги №" (где № - номер задания)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Задания:</t>
        </r>
        <r>
          <rPr>
            <sz val="9"/>
            <color indexed="81"/>
            <rFont val="Tahoma"/>
            <family val="2"/>
            <charset val="204"/>
          </rPr>
          <t xml:space="preserve">
1. Определите среднюю цену тягоча и самосвала.
2. Какова средняя стоимость самосвала мощностью 240 л.с.?
3.  Определите количество представленных в прайс-листе типов автомобилей по грузоподъёмности.
4. Сколько в таблице шасси с двумя баками и грузоподъемностью менее 10т.?
</t>
        </r>
      </text>
    </comment>
  </commentList>
</comments>
</file>

<file path=xl/comments2.xml><?xml version="1.0" encoding="utf-8"?>
<comments xmlns="http://schemas.openxmlformats.org/spreadsheetml/2006/main">
  <authors>
    <author>Дементьева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Выполните задание используя команды Сортировка, Промежуточные итоги.
При выполнении каждого задания следует СОЗДАВАТЬ КОПИЮ ЛИСТА С РЕЗУЛЬТАТАМИ.
ЛИСТ НАЗЫВАТЬ "Итоги №" (где № - номер задания)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Задания:</t>
        </r>
        <r>
          <rPr>
            <sz val="9"/>
            <color indexed="81"/>
            <rFont val="Tahoma"/>
            <family val="2"/>
            <charset val="204"/>
          </rPr>
          <t xml:space="preserve">
1. Определите среднюю цену тягоча и самосвала.
2. Какова средняя стоимость самосвала мощностью 240 л.с.?
3.  Определите количество представленных в прайс-листе типов автомобилей по грузоподъёмности.
4. Сколько в таблице шасси с двумя баками и грузоподъемностью менее 10т.?
</t>
        </r>
      </text>
    </comment>
  </commentList>
</comments>
</file>

<file path=xl/comments3.xml><?xml version="1.0" encoding="utf-8"?>
<comments xmlns="http://schemas.openxmlformats.org/spreadsheetml/2006/main">
  <authors>
    <author>Дементьева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Выполните задание используя команды Сортировка, Промежуточные итоги.
При выполнении каждого задания следует СОЗДАВАТЬ КОПИЮ ЛИСТА С РЕЗУЛЬТАТАМИ.
ЛИСТ НАЗЫВАТЬ "Итоги №" (где № - номер задания)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Задания:</t>
        </r>
        <r>
          <rPr>
            <sz val="9"/>
            <color indexed="81"/>
            <rFont val="Tahoma"/>
            <family val="2"/>
            <charset val="204"/>
          </rPr>
          <t xml:space="preserve">
1. Определите среднюю цену тягоча и самосвала.
2. Какова средняя стоимость самосвала мощностью 240 л.с.?
3.  Определите количество представленных в прайс-листе типов автомобилей по грузоподъёмности.
4. Сколько в таблице шасси с двумя баками и грузоподъемностью менее 10т.?
</t>
        </r>
      </text>
    </comment>
  </commentList>
</comments>
</file>

<file path=xl/comments4.xml><?xml version="1.0" encoding="utf-8"?>
<comments xmlns="http://schemas.openxmlformats.org/spreadsheetml/2006/main">
  <authors>
    <author>Дементьева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Выполните задание используя команды Сортировка, Промежуточные итоги.
При выполнении каждого задания следует СОЗДАВАТЬ КОПИЮ ЛИСТА С РЕЗУЛЬТАТАМИ.
ЛИСТ НАЗЫВАТЬ "Итоги №" (где № - номер задания)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Задания:</t>
        </r>
        <r>
          <rPr>
            <sz val="9"/>
            <color indexed="81"/>
            <rFont val="Tahoma"/>
            <family val="2"/>
            <charset val="204"/>
          </rPr>
          <t xml:space="preserve">
1. Определите среднюю цену тягоча и самосвала.
2. Какова средняя стоимость самосвала мощностью 240 л.с.?
3.  Определите количество представленных в прайс-листе типов автомобилей по грузоподъёмности.
4. Сколько в таблице шасси с двумя баками и грузоподъемностью менее 10т.?
</t>
        </r>
      </text>
    </comment>
  </commentList>
</comments>
</file>

<file path=xl/sharedStrings.xml><?xml version="1.0" encoding="utf-8"?>
<sst xmlns="http://schemas.openxmlformats.org/spreadsheetml/2006/main" count="443" uniqueCount="89">
  <si>
    <t>Задание</t>
  </si>
  <si>
    <t>ПРАЙС-ЛИСТ  НА  АВТОМОБИЛИ  КАМАЗ</t>
  </si>
  <si>
    <t>МОДЕЛЬ</t>
  </si>
  <si>
    <t>тип</t>
  </si>
  <si>
    <t>грузоподъемность</t>
  </si>
  <si>
    <t>мощность двигателя</t>
  </si>
  <si>
    <t>Кол-во баков</t>
  </si>
  <si>
    <t>Объем бака1</t>
  </si>
  <si>
    <t>Объем бака2</t>
  </si>
  <si>
    <t>КРАТКАЯ  ТЕХНИЧЕСКАЯ  ХАРАКТЕРИСТИКА</t>
  </si>
  <si>
    <t>Цена с НДС, руб.</t>
  </si>
  <si>
    <r>
      <t xml:space="preserve">43114 </t>
    </r>
    <r>
      <rPr>
        <sz val="9"/>
        <rFont val="Times New Roman"/>
        <family val="1"/>
        <charset val="204"/>
      </rPr>
      <t xml:space="preserve">    - 025 - 02</t>
    </r>
  </si>
  <si>
    <t>бортовой</t>
  </si>
  <si>
    <t>КП 14, со сп/м, ДЗК, лебедка, тент, ТСУ.</t>
  </si>
  <si>
    <t xml:space="preserve">               - 029 - 02</t>
  </si>
  <si>
    <t>КП 14, без сп/м, ДЗК, ТСУ.</t>
  </si>
  <si>
    <r>
      <t xml:space="preserve">43118     </t>
    </r>
    <r>
      <rPr>
        <sz val="9"/>
        <rFont val="Times New Roman"/>
        <family val="1"/>
        <charset val="204"/>
      </rPr>
      <t>- 011 - 13</t>
    </r>
  </si>
  <si>
    <t>КП 152, сп/м, ДЗК, МКБ, МОБ,  лебедка, ТСУ.</t>
  </si>
  <si>
    <r>
      <t xml:space="preserve">53215 </t>
    </r>
    <r>
      <rPr>
        <sz val="9"/>
        <rFont val="Times New Roman"/>
        <family val="1"/>
        <charset val="204"/>
      </rPr>
      <t xml:space="preserve">    - 050-  13</t>
    </r>
  </si>
  <si>
    <t>КП 152, со сп/м, ДЗК, ТСУ.</t>
  </si>
  <si>
    <r>
      <t xml:space="preserve">           </t>
    </r>
    <r>
      <rPr>
        <sz val="9"/>
        <rFont val="Times New Roman"/>
        <family val="1"/>
        <charset val="204"/>
      </rPr>
      <t xml:space="preserve">    - 051-  13</t>
    </r>
  </si>
  <si>
    <t>КП 152, со сп/м, ДЗК, тент, ТСУ.</t>
  </si>
  <si>
    <r>
      <t xml:space="preserve">65111     </t>
    </r>
    <r>
      <rPr>
        <sz val="9"/>
        <rFont val="Times New Roman"/>
        <family val="1"/>
        <charset val="204"/>
      </rPr>
      <t>- 012 - 13</t>
    </r>
  </si>
  <si>
    <t>самосвал</t>
  </si>
  <si>
    <r>
      <t>КП 142, V=7,5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МКБ</t>
    </r>
  </si>
  <si>
    <r>
      <t xml:space="preserve">65115     </t>
    </r>
    <r>
      <rPr>
        <sz val="9"/>
        <rFont val="Times New Roman"/>
        <family val="1"/>
        <charset val="204"/>
      </rPr>
      <t>- 011 - 02</t>
    </r>
  </si>
  <si>
    <r>
      <t>КП 15, V=8,5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МКБ</t>
    </r>
  </si>
  <si>
    <t xml:space="preserve">               - 016 - 02</t>
  </si>
  <si>
    <r>
      <t>КП 15, V=10,5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МКБ</t>
    </r>
  </si>
  <si>
    <r>
      <t xml:space="preserve">               </t>
    </r>
    <r>
      <rPr>
        <sz val="9"/>
        <rFont val="Times New Roman"/>
        <family val="1"/>
        <charset val="204"/>
      </rPr>
      <t>- 018 - 13</t>
    </r>
  </si>
  <si>
    <r>
      <t>КП 152, V=10,5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МКБ,  обогрев.</t>
    </r>
  </si>
  <si>
    <r>
      <t xml:space="preserve">55102     </t>
    </r>
    <r>
      <rPr>
        <sz val="9"/>
        <rFont val="Times New Roman"/>
        <family val="1"/>
        <charset val="204"/>
      </rPr>
      <t>- 050</t>
    </r>
  </si>
  <si>
    <r>
      <t>КП 15, V=6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боковая разгрузка.</t>
    </r>
  </si>
  <si>
    <r>
      <t xml:space="preserve"> КП 15, V=12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с надстав. бортами.</t>
    </r>
  </si>
  <si>
    <r>
      <t>55111</t>
    </r>
    <r>
      <rPr>
        <sz val="9"/>
        <rFont val="Times New Roman"/>
        <family val="1"/>
        <charset val="204"/>
      </rPr>
      <t xml:space="preserve">     - 018 - 02</t>
    </r>
  </si>
  <si>
    <r>
      <t>КП 152, V=6,6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</t>
    </r>
  </si>
  <si>
    <r>
      <t xml:space="preserve">               </t>
    </r>
    <r>
      <rPr>
        <sz val="9"/>
        <rFont val="Times New Roman"/>
        <family val="1"/>
        <charset val="204"/>
      </rPr>
      <t>- 016 - 02</t>
    </r>
  </si>
  <si>
    <r>
      <t>КП 152, V=6,6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ДЗК, ТСУ.</t>
    </r>
  </si>
  <si>
    <r>
      <t xml:space="preserve">          </t>
    </r>
    <r>
      <rPr>
        <sz val="9"/>
        <rFont val="Times New Roman"/>
        <family val="1"/>
        <charset val="204"/>
      </rPr>
      <t xml:space="preserve">     - 040 - 02</t>
    </r>
  </si>
  <si>
    <r>
      <t>КП 152, V=8,5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ДЗК</t>
    </r>
  </si>
  <si>
    <r>
      <t xml:space="preserve">6520       </t>
    </r>
    <r>
      <rPr>
        <sz val="9"/>
        <rFont val="Times New Roman"/>
        <family val="1"/>
        <charset val="204"/>
      </rPr>
      <t>- 002</t>
    </r>
  </si>
  <si>
    <r>
      <t>КП ZF, V=12 м</t>
    </r>
    <r>
      <rPr>
        <vertAlign val="superscript"/>
        <sz val="9"/>
        <rFont val="Times New Roman"/>
        <family val="1"/>
        <charset val="204"/>
      </rPr>
      <t>3</t>
    </r>
    <r>
      <rPr>
        <sz val="9"/>
        <rFont val="Times New Roman"/>
        <family val="1"/>
        <charset val="204"/>
      </rPr>
      <t>, без сп/м, МКБ, шины 12.00.</t>
    </r>
  </si>
  <si>
    <t>1 310 000</t>
  </si>
  <si>
    <r>
      <t xml:space="preserve">54115     </t>
    </r>
    <r>
      <rPr>
        <sz val="9"/>
        <rFont val="Times New Roman"/>
        <family val="1"/>
        <charset val="204"/>
      </rPr>
      <t>- 010-13</t>
    </r>
  </si>
  <si>
    <t>тягач седельный</t>
  </si>
  <si>
    <t>КП 152, со сп/м., ДЗК</t>
  </si>
  <si>
    <r>
      <t xml:space="preserve">5460 </t>
    </r>
    <r>
      <rPr>
        <sz val="9"/>
        <rFont val="Times New Roman"/>
        <family val="1"/>
        <charset val="204"/>
      </rPr>
      <t xml:space="preserve">      - 002</t>
    </r>
    <r>
      <rPr>
        <b/>
        <sz val="9"/>
        <rFont val="Times New Roman"/>
        <family val="1"/>
        <charset val="204"/>
      </rPr>
      <t xml:space="preserve">               </t>
    </r>
  </si>
  <si>
    <t>КП ZF, без сп/м, ДЗК, АБС, МКБ</t>
  </si>
  <si>
    <r>
      <t xml:space="preserve">6460       </t>
    </r>
    <r>
      <rPr>
        <sz val="9"/>
        <rFont val="Times New Roman"/>
        <family val="1"/>
        <charset val="204"/>
      </rPr>
      <t>- 001</t>
    </r>
  </si>
  <si>
    <t>1 154 000</t>
  </si>
  <si>
    <t>КП ZF, со сп/м, ДЗК, АБС, МКБ, гидрофицированный.</t>
  </si>
  <si>
    <t>1 158 000</t>
  </si>
  <si>
    <r>
      <t xml:space="preserve">43114     - </t>
    </r>
    <r>
      <rPr>
        <sz val="9"/>
        <rFont val="Times New Roman"/>
        <family val="1"/>
        <charset val="204"/>
      </rPr>
      <t>1025 - 02</t>
    </r>
  </si>
  <si>
    <t>шасси</t>
  </si>
  <si>
    <t>КП 142, со сп/м, ДЗК, МКБ, лебедка, ш.КАМА</t>
  </si>
  <si>
    <t xml:space="preserve">               - 1031 - 02</t>
  </si>
  <si>
    <t>КП 142, без сп/м, ДЗК, МКБ, ш.КАМА.</t>
  </si>
  <si>
    <r>
      <t xml:space="preserve">43118     - </t>
    </r>
    <r>
      <rPr>
        <sz val="9"/>
        <rFont val="Times New Roman"/>
        <family val="1"/>
        <charset val="204"/>
      </rPr>
      <t>1017 - 13</t>
    </r>
  </si>
  <si>
    <t xml:space="preserve">КП 152, без сп/м, ДЗК, </t>
  </si>
  <si>
    <t xml:space="preserve">               - 1049 - 13</t>
  </si>
  <si>
    <t>КП 152, со сп/м, ДЗК 4326</t>
  </si>
  <si>
    <r>
      <t xml:space="preserve">53205     </t>
    </r>
    <r>
      <rPr>
        <sz val="9"/>
        <rFont val="Times New Roman"/>
        <family val="1"/>
        <charset val="204"/>
      </rPr>
      <t>- 1011</t>
    </r>
  </si>
  <si>
    <t>КП 15, без сп/м, ДЗК</t>
  </si>
  <si>
    <r>
      <t xml:space="preserve">53215     </t>
    </r>
    <r>
      <rPr>
        <sz val="9"/>
        <rFont val="Times New Roman"/>
        <family val="1"/>
        <charset val="204"/>
      </rPr>
      <t>- 1060</t>
    </r>
  </si>
  <si>
    <t xml:space="preserve">               - 1050-13</t>
  </si>
  <si>
    <r>
      <t xml:space="preserve">53228     </t>
    </r>
    <r>
      <rPr>
        <sz val="9"/>
        <rFont val="Times New Roman"/>
        <family val="1"/>
        <charset val="204"/>
      </rPr>
      <t>- 1960 - 02</t>
    </r>
  </si>
  <si>
    <t>КП 142, без сп/м, ДЗК, МОБ, МКБ,  шины 11.00.</t>
  </si>
  <si>
    <r>
      <t xml:space="preserve">53229     </t>
    </r>
    <r>
      <rPr>
        <sz val="9"/>
        <rFont val="Times New Roman"/>
        <family val="1"/>
        <charset val="204"/>
      </rPr>
      <t>- 1036 - 02</t>
    </r>
  </si>
  <si>
    <t>КП 15, без сп/м, ДЗК, укороченная база</t>
  </si>
  <si>
    <r>
      <t xml:space="preserve">               </t>
    </r>
    <r>
      <rPr>
        <sz val="9"/>
        <rFont val="Times New Roman"/>
        <family val="1"/>
        <charset val="204"/>
      </rPr>
      <t>- 1041 - 02</t>
    </r>
  </si>
  <si>
    <t xml:space="preserve">               - 1061 - 13</t>
  </si>
  <si>
    <t>КП 152, со сп/м, ДЗК,  шины 11.00.</t>
  </si>
  <si>
    <r>
      <t xml:space="preserve">55111  </t>
    </r>
    <r>
      <rPr>
        <sz val="9"/>
        <rFont val="Times New Roman"/>
        <family val="1"/>
        <charset val="204"/>
      </rPr>
      <t xml:space="preserve">   - 1018 - 02</t>
    </r>
  </si>
  <si>
    <t>КП 152, без сп/м, ДЗК</t>
  </si>
  <si>
    <t>Задание Постройте сводную таблицу и диаграмму.</t>
  </si>
  <si>
    <t>6 Количество</t>
  </si>
  <si>
    <t>7 Количество</t>
  </si>
  <si>
    <t>8 Количество</t>
  </si>
  <si>
    <t>9 Количество</t>
  </si>
  <si>
    <t>10 Количество</t>
  </si>
  <si>
    <t>11 Количество</t>
  </si>
  <si>
    <t>12 Количество</t>
  </si>
  <si>
    <t>13 Количество</t>
  </si>
  <si>
    <t>14 Количество</t>
  </si>
  <si>
    <t>15 Количество</t>
  </si>
  <si>
    <t>16 Количество</t>
  </si>
  <si>
    <t>17 Количество</t>
  </si>
  <si>
    <t>20 Количество</t>
  </si>
  <si>
    <t>Общее количество</t>
  </si>
</sst>
</file>

<file path=xl/styles.xml><?xml version="1.0" encoding="utf-8"?>
<styleSheet xmlns="http://schemas.openxmlformats.org/spreadsheetml/2006/main">
  <fonts count="12"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22"/>
      <color rgb="FFFF0000"/>
      <name val="Arial"/>
      <family val="2"/>
      <charset val="204"/>
    </font>
    <font>
      <b/>
      <sz val="24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FF0000"/>
      <name val="Arial"/>
      <family val="2"/>
      <charset val="204"/>
    </font>
    <font>
      <b/>
      <sz val="9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justify" wrapText="1"/>
    </xf>
    <xf numFmtId="0" fontId="5" fillId="0" borderId="1" xfId="0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/>
    <xf numFmtId="0" fontId="10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wrapText="1"/>
    </xf>
    <xf numFmtId="3" fontId="11" fillId="0" borderId="1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7" Type="http://schemas.openxmlformats.org/officeDocument/2006/relationships/image" Target="../media/image7.jpeg"/><Relationship Id="rId2" Type="http://schemas.openxmlformats.org/officeDocument/2006/relationships/image" Target="../media/image1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7" Type="http://schemas.openxmlformats.org/officeDocument/2006/relationships/image" Target="../media/image7.jpeg"/><Relationship Id="rId2" Type="http://schemas.openxmlformats.org/officeDocument/2006/relationships/image" Target="../media/image1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7" Type="http://schemas.openxmlformats.org/officeDocument/2006/relationships/image" Target="../media/image7.jpeg"/><Relationship Id="rId2" Type="http://schemas.openxmlformats.org/officeDocument/2006/relationships/image" Target="../media/image1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95250</xdr:rowOff>
    </xdr:from>
    <xdr:to>
      <xdr:col>7</xdr:col>
      <xdr:colOff>2296353</xdr:colOff>
      <xdr:row>1</xdr:row>
      <xdr:rowOff>2027852</xdr:rowOff>
    </xdr:to>
    <xdr:grpSp>
      <xdr:nvGrpSpPr>
        <xdr:cNvPr id="2" name="Группа 10"/>
        <xdr:cNvGrpSpPr>
          <a:grpSpLocks/>
        </xdr:cNvGrpSpPr>
      </xdr:nvGrpSpPr>
      <xdr:grpSpPr bwMode="auto">
        <a:xfrm>
          <a:off x="4754096" y="95250"/>
          <a:ext cx="4837286" cy="2089484"/>
          <a:chOff x="5987144" y="0"/>
          <a:chExt cx="4872553" cy="2100181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987144" y="0"/>
            <a:ext cx="2449286" cy="17248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8522324" y="13606"/>
            <a:ext cx="2337373" cy="1741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Прямоугольник 4"/>
          <xdr:cNvSpPr/>
        </xdr:nvSpPr>
        <xdr:spPr>
          <a:xfrm>
            <a:off x="7467915" y="1506332"/>
            <a:ext cx="1891905" cy="59384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2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Бортовой</a:t>
            </a:r>
          </a:p>
        </xdr:txBody>
      </xdr:sp>
    </xdr:grpSp>
    <xdr:clientData/>
  </xdr:twoCellAnchor>
  <xdr:twoCellAnchor>
    <xdr:from>
      <xdr:col>8</xdr:col>
      <xdr:colOff>67917</xdr:colOff>
      <xdr:row>0</xdr:row>
      <xdr:rowOff>0</xdr:rowOff>
    </xdr:from>
    <xdr:to>
      <xdr:col>11</xdr:col>
      <xdr:colOff>535471</xdr:colOff>
      <xdr:row>1</xdr:row>
      <xdr:rowOff>1976133</xdr:rowOff>
    </xdr:to>
    <xdr:grpSp>
      <xdr:nvGrpSpPr>
        <xdr:cNvPr id="6" name="Группа 14"/>
        <xdr:cNvGrpSpPr>
          <a:grpSpLocks/>
        </xdr:cNvGrpSpPr>
      </xdr:nvGrpSpPr>
      <xdr:grpSpPr bwMode="auto">
        <a:xfrm>
          <a:off x="10859182" y="0"/>
          <a:ext cx="2865613" cy="2133015"/>
          <a:chOff x="11783785" y="0"/>
          <a:chExt cx="2898322" cy="2140986"/>
        </a:xfrm>
      </xdr:grpSpPr>
      <xdr:pic>
        <xdr:nvPicPr>
          <xdr:cNvPr id="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783785" y="0"/>
            <a:ext cx="2898322" cy="1917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Прямоугольник 7"/>
          <xdr:cNvSpPr/>
        </xdr:nvSpPr>
        <xdr:spPr>
          <a:xfrm>
            <a:off x="12136434" y="1485346"/>
            <a:ext cx="2135632" cy="65564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Самосвал</a:t>
            </a:r>
          </a:p>
        </xdr:txBody>
      </xdr:sp>
    </xdr:grpSp>
    <xdr:clientData/>
  </xdr:twoCellAnchor>
  <xdr:twoCellAnchor>
    <xdr:from>
      <xdr:col>12</xdr:col>
      <xdr:colOff>11183</xdr:colOff>
      <xdr:row>0</xdr:row>
      <xdr:rowOff>140832</xdr:rowOff>
    </xdr:from>
    <xdr:to>
      <xdr:col>19</xdr:col>
      <xdr:colOff>87280</xdr:colOff>
      <xdr:row>2</xdr:row>
      <xdr:rowOff>72789</xdr:rowOff>
    </xdr:to>
    <xdr:grpSp>
      <xdr:nvGrpSpPr>
        <xdr:cNvPr id="9" name="Группа 19"/>
        <xdr:cNvGrpSpPr>
          <a:grpSpLocks/>
        </xdr:cNvGrpSpPr>
      </xdr:nvGrpSpPr>
      <xdr:grpSpPr bwMode="auto">
        <a:xfrm>
          <a:off x="14466771" y="140832"/>
          <a:ext cx="4311921" cy="2262781"/>
          <a:chOff x="14233072" y="149677"/>
          <a:chExt cx="4381493" cy="2567256"/>
        </a:xfrm>
      </xdr:grpSpPr>
      <xdr:pic>
        <xdr:nvPicPr>
          <xdr:cNvPr id="10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33072" y="149677"/>
            <a:ext cx="2857499" cy="2058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" name="Прямоугольник 10"/>
          <xdr:cNvSpPr/>
        </xdr:nvSpPr>
        <xdr:spPr>
          <a:xfrm>
            <a:off x="14534866" y="1974392"/>
            <a:ext cx="4079699" cy="7425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Автомобили-шасси</a:t>
            </a:r>
          </a:p>
        </xdr:txBody>
      </xdr:sp>
      <xdr:pic>
        <xdr:nvPicPr>
          <xdr:cNvPr id="12" name="Picture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7049749" y="108856"/>
            <a:ext cx="2745922" cy="18735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66675</xdr:rowOff>
    </xdr:from>
    <xdr:to>
      <xdr:col>4</xdr:col>
      <xdr:colOff>66675</xdr:colOff>
      <xdr:row>1</xdr:row>
      <xdr:rowOff>2066925</xdr:rowOff>
    </xdr:to>
    <xdr:grpSp>
      <xdr:nvGrpSpPr>
        <xdr:cNvPr id="13" name="Группа 21"/>
        <xdr:cNvGrpSpPr>
          <a:grpSpLocks/>
        </xdr:cNvGrpSpPr>
      </xdr:nvGrpSpPr>
      <xdr:grpSpPr bwMode="auto">
        <a:xfrm>
          <a:off x="0" y="223557"/>
          <a:ext cx="4582646" cy="2000250"/>
          <a:chOff x="0" y="229961"/>
          <a:chExt cx="4249511" cy="2000250"/>
        </a:xfrm>
      </xdr:grpSpPr>
      <xdr:grpSp>
        <xdr:nvGrpSpPr>
          <xdr:cNvPr id="14" name="Группа 5"/>
          <xdr:cNvGrpSpPr>
            <a:grpSpLocks/>
          </xdr:cNvGrpSpPr>
        </xdr:nvGrpSpPr>
        <xdr:grpSpPr bwMode="auto">
          <a:xfrm>
            <a:off x="0" y="229961"/>
            <a:ext cx="4249511" cy="2000250"/>
            <a:chOff x="95251" y="0"/>
            <a:chExt cx="4272643" cy="1864895"/>
          </a:xfrm>
        </xdr:grpSpPr>
        <xdr:pic>
          <xdr:nvPicPr>
            <xdr:cNvPr id="16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77146" y="0"/>
              <a:ext cx="1836964" cy="136417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xmlns="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7" name="Прямоугольник 16"/>
            <xdr:cNvSpPr/>
          </xdr:nvSpPr>
          <xdr:spPr>
            <a:xfrm>
              <a:off x="95251" y="1243263"/>
              <a:ext cx="4272643" cy="621632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ru-RU" sz="3200" b="1" cap="none" spc="0">
                  <a:ln w="17780" cmpd="sng">
                    <a:solidFill>
                      <a:srgbClr val="FFFFFF"/>
                    </a:solidFill>
                    <a:prstDash val="solid"/>
                    <a:miter lim="800000"/>
                  </a:ln>
                  <a:gradFill rotWithShape="1">
                    <a:gsLst>
                      <a:gs pos="0">
                        <a:srgbClr val="000000">
                          <a:tint val="92000"/>
                          <a:shade val="100000"/>
                          <a:satMod val="150000"/>
                        </a:srgbClr>
                      </a:gs>
                      <a:gs pos="49000">
                        <a:srgbClr val="000000">
                          <a:tint val="89000"/>
                          <a:shade val="90000"/>
                          <a:satMod val="150000"/>
                        </a:srgbClr>
                      </a:gs>
                      <a:gs pos="50000">
                        <a:srgbClr val="000000">
                          <a:tint val="100000"/>
                          <a:shade val="75000"/>
                          <a:satMod val="150000"/>
                        </a:srgbClr>
                      </a:gs>
                      <a:gs pos="95000">
                        <a:srgbClr val="000000">
                          <a:shade val="47000"/>
                          <a:satMod val="150000"/>
                        </a:srgbClr>
                      </a:gs>
                      <a:gs pos="100000">
                        <a:srgbClr val="000000">
                          <a:shade val="39000"/>
                          <a:satMod val="150000"/>
                        </a:srgbClr>
                      </a:gs>
                    </a:gsLst>
                    <a:lin ang="5400000"/>
                  </a:gradFill>
                  <a:effectLst>
                    <a:outerShdw blurRad="50800" algn="tl" rotWithShape="0">
                      <a:srgbClr val="000000"/>
                    </a:outerShdw>
                  </a:effectLst>
                </a:rPr>
                <a:t>Тягач сидельный</a:t>
              </a:r>
            </a:p>
          </xdr:txBody>
        </xdr:sp>
      </xdr:grpSp>
      <xdr:pic>
        <xdr:nvPicPr>
          <xdr:cNvPr id="15" name="Picture 5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875" y="276225"/>
            <a:ext cx="1800820" cy="1466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66675</xdr:rowOff>
    </xdr:from>
    <xdr:to>
      <xdr:col>9</xdr:col>
      <xdr:colOff>571500</xdr:colOff>
      <xdr:row>14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457200"/>
          <a:ext cx="5819775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409575</xdr:colOff>
      <xdr:row>16</xdr:row>
      <xdr:rowOff>76200</xdr:rowOff>
    </xdr:from>
    <xdr:to>
      <xdr:col>8</xdr:col>
      <xdr:colOff>209550</xdr:colOff>
      <xdr:row>33</xdr:row>
      <xdr:rowOff>152400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9575" y="2733675"/>
          <a:ext cx="4676775" cy="2828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95250</xdr:rowOff>
    </xdr:from>
    <xdr:to>
      <xdr:col>8</xdr:col>
      <xdr:colOff>828</xdr:colOff>
      <xdr:row>1</xdr:row>
      <xdr:rowOff>160952</xdr:rowOff>
    </xdr:to>
    <xdr:grpSp>
      <xdr:nvGrpSpPr>
        <xdr:cNvPr id="2" name="Группа 10"/>
        <xdr:cNvGrpSpPr>
          <a:grpSpLocks/>
        </xdr:cNvGrpSpPr>
      </xdr:nvGrpSpPr>
      <xdr:grpSpPr bwMode="auto">
        <a:xfrm>
          <a:off x="4754096" y="95250"/>
          <a:ext cx="6037997" cy="222584"/>
          <a:chOff x="5987144" y="0"/>
          <a:chExt cx="4872553" cy="2100181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987144" y="0"/>
            <a:ext cx="2449286" cy="17248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8522324" y="13606"/>
            <a:ext cx="2337373" cy="1741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Прямоугольник 4"/>
          <xdr:cNvSpPr/>
        </xdr:nvSpPr>
        <xdr:spPr>
          <a:xfrm>
            <a:off x="7467915" y="1506332"/>
            <a:ext cx="1891905" cy="59384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2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Бортовой</a:t>
            </a:r>
          </a:p>
        </xdr:txBody>
      </xdr:sp>
    </xdr:grpSp>
    <xdr:clientData/>
  </xdr:twoCellAnchor>
  <xdr:twoCellAnchor>
    <xdr:from>
      <xdr:col>8</xdr:col>
      <xdr:colOff>67917</xdr:colOff>
      <xdr:row>0</xdr:row>
      <xdr:rowOff>0</xdr:rowOff>
    </xdr:from>
    <xdr:to>
      <xdr:col>11</xdr:col>
      <xdr:colOff>535471</xdr:colOff>
      <xdr:row>2</xdr:row>
      <xdr:rowOff>4458</xdr:rowOff>
    </xdr:to>
    <xdr:grpSp>
      <xdr:nvGrpSpPr>
        <xdr:cNvPr id="6" name="Группа 14"/>
        <xdr:cNvGrpSpPr>
          <a:grpSpLocks/>
        </xdr:cNvGrpSpPr>
      </xdr:nvGrpSpPr>
      <xdr:grpSpPr bwMode="auto">
        <a:xfrm>
          <a:off x="10859182" y="0"/>
          <a:ext cx="2865613" cy="2335282"/>
          <a:chOff x="11783785" y="0"/>
          <a:chExt cx="2898322" cy="2140986"/>
        </a:xfrm>
      </xdr:grpSpPr>
      <xdr:pic>
        <xdr:nvPicPr>
          <xdr:cNvPr id="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783785" y="0"/>
            <a:ext cx="2898322" cy="1917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Прямоугольник 7"/>
          <xdr:cNvSpPr/>
        </xdr:nvSpPr>
        <xdr:spPr>
          <a:xfrm>
            <a:off x="12136434" y="1485346"/>
            <a:ext cx="2135632" cy="65564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Самосвал</a:t>
            </a:r>
          </a:p>
        </xdr:txBody>
      </xdr:sp>
    </xdr:grpSp>
    <xdr:clientData/>
  </xdr:twoCellAnchor>
  <xdr:twoCellAnchor>
    <xdr:from>
      <xdr:col>12</xdr:col>
      <xdr:colOff>11183</xdr:colOff>
      <xdr:row>0</xdr:row>
      <xdr:rowOff>140832</xdr:rowOff>
    </xdr:from>
    <xdr:to>
      <xdr:col>19</xdr:col>
      <xdr:colOff>87280</xdr:colOff>
      <xdr:row>2</xdr:row>
      <xdr:rowOff>72789</xdr:rowOff>
    </xdr:to>
    <xdr:grpSp>
      <xdr:nvGrpSpPr>
        <xdr:cNvPr id="9" name="Группа 19"/>
        <xdr:cNvGrpSpPr>
          <a:grpSpLocks/>
        </xdr:cNvGrpSpPr>
      </xdr:nvGrpSpPr>
      <xdr:grpSpPr bwMode="auto">
        <a:xfrm>
          <a:off x="14466771" y="140832"/>
          <a:ext cx="4311921" cy="2262781"/>
          <a:chOff x="14233072" y="149677"/>
          <a:chExt cx="4381493" cy="2567256"/>
        </a:xfrm>
      </xdr:grpSpPr>
      <xdr:pic>
        <xdr:nvPicPr>
          <xdr:cNvPr id="10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33072" y="149677"/>
            <a:ext cx="2857499" cy="2058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" name="Прямоугольник 10"/>
          <xdr:cNvSpPr/>
        </xdr:nvSpPr>
        <xdr:spPr>
          <a:xfrm>
            <a:off x="14534866" y="1974392"/>
            <a:ext cx="4079699" cy="7425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Автомобили-шасси</a:t>
            </a:r>
          </a:p>
        </xdr:txBody>
      </xdr:sp>
      <xdr:pic>
        <xdr:nvPicPr>
          <xdr:cNvPr id="12" name="Picture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7049749" y="108856"/>
            <a:ext cx="2745922" cy="18735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66675</xdr:rowOff>
    </xdr:from>
    <xdr:to>
      <xdr:col>4</xdr:col>
      <xdr:colOff>66675</xdr:colOff>
      <xdr:row>2</xdr:row>
      <xdr:rowOff>0</xdr:rowOff>
    </xdr:to>
    <xdr:grpSp>
      <xdr:nvGrpSpPr>
        <xdr:cNvPr id="13" name="Группа 21"/>
        <xdr:cNvGrpSpPr>
          <a:grpSpLocks/>
        </xdr:cNvGrpSpPr>
      </xdr:nvGrpSpPr>
      <xdr:grpSpPr bwMode="auto">
        <a:xfrm>
          <a:off x="0" y="223557"/>
          <a:ext cx="4582646" cy="2107267"/>
          <a:chOff x="0" y="229961"/>
          <a:chExt cx="4249511" cy="2000250"/>
        </a:xfrm>
      </xdr:grpSpPr>
      <xdr:grpSp>
        <xdr:nvGrpSpPr>
          <xdr:cNvPr id="14" name="Группа 5"/>
          <xdr:cNvGrpSpPr>
            <a:grpSpLocks/>
          </xdr:cNvGrpSpPr>
        </xdr:nvGrpSpPr>
        <xdr:grpSpPr bwMode="auto">
          <a:xfrm>
            <a:off x="0" y="229961"/>
            <a:ext cx="4249512" cy="2000250"/>
            <a:chOff x="95251" y="0"/>
            <a:chExt cx="4272643" cy="1864895"/>
          </a:xfrm>
        </xdr:grpSpPr>
        <xdr:pic>
          <xdr:nvPicPr>
            <xdr:cNvPr id="16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77146" y="0"/>
              <a:ext cx="1836964" cy="136417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xmlns="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7" name="Прямоугольник 16"/>
            <xdr:cNvSpPr/>
          </xdr:nvSpPr>
          <xdr:spPr>
            <a:xfrm>
              <a:off x="95251" y="1243263"/>
              <a:ext cx="4272643" cy="621632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ru-RU" sz="3200" b="1" cap="none" spc="0">
                  <a:ln w="17780" cmpd="sng">
                    <a:solidFill>
                      <a:srgbClr val="FFFFFF"/>
                    </a:solidFill>
                    <a:prstDash val="solid"/>
                    <a:miter lim="800000"/>
                  </a:ln>
                  <a:gradFill rotWithShape="1">
                    <a:gsLst>
                      <a:gs pos="0">
                        <a:srgbClr val="000000">
                          <a:tint val="92000"/>
                          <a:shade val="100000"/>
                          <a:satMod val="150000"/>
                        </a:srgbClr>
                      </a:gs>
                      <a:gs pos="49000">
                        <a:srgbClr val="000000">
                          <a:tint val="89000"/>
                          <a:shade val="90000"/>
                          <a:satMod val="150000"/>
                        </a:srgbClr>
                      </a:gs>
                      <a:gs pos="50000">
                        <a:srgbClr val="000000">
                          <a:tint val="100000"/>
                          <a:shade val="75000"/>
                          <a:satMod val="150000"/>
                        </a:srgbClr>
                      </a:gs>
                      <a:gs pos="95000">
                        <a:srgbClr val="000000">
                          <a:shade val="47000"/>
                          <a:satMod val="150000"/>
                        </a:srgbClr>
                      </a:gs>
                      <a:gs pos="100000">
                        <a:srgbClr val="000000">
                          <a:shade val="39000"/>
                          <a:satMod val="150000"/>
                        </a:srgbClr>
                      </a:gs>
                    </a:gsLst>
                    <a:lin ang="5400000"/>
                  </a:gradFill>
                  <a:effectLst>
                    <a:outerShdw blurRad="50800" algn="tl" rotWithShape="0">
                      <a:srgbClr val="000000"/>
                    </a:outerShdw>
                  </a:effectLst>
                </a:rPr>
                <a:t>Тягач сидельный</a:t>
              </a:r>
            </a:p>
          </xdr:txBody>
        </xdr:sp>
      </xdr:grpSp>
      <xdr:pic>
        <xdr:nvPicPr>
          <xdr:cNvPr id="15" name="Picture 5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875" y="276225"/>
            <a:ext cx="1800820" cy="1466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95250</xdr:rowOff>
    </xdr:from>
    <xdr:to>
      <xdr:col>8</xdr:col>
      <xdr:colOff>828</xdr:colOff>
      <xdr:row>1</xdr:row>
      <xdr:rowOff>160952</xdr:rowOff>
    </xdr:to>
    <xdr:grpSp>
      <xdr:nvGrpSpPr>
        <xdr:cNvPr id="2" name="Группа 10"/>
        <xdr:cNvGrpSpPr>
          <a:grpSpLocks/>
        </xdr:cNvGrpSpPr>
      </xdr:nvGrpSpPr>
      <xdr:grpSpPr bwMode="auto">
        <a:xfrm>
          <a:off x="4754096" y="95250"/>
          <a:ext cx="6037997" cy="222584"/>
          <a:chOff x="5987144" y="0"/>
          <a:chExt cx="4872553" cy="2100181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987144" y="0"/>
            <a:ext cx="2449286" cy="17248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8522324" y="13606"/>
            <a:ext cx="2337373" cy="1741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Прямоугольник 4"/>
          <xdr:cNvSpPr/>
        </xdr:nvSpPr>
        <xdr:spPr>
          <a:xfrm>
            <a:off x="7467915" y="1506332"/>
            <a:ext cx="1891905" cy="59384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2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Бортовой</a:t>
            </a:r>
          </a:p>
        </xdr:txBody>
      </xdr:sp>
    </xdr:grpSp>
    <xdr:clientData/>
  </xdr:twoCellAnchor>
  <xdr:twoCellAnchor>
    <xdr:from>
      <xdr:col>8</xdr:col>
      <xdr:colOff>67917</xdr:colOff>
      <xdr:row>0</xdr:row>
      <xdr:rowOff>0</xdr:rowOff>
    </xdr:from>
    <xdr:to>
      <xdr:col>11</xdr:col>
      <xdr:colOff>535471</xdr:colOff>
      <xdr:row>2</xdr:row>
      <xdr:rowOff>4458</xdr:rowOff>
    </xdr:to>
    <xdr:grpSp>
      <xdr:nvGrpSpPr>
        <xdr:cNvPr id="6" name="Группа 14"/>
        <xdr:cNvGrpSpPr>
          <a:grpSpLocks/>
        </xdr:cNvGrpSpPr>
      </xdr:nvGrpSpPr>
      <xdr:grpSpPr bwMode="auto">
        <a:xfrm>
          <a:off x="10859182" y="0"/>
          <a:ext cx="2865613" cy="2335282"/>
          <a:chOff x="11783785" y="0"/>
          <a:chExt cx="2898322" cy="2140986"/>
        </a:xfrm>
      </xdr:grpSpPr>
      <xdr:pic>
        <xdr:nvPicPr>
          <xdr:cNvPr id="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783785" y="0"/>
            <a:ext cx="2898322" cy="1917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Прямоугольник 7"/>
          <xdr:cNvSpPr/>
        </xdr:nvSpPr>
        <xdr:spPr>
          <a:xfrm>
            <a:off x="12136434" y="1485346"/>
            <a:ext cx="2135632" cy="65564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Самосвал</a:t>
            </a:r>
          </a:p>
        </xdr:txBody>
      </xdr:sp>
    </xdr:grpSp>
    <xdr:clientData/>
  </xdr:twoCellAnchor>
  <xdr:twoCellAnchor>
    <xdr:from>
      <xdr:col>12</xdr:col>
      <xdr:colOff>11183</xdr:colOff>
      <xdr:row>0</xdr:row>
      <xdr:rowOff>140832</xdr:rowOff>
    </xdr:from>
    <xdr:to>
      <xdr:col>19</xdr:col>
      <xdr:colOff>87280</xdr:colOff>
      <xdr:row>2</xdr:row>
      <xdr:rowOff>72789</xdr:rowOff>
    </xdr:to>
    <xdr:grpSp>
      <xdr:nvGrpSpPr>
        <xdr:cNvPr id="9" name="Группа 19"/>
        <xdr:cNvGrpSpPr>
          <a:grpSpLocks/>
        </xdr:cNvGrpSpPr>
      </xdr:nvGrpSpPr>
      <xdr:grpSpPr bwMode="auto">
        <a:xfrm>
          <a:off x="14466771" y="140832"/>
          <a:ext cx="4311921" cy="2262781"/>
          <a:chOff x="14233072" y="149677"/>
          <a:chExt cx="4381493" cy="2567256"/>
        </a:xfrm>
      </xdr:grpSpPr>
      <xdr:pic>
        <xdr:nvPicPr>
          <xdr:cNvPr id="10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33072" y="149677"/>
            <a:ext cx="2857499" cy="2058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" name="Прямоугольник 10"/>
          <xdr:cNvSpPr/>
        </xdr:nvSpPr>
        <xdr:spPr>
          <a:xfrm>
            <a:off x="14534866" y="1974392"/>
            <a:ext cx="4079699" cy="7425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Автомобили-шасси</a:t>
            </a:r>
          </a:p>
        </xdr:txBody>
      </xdr:sp>
      <xdr:pic>
        <xdr:nvPicPr>
          <xdr:cNvPr id="12" name="Picture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7049749" y="108856"/>
            <a:ext cx="2745922" cy="18735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66675</xdr:rowOff>
    </xdr:from>
    <xdr:to>
      <xdr:col>4</xdr:col>
      <xdr:colOff>66675</xdr:colOff>
      <xdr:row>2</xdr:row>
      <xdr:rowOff>0</xdr:rowOff>
    </xdr:to>
    <xdr:grpSp>
      <xdr:nvGrpSpPr>
        <xdr:cNvPr id="13" name="Группа 21"/>
        <xdr:cNvGrpSpPr>
          <a:grpSpLocks/>
        </xdr:cNvGrpSpPr>
      </xdr:nvGrpSpPr>
      <xdr:grpSpPr bwMode="auto">
        <a:xfrm>
          <a:off x="0" y="223557"/>
          <a:ext cx="4582646" cy="2107267"/>
          <a:chOff x="0" y="229961"/>
          <a:chExt cx="4249511" cy="2000250"/>
        </a:xfrm>
      </xdr:grpSpPr>
      <xdr:grpSp>
        <xdr:nvGrpSpPr>
          <xdr:cNvPr id="14" name="Группа 5"/>
          <xdr:cNvGrpSpPr>
            <a:grpSpLocks/>
          </xdr:cNvGrpSpPr>
        </xdr:nvGrpSpPr>
        <xdr:grpSpPr bwMode="auto">
          <a:xfrm>
            <a:off x="0" y="229961"/>
            <a:ext cx="4249512" cy="2000250"/>
            <a:chOff x="95251" y="0"/>
            <a:chExt cx="4272643" cy="1864895"/>
          </a:xfrm>
        </xdr:grpSpPr>
        <xdr:pic>
          <xdr:nvPicPr>
            <xdr:cNvPr id="16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77146" y="0"/>
              <a:ext cx="1836964" cy="136417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xmlns="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7" name="Прямоугольник 16"/>
            <xdr:cNvSpPr/>
          </xdr:nvSpPr>
          <xdr:spPr>
            <a:xfrm>
              <a:off x="95251" y="1243263"/>
              <a:ext cx="4272643" cy="621632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ru-RU" sz="3200" b="1" cap="none" spc="0">
                  <a:ln w="17780" cmpd="sng">
                    <a:solidFill>
                      <a:srgbClr val="FFFFFF"/>
                    </a:solidFill>
                    <a:prstDash val="solid"/>
                    <a:miter lim="800000"/>
                  </a:ln>
                  <a:gradFill rotWithShape="1">
                    <a:gsLst>
                      <a:gs pos="0">
                        <a:srgbClr val="000000">
                          <a:tint val="92000"/>
                          <a:shade val="100000"/>
                          <a:satMod val="150000"/>
                        </a:srgbClr>
                      </a:gs>
                      <a:gs pos="49000">
                        <a:srgbClr val="000000">
                          <a:tint val="89000"/>
                          <a:shade val="90000"/>
                          <a:satMod val="150000"/>
                        </a:srgbClr>
                      </a:gs>
                      <a:gs pos="50000">
                        <a:srgbClr val="000000">
                          <a:tint val="100000"/>
                          <a:shade val="75000"/>
                          <a:satMod val="150000"/>
                        </a:srgbClr>
                      </a:gs>
                      <a:gs pos="95000">
                        <a:srgbClr val="000000">
                          <a:shade val="47000"/>
                          <a:satMod val="150000"/>
                        </a:srgbClr>
                      </a:gs>
                      <a:gs pos="100000">
                        <a:srgbClr val="000000">
                          <a:shade val="39000"/>
                          <a:satMod val="150000"/>
                        </a:srgbClr>
                      </a:gs>
                    </a:gsLst>
                    <a:lin ang="5400000"/>
                  </a:gradFill>
                  <a:effectLst>
                    <a:outerShdw blurRad="50800" algn="tl" rotWithShape="0">
                      <a:srgbClr val="000000"/>
                    </a:outerShdw>
                  </a:effectLst>
                </a:rPr>
                <a:t>Тягач сидельный</a:t>
              </a:r>
            </a:p>
          </xdr:txBody>
        </xdr:sp>
      </xdr:grpSp>
      <xdr:pic>
        <xdr:nvPicPr>
          <xdr:cNvPr id="15" name="Picture 5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875" y="276225"/>
            <a:ext cx="1800820" cy="1466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95250</xdr:rowOff>
    </xdr:from>
    <xdr:to>
      <xdr:col>8</xdr:col>
      <xdr:colOff>828</xdr:colOff>
      <xdr:row>1</xdr:row>
      <xdr:rowOff>160952</xdr:rowOff>
    </xdr:to>
    <xdr:grpSp>
      <xdr:nvGrpSpPr>
        <xdr:cNvPr id="2" name="Группа 10"/>
        <xdr:cNvGrpSpPr>
          <a:grpSpLocks/>
        </xdr:cNvGrpSpPr>
      </xdr:nvGrpSpPr>
      <xdr:grpSpPr bwMode="auto">
        <a:xfrm>
          <a:off x="4762500" y="95250"/>
          <a:ext cx="6049203" cy="227627"/>
          <a:chOff x="5987144" y="0"/>
          <a:chExt cx="4872553" cy="2100181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987144" y="0"/>
            <a:ext cx="2449286" cy="17248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8522324" y="13606"/>
            <a:ext cx="2337373" cy="1741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Прямоугольник 4"/>
          <xdr:cNvSpPr/>
        </xdr:nvSpPr>
        <xdr:spPr>
          <a:xfrm>
            <a:off x="7467915" y="1506332"/>
            <a:ext cx="1891905" cy="59384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2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Бортовой</a:t>
            </a:r>
          </a:p>
        </xdr:txBody>
      </xdr:sp>
    </xdr:grpSp>
    <xdr:clientData/>
  </xdr:twoCellAnchor>
  <xdr:twoCellAnchor>
    <xdr:from>
      <xdr:col>8</xdr:col>
      <xdr:colOff>67917</xdr:colOff>
      <xdr:row>0</xdr:row>
      <xdr:rowOff>0</xdr:rowOff>
    </xdr:from>
    <xdr:to>
      <xdr:col>11</xdr:col>
      <xdr:colOff>535471</xdr:colOff>
      <xdr:row>2</xdr:row>
      <xdr:rowOff>4458</xdr:rowOff>
    </xdr:to>
    <xdr:grpSp>
      <xdr:nvGrpSpPr>
        <xdr:cNvPr id="6" name="Группа 14"/>
        <xdr:cNvGrpSpPr>
          <a:grpSpLocks/>
        </xdr:cNvGrpSpPr>
      </xdr:nvGrpSpPr>
      <xdr:grpSpPr bwMode="auto">
        <a:xfrm>
          <a:off x="10878792" y="0"/>
          <a:ext cx="2877379" cy="2338083"/>
          <a:chOff x="11783785" y="0"/>
          <a:chExt cx="2898322" cy="2140986"/>
        </a:xfrm>
      </xdr:grpSpPr>
      <xdr:pic>
        <xdr:nvPicPr>
          <xdr:cNvPr id="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1783785" y="0"/>
            <a:ext cx="2898322" cy="1917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Прямоугольник 7"/>
          <xdr:cNvSpPr/>
        </xdr:nvSpPr>
        <xdr:spPr>
          <a:xfrm>
            <a:off x="12136434" y="1485346"/>
            <a:ext cx="2135632" cy="65564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Самосвал</a:t>
            </a:r>
          </a:p>
        </xdr:txBody>
      </xdr:sp>
    </xdr:grpSp>
    <xdr:clientData/>
  </xdr:twoCellAnchor>
  <xdr:twoCellAnchor>
    <xdr:from>
      <xdr:col>12</xdr:col>
      <xdr:colOff>11183</xdr:colOff>
      <xdr:row>0</xdr:row>
      <xdr:rowOff>140832</xdr:rowOff>
    </xdr:from>
    <xdr:to>
      <xdr:col>19</xdr:col>
      <xdr:colOff>87280</xdr:colOff>
      <xdr:row>2</xdr:row>
      <xdr:rowOff>72789</xdr:rowOff>
    </xdr:to>
    <xdr:grpSp>
      <xdr:nvGrpSpPr>
        <xdr:cNvPr id="9" name="Группа 19"/>
        <xdr:cNvGrpSpPr>
          <a:grpSpLocks/>
        </xdr:cNvGrpSpPr>
      </xdr:nvGrpSpPr>
      <xdr:grpSpPr bwMode="auto">
        <a:xfrm>
          <a:off x="14498708" y="140832"/>
          <a:ext cx="4343297" cy="2265582"/>
          <a:chOff x="14233072" y="149677"/>
          <a:chExt cx="4381493" cy="2567256"/>
        </a:xfrm>
      </xdr:grpSpPr>
      <xdr:pic>
        <xdr:nvPicPr>
          <xdr:cNvPr id="10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33072" y="149677"/>
            <a:ext cx="2857499" cy="20583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" name="Прямоугольник 10"/>
          <xdr:cNvSpPr/>
        </xdr:nvSpPr>
        <xdr:spPr>
          <a:xfrm>
            <a:off x="14534866" y="1974392"/>
            <a:ext cx="4079699" cy="7425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ru-RU" sz="3600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Автомобили-шасси</a:t>
            </a:r>
          </a:p>
        </xdr:txBody>
      </xdr:sp>
      <xdr:pic>
        <xdr:nvPicPr>
          <xdr:cNvPr id="12" name="Picture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7049749" y="108856"/>
            <a:ext cx="2745922" cy="18735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66675</xdr:rowOff>
    </xdr:from>
    <xdr:to>
      <xdr:col>4</xdr:col>
      <xdr:colOff>66675</xdr:colOff>
      <xdr:row>2</xdr:row>
      <xdr:rowOff>0</xdr:rowOff>
    </xdr:to>
    <xdr:grpSp>
      <xdr:nvGrpSpPr>
        <xdr:cNvPr id="13" name="Группа 21"/>
        <xdr:cNvGrpSpPr>
          <a:grpSpLocks/>
        </xdr:cNvGrpSpPr>
      </xdr:nvGrpSpPr>
      <xdr:grpSpPr bwMode="auto">
        <a:xfrm>
          <a:off x="0" y="228600"/>
          <a:ext cx="4591050" cy="2105025"/>
          <a:chOff x="0" y="229961"/>
          <a:chExt cx="4249511" cy="2000250"/>
        </a:xfrm>
      </xdr:grpSpPr>
      <xdr:grpSp>
        <xdr:nvGrpSpPr>
          <xdr:cNvPr id="14" name="Группа 5"/>
          <xdr:cNvGrpSpPr>
            <a:grpSpLocks/>
          </xdr:cNvGrpSpPr>
        </xdr:nvGrpSpPr>
        <xdr:grpSpPr bwMode="auto">
          <a:xfrm>
            <a:off x="0" y="229961"/>
            <a:ext cx="4249512" cy="2000250"/>
            <a:chOff x="95251" y="0"/>
            <a:chExt cx="4272643" cy="1864895"/>
          </a:xfrm>
        </xdr:grpSpPr>
        <xdr:pic>
          <xdr:nvPicPr>
            <xdr:cNvPr id="16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xmlns="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77146" y="0"/>
              <a:ext cx="1836964" cy="136417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xmlns="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7" name="Прямоугольник 16"/>
            <xdr:cNvSpPr/>
          </xdr:nvSpPr>
          <xdr:spPr>
            <a:xfrm>
              <a:off x="95251" y="1243263"/>
              <a:ext cx="4272643" cy="621632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ru-RU" sz="3200" b="1" cap="none" spc="0">
                  <a:ln w="17780" cmpd="sng">
                    <a:solidFill>
                      <a:srgbClr val="FFFFFF"/>
                    </a:solidFill>
                    <a:prstDash val="solid"/>
                    <a:miter lim="800000"/>
                  </a:ln>
                  <a:gradFill rotWithShape="1">
                    <a:gsLst>
                      <a:gs pos="0">
                        <a:srgbClr val="000000">
                          <a:tint val="92000"/>
                          <a:shade val="100000"/>
                          <a:satMod val="150000"/>
                        </a:srgbClr>
                      </a:gs>
                      <a:gs pos="49000">
                        <a:srgbClr val="000000">
                          <a:tint val="89000"/>
                          <a:shade val="90000"/>
                          <a:satMod val="150000"/>
                        </a:srgbClr>
                      </a:gs>
                      <a:gs pos="50000">
                        <a:srgbClr val="000000">
                          <a:tint val="100000"/>
                          <a:shade val="75000"/>
                          <a:satMod val="150000"/>
                        </a:srgbClr>
                      </a:gs>
                      <a:gs pos="95000">
                        <a:srgbClr val="000000">
                          <a:shade val="47000"/>
                          <a:satMod val="150000"/>
                        </a:srgbClr>
                      </a:gs>
                      <a:gs pos="100000">
                        <a:srgbClr val="000000">
                          <a:shade val="39000"/>
                          <a:satMod val="150000"/>
                        </a:srgbClr>
                      </a:gs>
                    </a:gsLst>
                    <a:lin ang="5400000"/>
                  </a:gradFill>
                  <a:effectLst>
                    <a:outerShdw blurRad="50800" algn="tl" rotWithShape="0">
                      <a:srgbClr val="000000"/>
                    </a:outerShdw>
                  </a:effectLst>
                </a:rPr>
                <a:t>Тягач сидельный</a:t>
              </a:r>
            </a:p>
          </xdr:txBody>
        </xdr:sp>
      </xdr:grpSp>
      <xdr:pic>
        <xdr:nvPicPr>
          <xdr:cNvPr id="15" name="Picture 5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142875" y="276225"/>
            <a:ext cx="1800820" cy="1466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cuments/!Excel/2%20&#1082;&#1091;&#1088;&#1089;/&#1050;&#1086;&#1087;&#1080;&#1103;%20&#1051;&#1055;&#1047;-&#1072;&#1074;&#1090;&#1086;&#1084;&#1072;&#1090;&#1080;&#1079;&#1072;&#1094;&#1080;&#1103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3\&#1050;&#1058;\&#1051;&#1055;&#1047;-&#1072;&#1074;&#1090;&#1086;&#1084;&#1072;&#1090;&#1080;&#1079;&#1072;&#1094;&#1080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Упражнение-АвтоФильтрация"/>
      <sheetName val="Упражнение - Итоги"/>
      <sheetName val="Упражнение-сводная"/>
      <sheetName val="Упражнение-Ф-расшир"/>
      <sheetName val="Ср - Итоги"/>
      <sheetName val="Ср-АвтоФильтр"/>
      <sheetName val="сортировка и фильтрация"/>
      <sheetName val="Theater"/>
      <sheetName val="Med"/>
      <sheetName val="Ср- Ф-расширенный "/>
      <sheetName val="СР-сводная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Упражнение - Итоги"/>
      <sheetName val="Упражнение-АвтоФильтрация"/>
      <sheetName val="Упражнение-сводная"/>
      <sheetName val="Упражнение-Ф-расшир"/>
      <sheetName val="Сам - Итоги"/>
      <sheetName val="Сам-АвтоФильтр"/>
      <sheetName val="сортировка и фильтрация"/>
      <sheetName val="Theater"/>
      <sheetName val="Med"/>
      <sheetName val="Сам- Фильтр-расширенный "/>
      <sheetName val="СР-сводная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0"/>
  <sheetViews>
    <sheetView showGridLines="0" zoomScale="85" zoomScaleNormal="85" workbookViewId="0">
      <selection activeCell="L5" sqref="L5"/>
    </sheetView>
  </sheetViews>
  <sheetFormatPr defaultRowHeight="12.75"/>
  <cols>
    <col min="1" max="1" width="14.28515625" customWidth="1"/>
    <col min="2" max="5" width="17.85546875" customWidth="1"/>
    <col min="6" max="6" width="12" customWidth="1"/>
    <col min="7" max="7" width="12" style="1" customWidth="1"/>
    <col min="8" max="8" width="52.42578125" customWidth="1"/>
    <col min="9" max="9" width="17.85546875" customWidth="1"/>
    <col min="12" max="12" width="19" customWidth="1"/>
  </cols>
  <sheetData>
    <row r="2" spans="1:9" ht="171" customHeight="1"/>
    <row r="3" spans="1:9" ht="42.75" customHeight="1">
      <c r="B3" s="2" t="s">
        <v>0</v>
      </c>
    </row>
    <row r="4" spans="1:9" ht="30.75" customHeight="1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6" spans="1:9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4" t="s">
        <v>8</v>
      </c>
      <c r="H6" s="3" t="s">
        <v>9</v>
      </c>
      <c r="I6" s="3" t="s">
        <v>10</v>
      </c>
    </row>
    <row r="7" spans="1:9">
      <c r="A7" s="8" t="s">
        <v>14</v>
      </c>
      <c r="B7" s="6" t="s">
        <v>12</v>
      </c>
      <c r="C7" s="6">
        <v>6</v>
      </c>
      <c r="D7" s="6">
        <v>240</v>
      </c>
      <c r="E7" s="6">
        <v>2</v>
      </c>
      <c r="F7" s="7">
        <v>170</v>
      </c>
      <c r="G7" s="7">
        <v>125</v>
      </c>
      <c r="H7" s="8" t="s">
        <v>15</v>
      </c>
      <c r="I7" s="6">
        <v>863000</v>
      </c>
    </row>
    <row r="8" spans="1:9">
      <c r="A8" s="5" t="s">
        <v>20</v>
      </c>
      <c r="B8" s="6" t="s">
        <v>12</v>
      </c>
      <c r="C8" s="6">
        <v>11</v>
      </c>
      <c r="D8" s="6">
        <v>260</v>
      </c>
      <c r="E8" s="6">
        <v>1</v>
      </c>
      <c r="F8" s="7">
        <v>500</v>
      </c>
      <c r="G8" s="9"/>
      <c r="H8" s="8" t="s">
        <v>21</v>
      </c>
      <c r="I8" s="6">
        <v>720000</v>
      </c>
    </row>
    <row r="9" spans="1:9" ht="20.25" customHeight="1">
      <c r="A9" s="5" t="s">
        <v>11</v>
      </c>
      <c r="B9" s="6" t="s">
        <v>12</v>
      </c>
      <c r="C9" s="6">
        <v>6</v>
      </c>
      <c r="D9" s="6">
        <v>240</v>
      </c>
      <c r="E9" s="6">
        <v>2</v>
      </c>
      <c r="F9" s="7">
        <v>170</v>
      </c>
      <c r="G9" s="7">
        <v>125</v>
      </c>
      <c r="H9" s="8" t="s">
        <v>13</v>
      </c>
      <c r="I9" s="6">
        <v>919000</v>
      </c>
    </row>
    <row r="10" spans="1:9">
      <c r="A10" s="5" t="s">
        <v>16</v>
      </c>
      <c r="B10" s="6" t="s">
        <v>12</v>
      </c>
      <c r="C10" s="6">
        <v>10</v>
      </c>
      <c r="D10" s="6">
        <v>260</v>
      </c>
      <c r="E10" s="6">
        <v>2</v>
      </c>
      <c r="F10" s="7">
        <v>350</v>
      </c>
      <c r="G10" s="7">
        <v>210</v>
      </c>
      <c r="H10" s="8" t="s">
        <v>17</v>
      </c>
      <c r="I10" s="6">
        <v>955000</v>
      </c>
    </row>
    <row r="11" spans="1:9">
      <c r="A11" s="5" t="s">
        <v>18</v>
      </c>
      <c r="B11" s="6" t="s">
        <v>12</v>
      </c>
      <c r="C11" s="6">
        <v>11</v>
      </c>
      <c r="D11" s="6">
        <v>260</v>
      </c>
      <c r="E11" s="6">
        <v>1</v>
      </c>
      <c r="F11" s="7">
        <v>500</v>
      </c>
      <c r="G11" s="9"/>
      <c r="H11" s="8" t="s">
        <v>19</v>
      </c>
      <c r="I11" s="6">
        <v>705000</v>
      </c>
    </row>
    <row r="12" spans="1:9" ht="13.5">
      <c r="A12" s="8">
        <v>-53</v>
      </c>
      <c r="B12" s="3" t="s">
        <v>23</v>
      </c>
      <c r="C12" s="3">
        <v>7</v>
      </c>
      <c r="D12" s="3">
        <v>240</v>
      </c>
      <c r="E12" s="3">
        <v>1</v>
      </c>
      <c r="F12" s="4">
        <v>250</v>
      </c>
      <c r="G12" s="9"/>
      <c r="H12" s="8" t="s">
        <v>33</v>
      </c>
      <c r="I12" s="6">
        <v>761000</v>
      </c>
    </row>
    <row r="13" spans="1:9" ht="13.5">
      <c r="A13" s="8" t="s">
        <v>27</v>
      </c>
      <c r="B13" s="3" t="s">
        <v>23</v>
      </c>
      <c r="C13" s="3">
        <v>15</v>
      </c>
      <c r="D13" s="3">
        <v>240</v>
      </c>
      <c r="E13" s="3">
        <v>1</v>
      </c>
      <c r="F13" s="4">
        <v>250</v>
      </c>
      <c r="G13" s="9"/>
      <c r="H13" s="8" t="s">
        <v>28</v>
      </c>
      <c r="I13" s="6">
        <v>851000</v>
      </c>
    </row>
    <row r="14" spans="1:9" ht="13.5">
      <c r="A14" s="5" t="s">
        <v>36</v>
      </c>
      <c r="B14" s="3" t="s">
        <v>23</v>
      </c>
      <c r="C14" s="3">
        <v>13</v>
      </c>
      <c r="D14" s="3">
        <v>240</v>
      </c>
      <c r="E14" s="3">
        <v>1</v>
      </c>
      <c r="F14" s="4">
        <v>350</v>
      </c>
      <c r="G14" s="9"/>
      <c r="H14" s="8" t="s">
        <v>37</v>
      </c>
      <c r="I14" s="6">
        <v>773000</v>
      </c>
    </row>
    <row r="15" spans="1:9" ht="13.5">
      <c r="A15" s="5" t="s">
        <v>29</v>
      </c>
      <c r="B15" s="3" t="s">
        <v>23</v>
      </c>
      <c r="C15" s="3">
        <v>15</v>
      </c>
      <c r="D15" s="3">
        <v>260</v>
      </c>
      <c r="E15" s="3">
        <v>1</v>
      </c>
      <c r="F15" s="4">
        <v>250</v>
      </c>
      <c r="G15" s="9"/>
      <c r="H15" s="8" t="s">
        <v>30</v>
      </c>
      <c r="I15" s="6">
        <v>898000</v>
      </c>
    </row>
    <row r="16" spans="1:9" ht="13.5">
      <c r="A16" s="5" t="s">
        <v>38</v>
      </c>
      <c r="B16" s="3" t="s">
        <v>23</v>
      </c>
      <c r="C16" s="3">
        <v>13</v>
      </c>
      <c r="D16" s="3">
        <v>240</v>
      </c>
      <c r="E16" s="3">
        <v>1</v>
      </c>
      <c r="F16" s="4">
        <v>350</v>
      </c>
      <c r="G16" s="9"/>
      <c r="H16" s="8" t="s">
        <v>39</v>
      </c>
      <c r="I16" s="6">
        <v>771000</v>
      </c>
    </row>
    <row r="17" spans="1:9" ht="13.5">
      <c r="A17" s="5" t="s">
        <v>31</v>
      </c>
      <c r="B17" s="3" t="s">
        <v>23</v>
      </c>
      <c r="C17" s="3">
        <v>7</v>
      </c>
      <c r="D17" s="3">
        <v>240</v>
      </c>
      <c r="E17" s="3">
        <v>1</v>
      </c>
      <c r="F17" s="4">
        <v>250</v>
      </c>
      <c r="G17" s="9"/>
      <c r="H17" s="8" t="s">
        <v>32</v>
      </c>
      <c r="I17" s="6">
        <v>748000</v>
      </c>
    </row>
    <row r="18" spans="1:9" ht="13.5">
      <c r="A18" s="5" t="s">
        <v>34</v>
      </c>
      <c r="B18" s="3" t="s">
        <v>23</v>
      </c>
      <c r="C18" s="3">
        <v>13</v>
      </c>
      <c r="D18" s="3">
        <v>240</v>
      </c>
      <c r="E18" s="3">
        <v>1</v>
      </c>
      <c r="F18" s="4">
        <v>350</v>
      </c>
      <c r="G18" s="9"/>
      <c r="H18" s="8" t="s">
        <v>35</v>
      </c>
      <c r="I18" s="6">
        <v>766000</v>
      </c>
    </row>
    <row r="19" spans="1:9" ht="13.5">
      <c r="A19" s="5" t="s">
        <v>22</v>
      </c>
      <c r="B19" s="3" t="s">
        <v>23</v>
      </c>
      <c r="C19" s="3">
        <v>14</v>
      </c>
      <c r="D19" s="3">
        <v>260</v>
      </c>
      <c r="E19" s="3">
        <v>2</v>
      </c>
      <c r="F19" s="4">
        <v>170</v>
      </c>
      <c r="G19" s="4">
        <v>125</v>
      </c>
      <c r="H19" s="8" t="s">
        <v>24</v>
      </c>
      <c r="I19" s="6">
        <v>940000</v>
      </c>
    </row>
    <row r="20" spans="1:9" ht="13.5">
      <c r="A20" s="5" t="s">
        <v>25</v>
      </c>
      <c r="B20" s="3" t="s">
        <v>23</v>
      </c>
      <c r="C20" s="3">
        <v>15</v>
      </c>
      <c r="D20" s="3">
        <v>240</v>
      </c>
      <c r="E20" s="3">
        <v>1</v>
      </c>
      <c r="F20" s="4">
        <v>250</v>
      </c>
      <c r="G20" s="9"/>
      <c r="H20" s="8" t="s">
        <v>26</v>
      </c>
      <c r="I20" s="6">
        <v>847000</v>
      </c>
    </row>
    <row r="21" spans="1:9" ht="13.5">
      <c r="A21" s="5" t="s">
        <v>40</v>
      </c>
      <c r="B21" s="3" t="s">
        <v>23</v>
      </c>
      <c r="C21" s="3">
        <v>20</v>
      </c>
      <c r="D21" s="3">
        <v>320</v>
      </c>
      <c r="E21" s="3">
        <v>1</v>
      </c>
      <c r="F21" s="4">
        <v>350</v>
      </c>
      <c r="G21" s="9"/>
      <c r="H21" s="8" t="s">
        <v>41</v>
      </c>
      <c r="I21" s="10" t="s">
        <v>42</v>
      </c>
    </row>
    <row r="22" spans="1:9">
      <c r="A22" s="11">
        <v>-18</v>
      </c>
      <c r="B22" s="3" t="s">
        <v>44</v>
      </c>
      <c r="C22" s="3">
        <v>17</v>
      </c>
      <c r="D22" s="3">
        <v>360</v>
      </c>
      <c r="E22" s="3"/>
      <c r="F22" s="4">
        <v>170</v>
      </c>
      <c r="G22" s="9">
        <v>125</v>
      </c>
      <c r="H22" s="8" t="s">
        <v>50</v>
      </c>
      <c r="I22" s="12" t="s">
        <v>51</v>
      </c>
    </row>
    <row r="23" spans="1:9">
      <c r="A23" s="5" t="s">
        <v>43</v>
      </c>
      <c r="B23" s="3" t="s">
        <v>44</v>
      </c>
      <c r="C23" s="3">
        <v>9</v>
      </c>
      <c r="D23" s="3">
        <v>260</v>
      </c>
      <c r="E23" s="3">
        <v>1</v>
      </c>
      <c r="F23" s="4">
        <v>350</v>
      </c>
      <c r="G23" s="9"/>
      <c r="H23" s="8" t="s">
        <v>45</v>
      </c>
      <c r="I23" s="6">
        <v>638000</v>
      </c>
    </row>
    <row r="24" spans="1:9">
      <c r="A24" s="5" t="s">
        <v>46</v>
      </c>
      <c r="B24" s="3" t="s">
        <v>44</v>
      </c>
      <c r="C24" s="3">
        <v>17</v>
      </c>
      <c r="D24" s="3">
        <v>360</v>
      </c>
      <c r="E24" s="3">
        <v>1</v>
      </c>
      <c r="F24" s="4">
        <v>600</v>
      </c>
      <c r="G24" s="9"/>
      <c r="H24" s="8" t="s">
        <v>47</v>
      </c>
      <c r="I24" s="6">
        <v>915000</v>
      </c>
    </row>
    <row r="25" spans="1:9">
      <c r="A25" s="11" t="s">
        <v>48</v>
      </c>
      <c r="B25" s="3" t="s">
        <v>44</v>
      </c>
      <c r="C25" s="3">
        <v>17</v>
      </c>
      <c r="D25" s="3">
        <v>360</v>
      </c>
      <c r="E25" s="3">
        <v>1</v>
      </c>
      <c r="F25" s="4">
        <v>600</v>
      </c>
      <c r="G25" s="9"/>
      <c r="H25" s="8" t="s">
        <v>47</v>
      </c>
      <c r="I25" s="12" t="s">
        <v>49</v>
      </c>
    </row>
    <row r="26" spans="1:9">
      <c r="A26" s="8">
        <v>-1069</v>
      </c>
      <c r="B26" s="6" t="s">
        <v>53</v>
      </c>
      <c r="C26" s="6">
        <v>12</v>
      </c>
      <c r="D26" s="6">
        <v>240</v>
      </c>
      <c r="E26" s="6">
        <v>1</v>
      </c>
      <c r="F26" s="4">
        <v>250</v>
      </c>
      <c r="G26" s="9"/>
      <c r="H26" s="8" t="s">
        <v>62</v>
      </c>
      <c r="I26" s="6">
        <v>662000</v>
      </c>
    </row>
    <row r="27" spans="1:9" ht="24">
      <c r="A27" s="8" t="s">
        <v>55</v>
      </c>
      <c r="B27" s="6" t="s">
        <v>53</v>
      </c>
      <c r="C27" s="6">
        <v>7.7</v>
      </c>
      <c r="D27" s="6">
        <v>240</v>
      </c>
      <c r="E27" s="6">
        <v>2</v>
      </c>
      <c r="F27" s="4">
        <v>170</v>
      </c>
      <c r="G27" s="9">
        <v>125</v>
      </c>
      <c r="H27" s="8" t="s">
        <v>56</v>
      </c>
      <c r="I27" s="6">
        <v>821000</v>
      </c>
    </row>
    <row r="28" spans="1:9" ht="24">
      <c r="A28" s="5" t="s">
        <v>69</v>
      </c>
      <c r="B28" s="6" t="s">
        <v>53</v>
      </c>
      <c r="C28" s="6">
        <v>16.7</v>
      </c>
      <c r="D28" s="6">
        <v>240</v>
      </c>
      <c r="E28" s="6">
        <v>1</v>
      </c>
      <c r="F28" s="4">
        <v>250</v>
      </c>
      <c r="G28" s="9"/>
      <c r="H28" s="8" t="s">
        <v>62</v>
      </c>
      <c r="I28" s="6">
        <v>709000</v>
      </c>
    </row>
    <row r="29" spans="1:9" ht="24">
      <c r="A29" s="8" t="s">
        <v>59</v>
      </c>
      <c r="B29" s="6" t="s">
        <v>53</v>
      </c>
      <c r="C29" s="6">
        <v>12</v>
      </c>
      <c r="D29" s="6">
        <v>260</v>
      </c>
      <c r="E29" s="6">
        <v>2</v>
      </c>
      <c r="F29" s="4">
        <v>350</v>
      </c>
      <c r="G29" s="7">
        <v>210</v>
      </c>
      <c r="H29" s="8" t="s">
        <v>60</v>
      </c>
      <c r="I29" s="6">
        <v>860000</v>
      </c>
    </row>
    <row r="30" spans="1:9">
      <c r="A30" s="8" t="s">
        <v>64</v>
      </c>
      <c r="B30" s="6" t="s">
        <v>53</v>
      </c>
      <c r="C30" s="6">
        <v>12</v>
      </c>
      <c r="D30" s="6">
        <v>260</v>
      </c>
      <c r="E30" s="6">
        <v>1</v>
      </c>
      <c r="F30" s="4">
        <v>500</v>
      </c>
      <c r="G30" s="9"/>
      <c r="H30" s="8" t="s">
        <v>19</v>
      </c>
      <c r="I30" s="6">
        <v>688000</v>
      </c>
    </row>
    <row r="31" spans="1:9" ht="24">
      <c r="A31" s="8" t="s">
        <v>70</v>
      </c>
      <c r="B31" s="6" t="s">
        <v>53</v>
      </c>
      <c r="C31" s="6">
        <v>16.7</v>
      </c>
      <c r="D31" s="6">
        <v>260</v>
      </c>
      <c r="E31" s="6">
        <v>1</v>
      </c>
      <c r="F31" s="4">
        <v>500</v>
      </c>
      <c r="G31" s="9"/>
      <c r="H31" s="8" t="s">
        <v>71</v>
      </c>
      <c r="I31" s="6">
        <v>779000</v>
      </c>
    </row>
    <row r="32" spans="1:9" ht="24">
      <c r="A32" s="5" t="s">
        <v>52</v>
      </c>
      <c r="B32" s="6" t="s">
        <v>53</v>
      </c>
      <c r="C32" s="6">
        <v>7.7</v>
      </c>
      <c r="D32" s="6">
        <v>240</v>
      </c>
      <c r="E32" s="6">
        <v>2</v>
      </c>
      <c r="F32" s="4">
        <v>170</v>
      </c>
      <c r="G32" s="9">
        <v>125</v>
      </c>
      <c r="H32" s="8" t="s">
        <v>54</v>
      </c>
      <c r="I32" s="6">
        <v>870000</v>
      </c>
    </row>
    <row r="33" spans="1:9" ht="24">
      <c r="A33" s="5" t="s">
        <v>57</v>
      </c>
      <c r="B33" s="6" t="s">
        <v>53</v>
      </c>
      <c r="C33" s="6">
        <v>12</v>
      </c>
      <c r="D33" s="6">
        <v>260</v>
      </c>
      <c r="E33" s="6">
        <v>2</v>
      </c>
      <c r="F33" s="4">
        <v>350</v>
      </c>
      <c r="G33" s="7">
        <v>210</v>
      </c>
      <c r="H33" s="8" t="s">
        <v>58</v>
      </c>
      <c r="I33" s="13">
        <v>841000</v>
      </c>
    </row>
    <row r="34" spans="1:9">
      <c r="A34" s="5" t="s">
        <v>61</v>
      </c>
      <c r="B34" s="6" t="s">
        <v>53</v>
      </c>
      <c r="C34" s="6">
        <v>9</v>
      </c>
      <c r="D34" s="6">
        <v>240</v>
      </c>
      <c r="E34" s="6">
        <v>1</v>
      </c>
      <c r="F34" s="4">
        <v>250</v>
      </c>
      <c r="G34" s="9"/>
      <c r="H34" s="8" t="s">
        <v>62</v>
      </c>
      <c r="I34" s="6">
        <v>646000</v>
      </c>
    </row>
    <row r="35" spans="1:9">
      <c r="A35" s="5" t="s">
        <v>63</v>
      </c>
      <c r="B35" s="6" t="s">
        <v>53</v>
      </c>
      <c r="C35" s="6">
        <v>12</v>
      </c>
      <c r="D35" s="6">
        <v>240</v>
      </c>
      <c r="E35" s="6">
        <v>1</v>
      </c>
      <c r="F35" s="4">
        <v>500</v>
      </c>
      <c r="G35" s="9"/>
      <c r="H35" s="8" t="s">
        <v>19</v>
      </c>
      <c r="I35" s="6">
        <v>685000</v>
      </c>
    </row>
    <row r="36" spans="1:9" ht="24">
      <c r="A36" s="5" t="s">
        <v>65</v>
      </c>
      <c r="B36" s="6" t="s">
        <v>53</v>
      </c>
      <c r="C36" s="6">
        <v>15.8</v>
      </c>
      <c r="D36" s="6">
        <v>240</v>
      </c>
      <c r="E36" s="6">
        <v>1</v>
      </c>
      <c r="F36" s="4">
        <v>210</v>
      </c>
      <c r="G36" s="9"/>
      <c r="H36" s="8" t="s">
        <v>66</v>
      </c>
      <c r="I36" s="6">
        <v>873000</v>
      </c>
    </row>
    <row r="37" spans="1:9" ht="24">
      <c r="A37" s="5" t="s">
        <v>67</v>
      </c>
      <c r="B37" s="6" t="s">
        <v>53</v>
      </c>
      <c r="C37" s="6">
        <v>16.8</v>
      </c>
      <c r="D37" s="6">
        <v>240</v>
      </c>
      <c r="E37" s="6">
        <v>1</v>
      </c>
      <c r="F37" s="4">
        <v>250</v>
      </c>
      <c r="G37" s="9"/>
      <c r="H37" s="8" t="s">
        <v>68</v>
      </c>
      <c r="I37" s="6">
        <v>714000</v>
      </c>
    </row>
    <row r="38" spans="1:9" ht="24">
      <c r="A38" s="5" t="s">
        <v>72</v>
      </c>
      <c r="B38" s="6" t="s">
        <v>53</v>
      </c>
      <c r="C38" s="6">
        <v>15.4</v>
      </c>
      <c r="D38" s="6">
        <v>240</v>
      </c>
      <c r="E38" s="6">
        <v>1</v>
      </c>
      <c r="F38" s="4">
        <v>350</v>
      </c>
      <c r="G38" s="9"/>
      <c r="H38" s="8" t="s">
        <v>73</v>
      </c>
      <c r="I38" s="13">
        <v>690000</v>
      </c>
    </row>
    <row r="39" spans="1:9" ht="13.5" thickBot="1">
      <c r="A39" s="14"/>
      <c r="B39" s="15"/>
      <c r="C39" s="15"/>
      <c r="D39" s="15"/>
      <c r="E39" s="15"/>
      <c r="H39" s="15"/>
      <c r="I39" s="15"/>
    </row>
    <row r="40" spans="1:9" ht="13.5" thickTop="1">
      <c r="H40" s="16"/>
      <c r="I40" s="16"/>
    </row>
  </sheetData>
  <sortState ref="A7:I38">
    <sortCondition ref="B7:B38"/>
  </sortState>
  <mergeCells count="1">
    <mergeCell ref="A4:I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1" sqref="N11"/>
    </sheetView>
  </sheetViews>
  <sheetFormatPr defaultRowHeight="12.75"/>
  <sheetData>
    <row r="1" spans="1:1" ht="18">
      <c r="A1" s="17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40"/>
  <sheetViews>
    <sheetView tabSelected="1" topLeftCell="A3" zoomScale="85" zoomScaleNormal="85" workbookViewId="0">
      <selection activeCell="K12" sqref="K12"/>
    </sheetView>
  </sheetViews>
  <sheetFormatPr defaultRowHeight="12.75"/>
  <cols>
    <col min="1" max="1" width="14.28515625" customWidth="1"/>
    <col min="2" max="5" width="17.85546875" customWidth="1"/>
    <col min="6" max="6" width="12" customWidth="1"/>
    <col min="7" max="7" width="12" style="1" customWidth="1"/>
    <col min="8" max="8" width="52.42578125" customWidth="1"/>
    <col min="9" max="9" width="17.85546875" customWidth="1"/>
    <col min="12" max="12" width="19" customWidth="1"/>
  </cols>
  <sheetData>
    <row r="2" spans="1:11" ht="171" customHeight="1"/>
    <row r="3" spans="1:11" ht="42.75" customHeight="1">
      <c r="B3" s="2" t="s">
        <v>0</v>
      </c>
    </row>
    <row r="4" spans="1:11" ht="30.75" customHeight="1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6" spans="1:1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4" t="s">
        <v>8</v>
      </c>
      <c r="H6" s="3" t="s">
        <v>9</v>
      </c>
      <c r="I6" s="3" t="s">
        <v>10</v>
      </c>
    </row>
    <row r="7" spans="1:11">
      <c r="A7" s="8" t="s">
        <v>14</v>
      </c>
      <c r="B7" s="6" t="s">
        <v>12</v>
      </c>
      <c r="C7" s="6">
        <v>6</v>
      </c>
      <c r="D7" s="6">
        <v>240</v>
      </c>
      <c r="E7" s="6">
        <v>2</v>
      </c>
      <c r="F7" s="7">
        <v>170</v>
      </c>
      <c r="G7" s="7">
        <v>125</v>
      </c>
      <c r="H7" s="8" t="s">
        <v>15</v>
      </c>
      <c r="I7" s="6">
        <v>863000</v>
      </c>
    </row>
    <row r="8" spans="1:11">
      <c r="A8" s="5" t="s">
        <v>20</v>
      </c>
      <c r="B8" s="6" t="s">
        <v>12</v>
      </c>
      <c r="C8" s="6">
        <v>11</v>
      </c>
      <c r="D8" s="6">
        <v>260</v>
      </c>
      <c r="E8" s="6">
        <v>1</v>
      </c>
      <c r="F8" s="7">
        <v>500</v>
      </c>
      <c r="G8" s="9"/>
      <c r="H8" s="8" t="s">
        <v>21</v>
      </c>
      <c r="I8" s="6">
        <v>720000</v>
      </c>
    </row>
    <row r="9" spans="1:11" ht="20.25" customHeight="1">
      <c r="A9" s="5" t="s">
        <v>11</v>
      </c>
      <c r="B9" s="6" t="s">
        <v>12</v>
      </c>
      <c r="C9" s="6">
        <v>6</v>
      </c>
      <c r="D9" s="6">
        <v>240</v>
      </c>
      <c r="E9" s="6">
        <v>2</v>
      </c>
      <c r="F9" s="7">
        <v>170</v>
      </c>
      <c r="G9" s="7">
        <v>125</v>
      </c>
      <c r="H9" s="8" t="s">
        <v>13</v>
      </c>
      <c r="I9" s="6">
        <v>919000</v>
      </c>
    </row>
    <row r="10" spans="1:11">
      <c r="A10" s="5" t="s">
        <v>16</v>
      </c>
      <c r="B10" s="6" t="s">
        <v>12</v>
      </c>
      <c r="C10" s="6">
        <v>10</v>
      </c>
      <c r="D10" s="6">
        <v>260</v>
      </c>
      <c r="E10" s="6">
        <v>2</v>
      </c>
      <c r="F10" s="7">
        <v>350</v>
      </c>
      <c r="G10" s="7">
        <v>210</v>
      </c>
      <c r="H10" s="8" t="s">
        <v>17</v>
      </c>
      <c r="I10" s="6">
        <v>955000</v>
      </c>
    </row>
    <row r="11" spans="1:11">
      <c r="A11" s="5" t="s">
        <v>18</v>
      </c>
      <c r="B11" s="6" t="s">
        <v>12</v>
      </c>
      <c r="C11" s="6">
        <v>11</v>
      </c>
      <c r="D11" s="6">
        <v>260</v>
      </c>
      <c r="E11" s="6">
        <v>1</v>
      </c>
      <c r="F11" s="7">
        <v>500</v>
      </c>
      <c r="G11" s="9"/>
      <c r="H11" s="8" t="s">
        <v>19</v>
      </c>
      <c r="I11" s="6">
        <v>705000</v>
      </c>
    </row>
    <row r="12" spans="1:11" ht="13.5">
      <c r="A12" s="8">
        <v>-53</v>
      </c>
      <c r="B12" s="3" t="s">
        <v>23</v>
      </c>
      <c r="C12" s="3">
        <v>7</v>
      </c>
      <c r="D12" s="3">
        <v>240</v>
      </c>
      <c r="E12" s="3">
        <v>1</v>
      </c>
      <c r="F12" s="4">
        <v>250</v>
      </c>
      <c r="G12" s="9"/>
      <c r="H12" s="8" t="s">
        <v>33</v>
      </c>
      <c r="I12" s="6">
        <v>761000</v>
      </c>
      <c r="K12" s="19">
        <f>AVERAGE(I12:I21)</f>
        <v>817222.22222222225</v>
      </c>
    </row>
    <row r="13" spans="1:11" ht="13.5">
      <c r="A13" s="8" t="s">
        <v>27</v>
      </c>
      <c r="B13" s="3" t="s">
        <v>23</v>
      </c>
      <c r="C13" s="3">
        <v>15</v>
      </c>
      <c r="D13" s="3">
        <v>240</v>
      </c>
      <c r="E13" s="3">
        <v>1</v>
      </c>
      <c r="F13" s="4">
        <v>250</v>
      </c>
      <c r="G13" s="9"/>
      <c r="H13" s="8" t="s">
        <v>28</v>
      </c>
      <c r="I13" s="6">
        <v>851000</v>
      </c>
    </row>
    <row r="14" spans="1:11" ht="13.5">
      <c r="A14" s="5" t="s">
        <v>36</v>
      </c>
      <c r="B14" s="3" t="s">
        <v>23</v>
      </c>
      <c r="C14" s="3">
        <v>13</v>
      </c>
      <c r="D14" s="3">
        <v>240</v>
      </c>
      <c r="E14" s="3">
        <v>1</v>
      </c>
      <c r="F14" s="4">
        <v>350</v>
      </c>
      <c r="G14" s="9"/>
      <c r="H14" s="8" t="s">
        <v>37</v>
      </c>
      <c r="I14" s="6">
        <v>773000</v>
      </c>
    </row>
    <row r="15" spans="1:11" ht="13.5">
      <c r="A15" s="5" t="s">
        <v>29</v>
      </c>
      <c r="B15" s="3" t="s">
        <v>23</v>
      </c>
      <c r="C15" s="3">
        <v>15</v>
      </c>
      <c r="D15" s="3">
        <v>260</v>
      </c>
      <c r="E15" s="3">
        <v>1</v>
      </c>
      <c r="F15" s="4">
        <v>250</v>
      </c>
      <c r="G15" s="9"/>
      <c r="H15" s="8" t="s">
        <v>30</v>
      </c>
      <c r="I15" s="6">
        <v>898000</v>
      </c>
    </row>
    <row r="16" spans="1:11" ht="13.5">
      <c r="A16" s="5" t="s">
        <v>38</v>
      </c>
      <c r="B16" s="3" t="s">
        <v>23</v>
      </c>
      <c r="C16" s="3">
        <v>13</v>
      </c>
      <c r="D16" s="3">
        <v>240</v>
      </c>
      <c r="E16" s="3">
        <v>1</v>
      </c>
      <c r="F16" s="4">
        <v>350</v>
      </c>
      <c r="G16" s="9"/>
      <c r="H16" s="8" t="s">
        <v>39</v>
      </c>
      <c r="I16" s="6">
        <v>771000</v>
      </c>
    </row>
    <row r="17" spans="1:11" ht="13.5">
      <c r="A17" s="5" t="s">
        <v>31</v>
      </c>
      <c r="B17" s="3" t="s">
        <v>23</v>
      </c>
      <c r="C17" s="3">
        <v>7</v>
      </c>
      <c r="D17" s="3">
        <v>240</v>
      </c>
      <c r="E17" s="3">
        <v>1</v>
      </c>
      <c r="F17" s="4">
        <v>250</v>
      </c>
      <c r="G17" s="9"/>
      <c r="H17" s="8" t="s">
        <v>32</v>
      </c>
      <c r="I17" s="6">
        <v>748000</v>
      </c>
    </row>
    <row r="18" spans="1:11" ht="13.5">
      <c r="A18" s="5" t="s">
        <v>34</v>
      </c>
      <c r="B18" s="3" t="s">
        <v>23</v>
      </c>
      <c r="C18" s="3">
        <v>13</v>
      </c>
      <c r="D18" s="3">
        <v>240</v>
      </c>
      <c r="E18" s="3">
        <v>1</v>
      </c>
      <c r="F18" s="4">
        <v>350</v>
      </c>
      <c r="G18" s="9"/>
      <c r="H18" s="8" t="s">
        <v>35</v>
      </c>
      <c r="I18" s="6">
        <v>766000</v>
      </c>
    </row>
    <row r="19" spans="1:11" ht="13.5">
      <c r="A19" s="5" t="s">
        <v>22</v>
      </c>
      <c r="B19" s="3" t="s">
        <v>23</v>
      </c>
      <c r="C19" s="3">
        <v>14</v>
      </c>
      <c r="D19" s="3">
        <v>260</v>
      </c>
      <c r="E19" s="3">
        <v>2</v>
      </c>
      <c r="F19" s="4">
        <v>170</v>
      </c>
      <c r="G19" s="4">
        <v>125</v>
      </c>
      <c r="H19" s="8" t="s">
        <v>24</v>
      </c>
      <c r="I19" s="6">
        <v>940000</v>
      </c>
    </row>
    <row r="20" spans="1:11" ht="13.5">
      <c r="A20" s="5" t="s">
        <v>25</v>
      </c>
      <c r="B20" s="3" t="s">
        <v>23</v>
      </c>
      <c r="C20" s="3">
        <v>15</v>
      </c>
      <c r="D20" s="3">
        <v>240</v>
      </c>
      <c r="E20" s="3">
        <v>1</v>
      </c>
      <c r="F20" s="4">
        <v>250</v>
      </c>
      <c r="G20" s="9"/>
      <c r="H20" s="8" t="s">
        <v>26</v>
      </c>
      <c r="I20" s="6">
        <v>847000</v>
      </c>
    </row>
    <row r="21" spans="1:11" ht="13.5">
      <c r="A21" s="5" t="s">
        <v>40</v>
      </c>
      <c r="B21" s="3" t="s">
        <v>23</v>
      </c>
      <c r="C21" s="3">
        <v>20</v>
      </c>
      <c r="D21" s="3">
        <v>320</v>
      </c>
      <c r="E21" s="3">
        <v>1</v>
      </c>
      <c r="F21" s="4">
        <v>350</v>
      </c>
      <c r="G21" s="9"/>
      <c r="H21" s="8" t="s">
        <v>41</v>
      </c>
      <c r="I21" s="10" t="s">
        <v>42</v>
      </c>
    </row>
    <row r="22" spans="1:11">
      <c r="A22" s="11">
        <v>-18</v>
      </c>
      <c r="B22" s="3" t="s">
        <v>44</v>
      </c>
      <c r="C22" s="3">
        <v>17</v>
      </c>
      <c r="D22" s="3">
        <v>360</v>
      </c>
      <c r="E22" s="3"/>
      <c r="F22" s="4">
        <v>170</v>
      </c>
      <c r="G22" s="9">
        <v>125</v>
      </c>
      <c r="H22" s="8" t="s">
        <v>50</v>
      </c>
      <c r="I22" s="12" t="s">
        <v>51</v>
      </c>
      <c r="K22">
        <f>AVERAGE(I22:I25)</f>
        <v>776500</v>
      </c>
    </row>
    <row r="23" spans="1:11">
      <c r="A23" s="5" t="s">
        <v>43</v>
      </c>
      <c r="B23" s="3" t="s">
        <v>44</v>
      </c>
      <c r="C23" s="3">
        <v>9</v>
      </c>
      <c r="D23" s="3">
        <v>260</v>
      </c>
      <c r="E23" s="3">
        <v>1</v>
      </c>
      <c r="F23" s="4">
        <v>350</v>
      </c>
      <c r="G23" s="9"/>
      <c r="H23" s="8" t="s">
        <v>45</v>
      </c>
      <c r="I23" s="6">
        <v>638000</v>
      </c>
    </row>
    <row r="24" spans="1:11">
      <c r="A24" s="5" t="s">
        <v>46</v>
      </c>
      <c r="B24" s="3" t="s">
        <v>44</v>
      </c>
      <c r="C24" s="3">
        <v>17</v>
      </c>
      <c r="D24" s="3">
        <v>360</v>
      </c>
      <c r="E24" s="3">
        <v>1</v>
      </c>
      <c r="F24" s="4">
        <v>600</v>
      </c>
      <c r="G24" s="9"/>
      <c r="H24" s="8" t="s">
        <v>47</v>
      </c>
      <c r="I24" s="6">
        <v>915000</v>
      </c>
    </row>
    <row r="25" spans="1:11">
      <c r="A25" s="11" t="s">
        <v>48</v>
      </c>
      <c r="B25" s="3" t="s">
        <v>44</v>
      </c>
      <c r="C25" s="3">
        <v>17</v>
      </c>
      <c r="D25" s="3">
        <v>360</v>
      </c>
      <c r="E25" s="3">
        <v>1</v>
      </c>
      <c r="F25" s="4">
        <v>600</v>
      </c>
      <c r="G25" s="9"/>
      <c r="H25" s="8" t="s">
        <v>47</v>
      </c>
      <c r="I25" s="12" t="s">
        <v>49</v>
      </c>
    </row>
    <row r="26" spans="1:11">
      <c r="A26" s="8">
        <v>-1069</v>
      </c>
      <c r="B26" s="6" t="s">
        <v>53</v>
      </c>
      <c r="C26" s="6">
        <v>12</v>
      </c>
      <c r="D26" s="6">
        <v>240</v>
      </c>
      <c r="E26" s="6">
        <v>1</v>
      </c>
      <c r="F26" s="4">
        <v>250</v>
      </c>
      <c r="G26" s="9"/>
      <c r="H26" s="8" t="s">
        <v>62</v>
      </c>
      <c r="I26" s="6">
        <v>662000</v>
      </c>
    </row>
    <row r="27" spans="1:11" ht="24">
      <c r="A27" s="8" t="s">
        <v>55</v>
      </c>
      <c r="B27" s="6" t="s">
        <v>53</v>
      </c>
      <c r="C27" s="6">
        <v>7.7</v>
      </c>
      <c r="D27" s="6">
        <v>240</v>
      </c>
      <c r="E27" s="6">
        <v>2</v>
      </c>
      <c r="F27" s="4">
        <v>170</v>
      </c>
      <c r="G27" s="9">
        <v>125</v>
      </c>
      <c r="H27" s="8" t="s">
        <v>56</v>
      </c>
      <c r="I27" s="6">
        <v>821000</v>
      </c>
    </row>
    <row r="28" spans="1:11" ht="24">
      <c r="A28" s="5" t="s">
        <v>69</v>
      </c>
      <c r="B28" s="6" t="s">
        <v>53</v>
      </c>
      <c r="C28" s="6">
        <v>16.7</v>
      </c>
      <c r="D28" s="6">
        <v>240</v>
      </c>
      <c r="E28" s="6">
        <v>1</v>
      </c>
      <c r="F28" s="4">
        <v>250</v>
      </c>
      <c r="G28" s="9"/>
      <c r="H28" s="8" t="s">
        <v>62</v>
      </c>
      <c r="I28" s="6">
        <v>709000</v>
      </c>
    </row>
    <row r="29" spans="1:11" ht="24">
      <c r="A29" s="8" t="s">
        <v>59</v>
      </c>
      <c r="B29" s="6" t="s">
        <v>53</v>
      </c>
      <c r="C29" s="6">
        <v>12</v>
      </c>
      <c r="D29" s="6">
        <v>260</v>
      </c>
      <c r="E29" s="6">
        <v>2</v>
      </c>
      <c r="F29" s="4">
        <v>350</v>
      </c>
      <c r="G29" s="7">
        <v>210</v>
      </c>
      <c r="H29" s="8" t="s">
        <v>60</v>
      </c>
      <c r="I29" s="6">
        <v>860000</v>
      </c>
    </row>
    <row r="30" spans="1:11">
      <c r="A30" s="8" t="s">
        <v>64</v>
      </c>
      <c r="B30" s="6" t="s">
        <v>53</v>
      </c>
      <c r="C30" s="6">
        <v>12</v>
      </c>
      <c r="D30" s="6">
        <v>260</v>
      </c>
      <c r="E30" s="6">
        <v>1</v>
      </c>
      <c r="F30" s="4">
        <v>500</v>
      </c>
      <c r="G30" s="9"/>
      <c r="H30" s="8" t="s">
        <v>19</v>
      </c>
      <c r="I30" s="6">
        <v>688000</v>
      </c>
    </row>
    <row r="31" spans="1:11" ht="24">
      <c r="A31" s="8" t="s">
        <v>70</v>
      </c>
      <c r="B31" s="6" t="s">
        <v>53</v>
      </c>
      <c r="C31" s="6">
        <v>16.7</v>
      </c>
      <c r="D31" s="6">
        <v>260</v>
      </c>
      <c r="E31" s="6">
        <v>1</v>
      </c>
      <c r="F31" s="4">
        <v>500</v>
      </c>
      <c r="G31" s="9"/>
      <c r="H31" s="8" t="s">
        <v>71</v>
      </c>
      <c r="I31" s="6">
        <v>779000</v>
      </c>
    </row>
    <row r="32" spans="1:11" ht="24">
      <c r="A32" s="5" t="s">
        <v>52</v>
      </c>
      <c r="B32" s="6" t="s">
        <v>53</v>
      </c>
      <c r="C32" s="6">
        <v>7.7</v>
      </c>
      <c r="D32" s="6">
        <v>240</v>
      </c>
      <c r="E32" s="6">
        <v>2</v>
      </c>
      <c r="F32" s="4">
        <v>170</v>
      </c>
      <c r="G32" s="9">
        <v>125</v>
      </c>
      <c r="H32" s="8" t="s">
        <v>54</v>
      </c>
      <c r="I32" s="6">
        <v>870000</v>
      </c>
    </row>
    <row r="33" spans="1:9" ht="24">
      <c r="A33" s="5" t="s">
        <v>57</v>
      </c>
      <c r="B33" s="6" t="s">
        <v>53</v>
      </c>
      <c r="C33" s="6">
        <v>12</v>
      </c>
      <c r="D33" s="6">
        <v>260</v>
      </c>
      <c r="E33" s="6">
        <v>2</v>
      </c>
      <c r="F33" s="4">
        <v>350</v>
      </c>
      <c r="G33" s="7">
        <v>210</v>
      </c>
      <c r="H33" s="8" t="s">
        <v>58</v>
      </c>
      <c r="I33" s="13">
        <v>841000</v>
      </c>
    </row>
    <row r="34" spans="1:9">
      <c r="A34" s="5" t="s">
        <v>61</v>
      </c>
      <c r="B34" s="6" t="s">
        <v>53</v>
      </c>
      <c r="C34" s="6">
        <v>9</v>
      </c>
      <c r="D34" s="6">
        <v>240</v>
      </c>
      <c r="E34" s="6">
        <v>1</v>
      </c>
      <c r="F34" s="4">
        <v>250</v>
      </c>
      <c r="G34" s="9"/>
      <c r="H34" s="8" t="s">
        <v>62</v>
      </c>
      <c r="I34" s="6">
        <v>646000</v>
      </c>
    </row>
    <row r="35" spans="1:9">
      <c r="A35" s="5" t="s">
        <v>63</v>
      </c>
      <c r="B35" s="6" t="s">
        <v>53</v>
      </c>
      <c r="C35" s="6">
        <v>12</v>
      </c>
      <c r="D35" s="6">
        <v>240</v>
      </c>
      <c r="E35" s="6">
        <v>1</v>
      </c>
      <c r="F35" s="4">
        <v>500</v>
      </c>
      <c r="G35" s="9"/>
      <c r="H35" s="8" t="s">
        <v>19</v>
      </c>
      <c r="I35" s="6">
        <v>685000</v>
      </c>
    </row>
    <row r="36" spans="1:9" ht="24">
      <c r="A36" s="5" t="s">
        <v>65</v>
      </c>
      <c r="B36" s="6" t="s">
        <v>53</v>
      </c>
      <c r="C36" s="6">
        <v>15.8</v>
      </c>
      <c r="D36" s="6">
        <v>240</v>
      </c>
      <c r="E36" s="6">
        <v>1</v>
      </c>
      <c r="F36" s="4">
        <v>210</v>
      </c>
      <c r="G36" s="9"/>
      <c r="H36" s="8" t="s">
        <v>66</v>
      </c>
      <c r="I36" s="6">
        <v>873000</v>
      </c>
    </row>
    <row r="37" spans="1:9" ht="24">
      <c r="A37" s="5" t="s">
        <v>67</v>
      </c>
      <c r="B37" s="6" t="s">
        <v>53</v>
      </c>
      <c r="C37" s="6">
        <v>16.8</v>
      </c>
      <c r="D37" s="6">
        <v>240</v>
      </c>
      <c r="E37" s="6">
        <v>1</v>
      </c>
      <c r="F37" s="4">
        <v>250</v>
      </c>
      <c r="G37" s="9"/>
      <c r="H37" s="8" t="s">
        <v>68</v>
      </c>
      <c r="I37" s="6">
        <v>714000</v>
      </c>
    </row>
    <row r="38" spans="1:9" ht="24">
      <c r="A38" s="5" t="s">
        <v>72</v>
      </c>
      <c r="B38" s="6" t="s">
        <v>53</v>
      </c>
      <c r="C38" s="6">
        <v>15.4</v>
      </c>
      <c r="D38" s="6">
        <v>240</v>
      </c>
      <c r="E38" s="6">
        <v>1</v>
      </c>
      <c r="F38" s="4">
        <v>350</v>
      </c>
      <c r="G38" s="9"/>
      <c r="H38" s="8" t="s">
        <v>73</v>
      </c>
      <c r="I38" s="13">
        <v>690000</v>
      </c>
    </row>
    <row r="39" spans="1:9" ht="13.5" thickBot="1">
      <c r="A39" s="14"/>
      <c r="B39" s="15"/>
      <c r="C39" s="15"/>
      <c r="D39" s="15"/>
      <c r="E39" s="15"/>
      <c r="H39" s="15"/>
      <c r="I39" s="15"/>
    </row>
    <row r="40" spans="1:9" ht="13.5" thickTop="1">
      <c r="H40" s="16"/>
      <c r="I40" s="16"/>
    </row>
  </sheetData>
  <mergeCells count="1">
    <mergeCell ref="A4:I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40"/>
  <sheetViews>
    <sheetView topLeftCell="A3" zoomScale="85" zoomScaleNormal="85" workbookViewId="0">
      <selection activeCell="K11" sqref="K11"/>
    </sheetView>
  </sheetViews>
  <sheetFormatPr defaultRowHeight="12.75"/>
  <cols>
    <col min="1" max="1" width="14.28515625" customWidth="1"/>
    <col min="2" max="5" width="17.85546875" customWidth="1"/>
    <col min="6" max="6" width="12" customWidth="1"/>
    <col min="7" max="7" width="12" style="1" customWidth="1"/>
    <col min="8" max="8" width="52.42578125" customWidth="1"/>
    <col min="9" max="9" width="17.85546875" customWidth="1"/>
    <col min="12" max="12" width="19" customWidth="1"/>
  </cols>
  <sheetData>
    <row r="2" spans="1:11" ht="171" customHeight="1"/>
    <row r="3" spans="1:11" ht="42.75" customHeight="1">
      <c r="B3" s="2" t="s">
        <v>0</v>
      </c>
    </row>
    <row r="4" spans="1:11" ht="30.75" customHeight="1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6" spans="1:1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4" t="s">
        <v>8</v>
      </c>
      <c r="H6" s="3" t="s">
        <v>9</v>
      </c>
      <c r="I6" s="3" t="s">
        <v>10</v>
      </c>
    </row>
    <row r="7" spans="1:11">
      <c r="A7" s="8" t="s">
        <v>14</v>
      </c>
      <c r="B7" s="6" t="s">
        <v>12</v>
      </c>
      <c r="C7" s="6">
        <v>6</v>
      </c>
      <c r="D7" s="6">
        <v>240</v>
      </c>
      <c r="E7" s="6">
        <v>2</v>
      </c>
      <c r="F7" s="7">
        <v>170</v>
      </c>
      <c r="G7" s="7">
        <v>125</v>
      </c>
      <c r="H7" s="8" t="s">
        <v>15</v>
      </c>
      <c r="I7" s="6">
        <v>863000</v>
      </c>
    </row>
    <row r="8" spans="1:11">
      <c r="A8" s="5" t="s">
        <v>11</v>
      </c>
      <c r="B8" s="6" t="s">
        <v>12</v>
      </c>
      <c r="C8" s="6">
        <v>6</v>
      </c>
      <c r="D8" s="6">
        <v>240</v>
      </c>
      <c r="E8" s="6">
        <v>2</v>
      </c>
      <c r="F8" s="7">
        <v>170</v>
      </c>
      <c r="G8" s="7">
        <v>125</v>
      </c>
      <c r="H8" s="8" t="s">
        <v>13</v>
      </c>
      <c r="I8" s="6">
        <v>919000</v>
      </c>
    </row>
    <row r="9" spans="1:11" ht="20.25" customHeight="1">
      <c r="A9" s="5" t="s">
        <v>20</v>
      </c>
      <c r="B9" s="6" t="s">
        <v>12</v>
      </c>
      <c r="C9" s="6">
        <v>11</v>
      </c>
      <c r="D9" s="6">
        <v>260</v>
      </c>
      <c r="E9" s="6">
        <v>1</v>
      </c>
      <c r="F9" s="7">
        <v>500</v>
      </c>
      <c r="G9" s="9"/>
      <c r="H9" s="8" t="s">
        <v>21</v>
      </c>
      <c r="I9" s="6">
        <v>720000</v>
      </c>
    </row>
    <row r="10" spans="1:11">
      <c r="A10" s="5" t="s">
        <v>16</v>
      </c>
      <c r="B10" s="6" t="s">
        <v>12</v>
      </c>
      <c r="C10" s="6">
        <v>10</v>
      </c>
      <c r="D10" s="6">
        <v>260</v>
      </c>
      <c r="E10" s="6">
        <v>2</v>
      </c>
      <c r="F10" s="7">
        <v>350</v>
      </c>
      <c r="G10" s="7">
        <v>210</v>
      </c>
      <c r="H10" s="8" t="s">
        <v>17</v>
      </c>
      <c r="I10" s="6">
        <v>955000</v>
      </c>
    </row>
    <row r="11" spans="1:11">
      <c r="A11" s="5" t="s">
        <v>18</v>
      </c>
      <c r="B11" s="6" t="s">
        <v>12</v>
      </c>
      <c r="C11" s="6">
        <v>11</v>
      </c>
      <c r="D11" s="6">
        <v>260</v>
      </c>
      <c r="E11" s="6">
        <v>1</v>
      </c>
      <c r="F11" s="7">
        <v>500</v>
      </c>
      <c r="G11" s="9"/>
      <c r="H11" s="8" t="s">
        <v>19</v>
      </c>
      <c r="I11" s="6">
        <v>705000</v>
      </c>
      <c r="K11" s="19">
        <f>AVERAGE(I12:I18)</f>
        <v>788142.85714285716</v>
      </c>
    </row>
    <row r="12" spans="1:11" ht="13.5">
      <c r="A12" s="8">
        <v>-53</v>
      </c>
      <c r="B12" s="3" t="s">
        <v>23</v>
      </c>
      <c r="C12" s="3">
        <v>7</v>
      </c>
      <c r="D12" s="3">
        <v>240</v>
      </c>
      <c r="E12" s="3">
        <v>1</v>
      </c>
      <c r="F12" s="4">
        <v>250</v>
      </c>
      <c r="G12" s="9"/>
      <c r="H12" s="8" t="s">
        <v>33</v>
      </c>
      <c r="I12" s="6">
        <v>761000</v>
      </c>
    </row>
    <row r="13" spans="1:11" ht="13.5">
      <c r="A13" s="8" t="s">
        <v>27</v>
      </c>
      <c r="B13" s="3" t="s">
        <v>23</v>
      </c>
      <c r="C13" s="3">
        <v>15</v>
      </c>
      <c r="D13" s="3">
        <v>240</v>
      </c>
      <c r="E13" s="3">
        <v>1</v>
      </c>
      <c r="F13" s="4">
        <v>250</v>
      </c>
      <c r="G13" s="9"/>
      <c r="H13" s="8" t="s">
        <v>28</v>
      </c>
      <c r="I13" s="6">
        <v>851000</v>
      </c>
    </row>
    <row r="14" spans="1:11" ht="13.5">
      <c r="A14" s="5" t="s">
        <v>36</v>
      </c>
      <c r="B14" s="3" t="s">
        <v>23</v>
      </c>
      <c r="C14" s="3">
        <v>13</v>
      </c>
      <c r="D14" s="3">
        <v>240</v>
      </c>
      <c r="E14" s="3">
        <v>1</v>
      </c>
      <c r="F14" s="4">
        <v>350</v>
      </c>
      <c r="G14" s="9"/>
      <c r="H14" s="8" t="s">
        <v>37</v>
      </c>
      <c r="I14" s="6">
        <v>773000</v>
      </c>
    </row>
    <row r="15" spans="1:11" ht="13.5">
      <c r="A15" s="5" t="s">
        <v>38</v>
      </c>
      <c r="B15" s="3" t="s">
        <v>23</v>
      </c>
      <c r="C15" s="3">
        <v>13</v>
      </c>
      <c r="D15" s="3">
        <v>240</v>
      </c>
      <c r="E15" s="3">
        <v>1</v>
      </c>
      <c r="F15" s="4">
        <v>350</v>
      </c>
      <c r="G15" s="9"/>
      <c r="H15" s="8" t="s">
        <v>39</v>
      </c>
      <c r="I15" s="6">
        <v>771000</v>
      </c>
    </row>
    <row r="16" spans="1:11" ht="13.5">
      <c r="A16" s="5" t="s">
        <v>31</v>
      </c>
      <c r="B16" s="3" t="s">
        <v>23</v>
      </c>
      <c r="C16" s="3">
        <v>7</v>
      </c>
      <c r="D16" s="3">
        <v>240</v>
      </c>
      <c r="E16" s="3">
        <v>1</v>
      </c>
      <c r="F16" s="4">
        <v>250</v>
      </c>
      <c r="G16" s="9"/>
      <c r="H16" s="8" t="s">
        <v>32</v>
      </c>
      <c r="I16" s="6">
        <v>748000</v>
      </c>
    </row>
    <row r="17" spans="1:9" ht="13.5">
      <c r="A17" s="5" t="s">
        <v>34</v>
      </c>
      <c r="B17" s="3" t="s">
        <v>23</v>
      </c>
      <c r="C17" s="3">
        <v>13</v>
      </c>
      <c r="D17" s="3">
        <v>240</v>
      </c>
      <c r="E17" s="3">
        <v>1</v>
      </c>
      <c r="F17" s="4">
        <v>350</v>
      </c>
      <c r="G17" s="9"/>
      <c r="H17" s="8" t="s">
        <v>35</v>
      </c>
      <c r="I17" s="6">
        <v>766000</v>
      </c>
    </row>
    <row r="18" spans="1:9" ht="13.5">
      <c r="A18" s="5" t="s">
        <v>25</v>
      </c>
      <c r="B18" s="3" t="s">
        <v>23</v>
      </c>
      <c r="C18" s="3">
        <v>15</v>
      </c>
      <c r="D18" s="3">
        <v>240</v>
      </c>
      <c r="E18" s="3">
        <v>1</v>
      </c>
      <c r="F18" s="4">
        <v>250</v>
      </c>
      <c r="G18" s="9"/>
      <c r="H18" s="8" t="s">
        <v>26</v>
      </c>
      <c r="I18" s="6">
        <v>847000</v>
      </c>
    </row>
    <row r="19" spans="1:9" ht="13.5">
      <c r="A19" s="5" t="s">
        <v>29</v>
      </c>
      <c r="B19" s="3" t="s">
        <v>23</v>
      </c>
      <c r="C19" s="3">
        <v>15</v>
      </c>
      <c r="D19" s="3">
        <v>260</v>
      </c>
      <c r="E19" s="3">
        <v>1</v>
      </c>
      <c r="F19" s="4">
        <v>250</v>
      </c>
      <c r="G19" s="9"/>
      <c r="H19" s="8" t="s">
        <v>30</v>
      </c>
      <c r="I19" s="6">
        <v>898000</v>
      </c>
    </row>
    <row r="20" spans="1:9" ht="13.5">
      <c r="A20" s="5" t="s">
        <v>22</v>
      </c>
      <c r="B20" s="3" t="s">
        <v>23</v>
      </c>
      <c r="C20" s="3">
        <v>14</v>
      </c>
      <c r="D20" s="3">
        <v>260</v>
      </c>
      <c r="E20" s="3">
        <v>2</v>
      </c>
      <c r="F20" s="4">
        <v>170</v>
      </c>
      <c r="G20" s="4">
        <v>125</v>
      </c>
      <c r="H20" s="8" t="s">
        <v>24</v>
      </c>
      <c r="I20" s="6">
        <v>940000</v>
      </c>
    </row>
    <row r="21" spans="1:9" ht="13.5">
      <c r="A21" s="5" t="s">
        <v>40</v>
      </c>
      <c r="B21" s="3" t="s">
        <v>23</v>
      </c>
      <c r="C21" s="3">
        <v>20</v>
      </c>
      <c r="D21" s="3">
        <v>320</v>
      </c>
      <c r="E21" s="3">
        <v>1</v>
      </c>
      <c r="F21" s="4">
        <v>350</v>
      </c>
      <c r="G21" s="9"/>
      <c r="H21" s="8" t="s">
        <v>41</v>
      </c>
      <c r="I21" s="10" t="s">
        <v>42</v>
      </c>
    </row>
    <row r="22" spans="1:9">
      <c r="A22" s="5" t="s">
        <v>43</v>
      </c>
      <c r="B22" s="3" t="s">
        <v>44</v>
      </c>
      <c r="C22" s="3">
        <v>9</v>
      </c>
      <c r="D22" s="3">
        <v>260</v>
      </c>
      <c r="E22" s="3">
        <v>1</v>
      </c>
      <c r="F22" s="4">
        <v>350</v>
      </c>
      <c r="G22" s="9"/>
      <c r="H22" s="8" t="s">
        <v>45</v>
      </c>
      <c r="I22" s="6">
        <v>638000</v>
      </c>
    </row>
    <row r="23" spans="1:9">
      <c r="A23" s="11">
        <v>-18</v>
      </c>
      <c r="B23" s="3" t="s">
        <v>44</v>
      </c>
      <c r="C23" s="3">
        <v>17</v>
      </c>
      <c r="D23" s="3">
        <v>360</v>
      </c>
      <c r="E23" s="3"/>
      <c r="F23" s="4">
        <v>170</v>
      </c>
      <c r="G23" s="9">
        <v>125</v>
      </c>
      <c r="H23" s="8" t="s">
        <v>50</v>
      </c>
      <c r="I23" s="12" t="s">
        <v>51</v>
      </c>
    </row>
    <row r="24" spans="1:9">
      <c r="A24" s="5" t="s">
        <v>46</v>
      </c>
      <c r="B24" s="3" t="s">
        <v>44</v>
      </c>
      <c r="C24" s="3">
        <v>17</v>
      </c>
      <c r="D24" s="3">
        <v>360</v>
      </c>
      <c r="E24" s="3">
        <v>1</v>
      </c>
      <c r="F24" s="4">
        <v>600</v>
      </c>
      <c r="G24" s="9"/>
      <c r="H24" s="8" t="s">
        <v>47</v>
      </c>
      <c r="I24" s="6">
        <v>915000</v>
      </c>
    </row>
    <row r="25" spans="1:9">
      <c r="A25" s="11" t="s">
        <v>48</v>
      </c>
      <c r="B25" s="3" t="s">
        <v>44</v>
      </c>
      <c r="C25" s="3">
        <v>17</v>
      </c>
      <c r="D25" s="3">
        <v>360</v>
      </c>
      <c r="E25" s="3">
        <v>1</v>
      </c>
      <c r="F25" s="4">
        <v>600</v>
      </c>
      <c r="G25" s="9"/>
      <c r="H25" s="8" t="s">
        <v>47</v>
      </c>
      <c r="I25" s="12" t="s">
        <v>49</v>
      </c>
    </row>
    <row r="26" spans="1:9">
      <c r="A26" s="8">
        <v>-1069</v>
      </c>
      <c r="B26" s="6" t="s">
        <v>53</v>
      </c>
      <c r="C26" s="6">
        <v>12</v>
      </c>
      <c r="D26" s="6">
        <v>240</v>
      </c>
      <c r="E26" s="6">
        <v>1</v>
      </c>
      <c r="F26" s="4">
        <v>250</v>
      </c>
      <c r="G26" s="9"/>
      <c r="H26" s="8" t="s">
        <v>62</v>
      </c>
      <c r="I26" s="6">
        <v>662000</v>
      </c>
    </row>
    <row r="27" spans="1:9" ht="24">
      <c r="A27" s="8" t="s">
        <v>55</v>
      </c>
      <c r="B27" s="6" t="s">
        <v>53</v>
      </c>
      <c r="C27" s="6">
        <v>7.7</v>
      </c>
      <c r="D27" s="6">
        <v>240</v>
      </c>
      <c r="E27" s="6">
        <v>2</v>
      </c>
      <c r="F27" s="4">
        <v>170</v>
      </c>
      <c r="G27" s="9">
        <v>125</v>
      </c>
      <c r="H27" s="8" t="s">
        <v>56</v>
      </c>
      <c r="I27" s="6">
        <v>821000</v>
      </c>
    </row>
    <row r="28" spans="1:9" ht="24">
      <c r="A28" s="5" t="s">
        <v>69</v>
      </c>
      <c r="B28" s="6" t="s">
        <v>53</v>
      </c>
      <c r="C28" s="6">
        <v>16.7</v>
      </c>
      <c r="D28" s="6">
        <v>240</v>
      </c>
      <c r="E28" s="6">
        <v>1</v>
      </c>
      <c r="F28" s="4">
        <v>250</v>
      </c>
      <c r="G28" s="9"/>
      <c r="H28" s="8" t="s">
        <v>62</v>
      </c>
      <c r="I28" s="6">
        <v>709000</v>
      </c>
    </row>
    <row r="29" spans="1:9" ht="24">
      <c r="A29" s="5" t="s">
        <v>52</v>
      </c>
      <c r="B29" s="6" t="s">
        <v>53</v>
      </c>
      <c r="C29" s="6">
        <v>7.7</v>
      </c>
      <c r="D29" s="6">
        <v>240</v>
      </c>
      <c r="E29" s="6">
        <v>2</v>
      </c>
      <c r="F29" s="4">
        <v>170</v>
      </c>
      <c r="G29" s="9">
        <v>125</v>
      </c>
      <c r="H29" s="8" t="s">
        <v>54</v>
      </c>
      <c r="I29" s="6">
        <v>870000</v>
      </c>
    </row>
    <row r="30" spans="1:9">
      <c r="A30" s="5" t="s">
        <v>61</v>
      </c>
      <c r="B30" s="6" t="s">
        <v>53</v>
      </c>
      <c r="C30" s="6">
        <v>9</v>
      </c>
      <c r="D30" s="6">
        <v>240</v>
      </c>
      <c r="E30" s="6">
        <v>1</v>
      </c>
      <c r="F30" s="4">
        <v>250</v>
      </c>
      <c r="G30" s="9"/>
      <c r="H30" s="8" t="s">
        <v>62</v>
      </c>
      <c r="I30" s="6">
        <v>646000</v>
      </c>
    </row>
    <row r="31" spans="1:9">
      <c r="A31" s="5" t="s">
        <v>63</v>
      </c>
      <c r="B31" s="6" t="s">
        <v>53</v>
      </c>
      <c r="C31" s="6">
        <v>12</v>
      </c>
      <c r="D31" s="6">
        <v>240</v>
      </c>
      <c r="E31" s="6">
        <v>1</v>
      </c>
      <c r="F31" s="4">
        <v>500</v>
      </c>
      <c r="G31" s="9"/>
      <c r="H31" s="8" t="s">
        <v>19</v>
      </c>
      <c r="I31" s="6">
        <v>685000</v>
      </c>
    </row>
    <row r="32" spans="1:9" ht="24">
      <c r="A32" s="5" t="s">
        <v>65</v>
      </c>
      <c r="B32" s="6" t="s">
        <v>53</v>
      </c>
      <c r="C32" s="6">
        <v>15.8</v>
      </c>
      <c r="D32" s="6">
        <v>240</v>
      </c>
      <c r="E32" s="6">
        <v>1</v>
      </c>
      <c r="F32" s="4">
        <v>210</v>
      </c>
      <c r="G32" s="9"/>
      <c r="H32" s="8" t="s">
        <v>66</v>
      </c>
      <c r="I32" s="6">
        <v>873000</v>
      </c>
    </row>
    <row r="33" spans="1:9" ht="24">
      <c r="A33" s="5" t="s">
        <v>67</v>
      </c>
      <c r="B33" s="6" t="s">
        <v>53</v>
      </c>
      <c r="C33" s="6">
        <v>16.8</v>
      </c>
      <c r="D33" s="6">
        <v>240</v>
      </c>
      <c r="E33" s="6">
        <v>1</v>
      </c>
      <c r="F33" s="4">
        <v>250</v>
      </c>
      <c r="G33" s="9"/>
      <c r="H33" s="8" t="s">
        <v>68</v>
      </c>
      <c r="I33" s="6">
        <v>714000</v>
      </c>
    </row>
    <row r="34" spans="1:9" ht="24">
      <c r="A34" s="5" t="s">
        <v>72</v>
      </c>
      <c r="B34" s="6" t="s">
        <v>53</v>
      </c>
      <c r="C34" s="6">
        <v>15.4</v>
      </c>
      <c r="D34" s="6">
        <v>240</v>
      </c>
      <c r="E34" s="6">
        <v>1</v>
      </c>
      <c r="F34" s="4">
        <v>350</v>
      </c>
      <c r="G34" s="9"/>
      <c r="H34" s="8" t="s">
        <v>73</v>
      </c>
      <c r="I34" s="13">
        <v>690000</v>
      </c>
    </row>
    <row r="35" spans="1:9" ht="24">
      <c r="A35" s="8" t="s">
        <v>59</v>
      </c>
      <c r="B35" s="6" t="s">
        <v>53</v>
      </c>
      <c r="C35" s="6">
        <v>12</v>
      </c>
      <c r="D35" s="6">
        <v>260</v>
      </c>
      <c r="E35" s="6">
        <v>2</v>
      </c>
      <c r="F35" s="4">
        <v>350</v>
      </c>
      <c r="G35" s="7">
        <v>210</v>
      </c>
      <c r="H35" s="8" t="s">
        <v>60</v>
      </c>
      <c r="I35" s="6">
        <v>860000</v>
      </c>
    </row>
    <row r="36" spans="1:9">
      <c r="A36" s="8" t="s">
        <v>64</v>
      </c>
      <c r="B36" s="6" t="s">
        <v>53</v>
      </c>
      <c r="C36" s="6">
        <v>12</v>
      </c>
      <c r="D36" s="6">
        <v>260</v>
      </c>
      <c r="E36" s="6">
        <v>1</v>
      </c>
      <c r="F36" s="4">
        <v>500</v>
      </c>
      <c r="G36" s="9"/>
      <c r="H36" s="8" t="s">
        <v>19</v>
      </c>
      <c r="I36" s="6">
        <v>688000</v>
      </c>
    </row>
    <row r="37" spans="1:9" ht="24">
      <c r="A37" s="8" t="s">
        <v>70</v>
      </c>
      <c r="B37" s="6" t="s">
        <v>53</v>
      </c>
      <c r="C37" s="6">
        <v>16.7</v>
      </c>
      <c r="D37" s="6">
        <v>260</v>
      </c>
      <c r="E37" s="6">
        <v>1</v>
      </c>
      <c r="F37" s="4">
        <v>500</v>
      </c>
      <c r="G37" s="9"/>
      <c r="H37" s="8" t="s">
        <v>71</v>
      </c>
      <c r="I37" s="6">
        <v>779000</v>
      </c>
    </row>
    <row r="38" spans="1:9" ht="24">
      <c r="A38" s="5" t="s">
        <v>57</v>
      </c>
      <c r="B38" s="6" t="s">
        <v>53</v>
      </c>
      <c r="C38" s="6">
        <v>12</v>
      </c>
      <c r="D38" s="6">
        <v>260</v>
      </c>
      <c r="E38" s="6">
        <v>2</v>
      </c>
      <c r="F38" s="4">
        <v>350</v>
      </c>
      <c r="G38" s="7">
        <v>210</v>
      </c>
      <c r="H38" s="8" t="s">
        <v>58</v>
      </c>
      <c r="I38" s="13">
        <v>841000</v>
      </c>
    </row>
    <row r="39" spans="1:9" ht="13.5" thickBot="1">
      <c r="A39" s="14"/>
      <c r="B39" s="15"/>
      <c r="C39" s="15"/>
      <c r="D39" s="15"/>
      <c r="E39" s="15"/>
      <c r="H39" s="15"/>
      <c r="I39" s="15"/>
    </row>
    <row r="40" spans="1:9" ht="13.5" thickTop="1">
      <c r="H40" s="16"/>
      <c r="I40" s="16"/>
    </row>
  </sheetData>
  <sortState ref="A7:I38">
    <sortCondition ref="B7:B38"/>
    <sortCondition ref="D7:D38"/>
  </sortState>
  <mergeCells count="1">
    <mergeCell ref="A4:I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I54"/>
  <sheetViews>
    <sheetView workbookViewId="0">
      <selection activeCell="C52" sqref="C52"/>
    </sheetView>
  </sheetViews>
  <sheetFormatPr defaultRowHeight="12.75" outlineLevelRow="2"/>
  <cols>
    <col min="1" max="1" width="14.28515625" customWidth="1"/>
    <col min="2" max="5" width="17.85546875" customWidth="1"/>
    <col min="6" max="6" width="12" customWidth="1"/>
    <col min="7" max="7" width="12" style="1" customWidth="1"/>
    <col min="8" max="8" width="52.42578125" customWidth="1"/>
    <col min="9" max="9" width="17.85546875" customWidth="1"/>
    <col min="12" max="12" width="19" customWidth="1"/>
  </cols>
  <sheetData>
    <row r="2" spans="1:9" ht="171" customHeight="1"/>
    <row r="3" spans="1:9" ht="42.75" customHeight="1">
      <c r="B3" s="2" t="s">
        <v>0</v>
      </c>
    </row>
    <row r="4" spans="1:9" ht="30.75" customHeight="1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6" spans="1:9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4" t="s">
        <v>8</v>
      </c>
      <c r="H6" s="3" t="s">
        <v>9</v>
      </c>
      <c r="I6" s="3" t="s">
        <v>10</v>
      </c>
    </row>
    <row r="7" spans="1:9" hidden="1" outlineLevel="2">
      <c r="A7" s="8" t="s">
        <v>14</v>
      </c>
      <c r="B7" s="6" t="s">
        <v>12</v>
      </c>
      <c r="C7" s="6">
        <v>6</v>
      </c>
      <c r="D7" s="6">
        <v>240</v>
      </c>
      <c r="E7" s="6">
        <v>2</v>
      </c>
      <c r="F7" s="7">
        <v>170</v>
      </c>
      <c r="G7" s="7">
        <v>125</v>
      </c>
      <c r="H7" s="8" t="s">
        <v>15</v>
      </c>
      <c r="I7" s="6">
        <v>863000</v>
      </c>
    </row>
    <row r="8" spans="1:9" hidden="1" outlineLevel="2">
      <c r="A8" s="5" t="s">
        <v>11</v>
      </c>
      <c r="B8" s="6" t="s">
        <v>12</v>
      </c>
      <c r="C8" s="6">
        <v>6</v>
      </c>
      <c r="D8" s="6">
        <v>240</v>
      </c>
      <c r="E8" s="6">
        <v>2</v>
      </c>
      <c r="F8" s="7">
        <v>170</v>
      </c>
      <c r="G8" s="7">
        <v>125</v>
      </c>
      <c r="H8" s="8" t="s">
        <v>13</v>
      </c>
      <c r="I8" s="6">
        <v>919000</v>
      </c>
    </row>
    <row r="9" spans="1:9" outlineLevel="1" collapsed="1">
      <c r="A9" s="5"/>
      <c r="B9" s="24" t="s">
        <v>75</v>
      </c>
      <c r="C9" s="25">
        <f>SUBTOTAL(3,C7:C8)</f>
        <v>2</v>
      </c>
      <c r="D9" s="6"/>
      <c r="E9" s="6"/>
      <c r="F9" s="7"/>
      <c r="G9" s="7"/>
      <c r="H9" s="8"/>
      <c r="I9" s="6"/>
    </row>
    <row r="10" spans="1:9" ht="20.25" hidden="1" customHeight="1" outlineLevel="2">
      <c r="A10" s="8">
        <v>-53</v>
      </c>
      <c r="B10" s="3" t="s">
        <v>23</v>
      </c>
      <c r="C10" s="3">
        <v>7</v>
      </c>
      <c r="D10" s="3">
        <v>240</v>
      </c>
      <c r="E10" s="3">
        <v>1</v>
      </c>
      <c r="F10" s="4">
        <v>250</v>
      </c>
      <c r="G10" s="9"/>
      <c r="H10" s="8" t="s">
        <v>33</v>
      </c>
      <c r="I10" s="6">
        <v>761000</v>
      </c>
    </row>
    <row r="11" spans="1:9" ht="13.5" hidden="1" outlineLevel="2">
      <c r="A11" s="5" t="s">
        <v>31</v>
      </c>
      <c r="B11" s="3" t="s">
        <v>23</v>
      </c>
      <c r="C11" s="3">
        <v>7</v>
      </c>
      <c r="D11" s="3">
        <v>240</v>
      </c>
      <c r="E11" s="3">
        <v>1</v>
      </c>
      <c r="F11" s="4">
        <v>250</v>
      </c>
      <c r="G11" s="9"/>
      <c r="H11" s="8" t="s">
        <v>32</v>
      </c>
      <c r="I11" s="6">
        <v>748000</v>
      </c>
    </row>
    <row r="12" spans="1:9" outlineLevel="1" collapsed="1">
      <c r="A12" s="5"/>
      <c r="B12" s="3" t="s">
        <v>76</v>
      </c>
      <c r="C12" s="3">
        <f>SUBTOTAL(3,C10:C11)</f>
        <v>2</v>
      </c>
      <c r="D12" s="3"/>
      <c r="E12" s="3"/>
      <c r="F12" s="4"/>
      <c r="G12" s="9"/>
      <c r="H12" s="8"/>
      <c r="I12" s="6"/>
    </row>
    <row r="13" spans="1:9" ht="24" hidden="1" outlineLevel="2">
      <c r="A13" s="8" t="s">
        <v>55</v>
      </c>
      <c r="B13" s="6" t="s">
        <v>53</v>
      </c>
      <c r="C13" s="6">
        <v>7.7</v>
      </c>
      <c r="D13" s="6">
        <v>240</v>
      </c>
      <c r="E13" s="6">
        <v>2</v>
      </c>
      <c r="F13" s="4">
        <v>170</v>
      </c>
      <c r="G13" s="9">
        <v>125</v>
      </c>
      <c r="H13" s="8" t="s">
        <v>56</v>
      </c>
      <c r="I13" s="6">
        <v>821000</v>
      </c>
    </row>
    <row r="14" spans="1:9" ht="24" hidden="1" outlineLevel="2">
      <c r="A14" s="5" t="s">
        <v>52</v>
      </c>
      <c r="B14" s="6" t="s">
        <v>53</v>
      </c>
      <c r="C14" s="6">
        <v>7.7</v>
      </c>
      <c r="D14" s="6">
        <v>240</v>
      </c>
      <c r="E14" s="6">
        <v>2</v>
      </c>
      <c r="F14" s="4">
        <v>170</v>
      </c>
      <c r="G14" s="9">
        <v>125</v>
      </c>
      <c r="H14" s="8" t="s">
        <v>54</v>
      </c>
      <c r="I14" s="6">
        <v>870000</v>
      </c>
    </row>
    <row r="15" spans="1:9" outlineLevel="1" collapsed="1">
      <c r="A15" s="5"/>
      <c r="B15" s="24" t="s">
        <v>77</v>
      </c>
      <c r="C15" s="25">
        <f>SUBTOTAL(3,C13:C14)</f>
        <v>2</v>
      </c>
      <c r="D15" s="6"/>
      <c r="E15" s="6"/>
      <c r="F15" s="4"/>
      <c r="G15" s="9"/>
      <c r="H15" s="8"/>
      <c r="I15" s="6"/>
    </row>
    <row r="16" spans="1:9" hidden="1" outlineLevel="2">
      <c r="A16" s="5" t="s">
        <v>43</v>
      </c>
      <c r="B16" s="3" t="s">
        <v>44</v>
      </c>
      <c r="C16" s="3">
        <v>9</v>
      </c>
      <c r="D16" s="3">
        <v>260</v>
      </c>
      <c r="E16" s="3">
        <v>1</v>
      </c>
      <c r="F16" s="4">
        <v>350</v>
      </c>
      <c r="G16" s="9"/>
      <c r="H16" s="8" t="s">
        <v>45</v>
      </c>
      <c r="I16" s="6">
        <v>638000</v>
      </c>
    </row>
    <row r="17" spans="1:9" hidden="1" outlineLevel="2">
      <c r="A17" s="5" t="s">
        <v>61</v>
      </c>
      <c r="B17" s="6" t="s">
        <v>53</v>
      </c>
      <c r="C17" s="6">
        <v>9</v>
      </c>
      <c r="D17" s="6">
        <v>240</v>
      </c>
      <c r="E17" s="6">
        <v>1</v>
      </c>
      <c r="F17" s="4">
        <v>250</v>
      </c>
      <c r="G17" s="9"/>
      <c r="H17" s="8" t="s">
        <v>62</v>
      </c>
      <c r="I17" s="6">
        <v>646000</v>
      </c>
    </row>
    <row r="18" spans="1:9" outlineLevel="1" collapsed="1">
      <c r="A18" s="5"/>
      <c r="B18" s="24" t="s">
        <v>78</v>
      </c>
      <c r="C18" s="25">
        <f>SUBTOTAL(3,C16:C17)</f>
        <v>2</v>
      </c>
      <c r="D18" s="6"/>
      <c r="E18" s="6"/>
      <c r="F18" s="4"/>
      <c r="G18" s="9"/>
      <c r="H18" s="8"/>
      <c r="I18" s="6"/>
    </row>
    <row r="19" spans="1:9" hidden="1" outlineLevel="2">
      <c r="A19" s="5" t="s">
        <v>16</v>
      </c>
      <c r="B19" s="6" t="s">
        <v>12</v>
      </c>
      <c r="C19" s="6">
        <v>10</v>
      </c>
      <c r="D19" s="6">
        <v>260</v>
      </c>
      <c r="E19" s="6">
        <v>2</v>
      </c>
      <c r="F19" s="7">
        <v>350</v>
      </c>
      <c r="G19" s="7">
        <v>210</v>
      </c>
      <c r="H19" s="8" t="s">
        <v>17</v>
      </c>
      <c r="I19" s="6">
        <v>955000</v>
      </c>
    </row>
    <row r="20" spans="1:9" outlineLevel="1" collapsed="1">
      <c r="A20" s="5"/>
      <c r="B20" s="24" t="s">
        <v>79</v>
      </c>
      <c r="C20" s="25">
        <f>SUBTOTAL(3,C19:C19)</f>
        <v>1</v>
      </c>
      <c r="D20" s="6"/>
      <c r="E20" s="6"/>
      <c r="F20" s="7"/>
      <c r="G20" s="7"/>
      <c r="H20" s="8"/>
      <c r="I20" s="6"/>
    </row>
    <row r="21" spans="1:9" hidden="1" outlineLevel="2">
      <c r="A21" s="5" t="s">
        <v>20</v>
      </c>
      <c r="B21" s="6" t="s">
        <v>12</v>
      </c>
      <c r="C21" s="6">
        <v>11</v>
      </c>
      <c r="D21" s="6">
        <v>260</v>
      </c>
      <c r="E21" s="6">
        <v>1</v>
      </c>
      <c r="F21" s="7">
        <v>500</v>
      </c>
      <c r="G21" s="9"/>
      <c r="H21" s="8" t="s">
        <v>21</v>
      </c>
      <c r="I21" s="6">
        <v>720000</v>
      </c>
    </row>
    <row r="22" spans="1:9" hidden="1" outlineLevel="2">
      <c r="A22" s="5" t="s">
        <v>18</v>
      </c>
      <c r="B22" s="6" t="s">
        <v>12</v>
      </c>
      <c r="C22" s="6">
        <v>11</v>
      </c>
      <c r="D22" s="6">
        <v>260</v>
      </c>
      <c r="E22" s="6">
        <v>1</v>
      </c>
      <c r="F22" s="7">
        <v>500</v>
      </c>
      <c r="G22" s="9"/>
      <c r="H22" s="8" t="s">
        <v>19</v>
      </c>
      <c r="I22" s="6">
        <v>705000</v>
      </c>
    </row>
    <row r="23" spans="1:9" outlineLevel="1" collapsed="1">
      <c r="A23" s="5"/>
      <c r="B23" s="24" t="s">
        <v>80</v>
      </c>
      <c r="C23" s="25">
        <f>SUBTOTAL(3,C21:C22)</f>
        <v>2</v>
      </c>
      <c r="D23" s="6"/>
      <c r="E23" s="6"/>
      <c r="F23" s="7"/>
      <c r="G23" s="9"/>
      <c r="H23" s="8"/>
      <c r="I23" s="6"/>
    </row>
    <row r="24" spans="1:9" hidden="1" outlineLevel="2">
      <c r="A24" s="8">
        <v>-1069</v>
      </c>
      <c r="B24" s="6" t="s">
        <v>53</v>
      </c>
      <c r="C24" s="6">
        <v>12</v>
      </c>
      <c r="D24" s="6">
        <v>240</v>
      </c>
      <c r="E24" s="6">
        <v>1</v>
      </c>
      <c r="F24" s="4">
        <v>250</v>
      </c>
      <c r="G24" s="9"/>
      <c r="H24" s="8" t="s">
        <v>62</v>
      </c>
      <c r="I24" s="6">
        <v>662000</v>
      </c>
    </row>
    <row r="25" spans="1:9" ht="24" hidden="1" outlineLevel="2">
      <c r="A25" s="8" t="s">
        <v>59</v>
      </c>
      <c r="B25" s="6" t="s">
        <v>53</v>
      </c>
      <c r="C25" s="6">
        <v>12</v>
      </c>
      <c r="D25" s="6">
        <v>260</v>
      </c>
      <c r="E25" s="6">
        <v>2</v>
      </c>
      <c r="F25" s="4">
        <v>350</v>
      </c>
      <c r="G25" s="7">
        <v>210</v>
      </c>
      <c r="H25" s="8" t="s">
        <v>60</v>
      </c>
      <c r="I25" s="6">
        <v>860000</v>
      </c>
    </row>
    <row r="26" spans="1:9" hidden="1" outlineLevel="2">
      <c r="A26" s="8" t="s">
        <v>64</v>
      </c>
      <c r="B26" s="6" t="s">
        <v>53</v>
      </c>
      <c r="C26" s="6">
        <v>12</v>
      </c>
      <c r="D26" s="6">
        <v>260</v>
      </c>
      <c r="E26" s="6">
        <v>1</v>
      </c>
      <c r="F26" s="4">
        <v>500</v>
      </c>
      <c r="G26" s="9"/>
      <c r="H26" s="8" t="s">
        <v>19</v>
      </c>
      <c r="I26" s="6">
        <v>688000</v>
      </c>
    </row>
    <row r="27" spans="1:9" ht="24" hidden="1" outlineLevel="2">
      <c r="A27" s="5" t="s">
        <v>57</v>
      </c>
      <c r="B27" s="6" t="s">
        <v>53</v>
      </c>
      <c r="C27" s="6">
        <v>12</v>
      </c>
      <c r="D27" s="6">
        <v>260</v>
      </c>
      <c r="E27" s="6">
        <v>2</v>
      </c>
      <c r="F27" s="4">
        <v>350</v>
      </c>
      <c r="G27" s="7">
        <v>210</v>
      </c>
      <c r="H27" s="8" t="s">
        <v>58</v>
      </c>
      <c r="I27" s="13">
        <v>841000</v>
      </c>
    </row>
    <row r="28" spans="1:9" hidden="1" outlineLevel="2">
      <c r="A28" s="5" t="s">
        <v>63</v>
      </c>
      <c r="B28" s="6" t="s">
        <v>53</v>
      </c>
      <c r="C28" s="6">
        <v>12</v>
      </c>
      <c r="D28" s="6">
        <v>240</v>
      </c>
      <c r="E28" s="6">
        <v>1</v>
      </c>
      <c r="F28" s="4">
        <v>500</v>
      </c>
      <c r="G28" s="9"/>
      <c r="H28" s="8" t="s">
        <v>19</v>
      </c>
      <c r="I28" s="6">
        <v>685000</v>
      </c>
    </row>
    <row r="29" spans="1:9" outlineLevel="1" collapsed="1">
      <c r="A29" s="5"/>
      <c r="B29" s="24" t="s">
        <v>81</v>
      </c>
      <c r="C29" s="25">
        <f>SUBTOTAL(3,C24:C28)</f>
        <v>5</v>
      </c>
      <c r="D29" s="6"/>
      <c r="E29" s="6"/>
      <c r="F29" s="4"/>
      <c r="G29" s="9"/>
      <c r="H29" s="8"/>
      <c r="I29" s="6"/>
    </row>
    <row r="30" spans="1:9" ht="13.5" hidden="1" outlineLevel="2">
      <c r="A30" s="5" t="s">
        <v>36</v>
      </c>
      <c r="B30" s="3" t="s">
        <v>23</v>
      </c>
      <c r="C30" s="3">
        <v>13</v>
      </c>
      <c r="D30" s="3">
        <v>240</v>
      </c>
      <c r="E30" s="3">
        <v>1</v>
      </c>
      <c r="F30" s="4">
        <v>350</v>
      </c>
      <c r="G30" s="9"/>
      <c r="H30" s="8" t="s">
        <v>37</v>
      </c>
      <c r="I30" s="6">
        <v>773000</v>
      </c>
    </row>
    <row r="31" spans="1:9" ht="13.5" hidden="1" outlineLevel="2">
      <c r="A31" s="5" t="s">
        <v>38</v>
      </c>
      <c r="B31" s="3" t="s">
        <v>23</v>
      </c>
      <c r="C31" s="3">
        <v>13</v>
      </c>
      <c r="D31" s="3">
        <v>240</v>
      </c>
      <c r="E31" s="3">
        <v>1</v>
      </c>
      <c r="F31" s="4">
        <v>350</v>
      </c>
      <c r="G31" s="9"/>
      <c r="H31" s="8" t="s">
        <v>39</v>
      </c>
      <c r="I31" s="6">
        <v>771000</v>
      </c>
    </row>
    <row r="32" spans="1:9" ht="13.5" hidden="1" outlineLevel="2">
      <c r="A32" s="5" t="s">
        <v>34</v>
      </c>
      <c r="B32" s="3" t="s">
        <v>23</v>
      </c>
      <c r="C32" s="3">
        <v>13</v>
      </c>
      <c r="D32" s="3">
        <v>240</v>
      </c>
      <c r="E32" s="3">
        <v>1</v>
      </c>
      <c r="F32" s="4">
        <v>350</v>
      </c>
      <c r="G32" s="9"/>
      <c r="H32" s="8" t="s">
        <v>35</v>
      </c>
      <c r="I32" s="6">
        <v>766000</v>
      </c>
    </row>
    <row r="33" spans="1:9" outlineLevel="1" collapsed="1">
      <c r="A33" s="5"/>
      <c r="B33" s="3" t="s">
        <v>82</v>
      </c>
      <c r="C33" s="3">
        <f>SUBTOTAL(3,C30:C32)</f>
        <v>3</v>
      </c>
      <c r="D33" s="3"/>
      <c r="E33" s="3"/>
      <c r="F33" s="4"/>
      <c r="G33" s="9"/>
      <c r="H33" s="8"/>
      <c r="I33" s="6"/>
    </row>
    <row r="34" spans="1:9" ht="13.5" hidden="1" outlineLevel="2">
      <c r="A34" s="5" t="s">
        <v>22</v>
      </c>
      <c r="B34" s="3" t="s">
        <v>23</v>
      </c>
      <c r="C34" s="3">
        <v>14</v>
      </c>
      <c r="D34" s="3">
        <v>260</v>
      </c>
      <c r="E34" s="3">
        <v>2</v>
      </c>
      <c r="F34" s="4">
        <v>170</v>
      </c>
      <c r="G34" s="4">
        <v>125</v>
      </c>
      <c r="H34" s="8" t="s">
        <v>24</v>
      </c>
      <c r="I34" s="6">
        <v>940000</v>
      </c>
    </row>
    <row r="35" spans="1:9" outlineLevel="1" collapsed="1">
      <c r="A35" s="5"/>
      <c r="B35" s="3" t="s">
        <v>83</v>
      </c>
      <c r="C35" s="3">
        <f>SUBTOTAL(3,C34:C34)</f>
        <v>1</v>
      </c>
      <c r="D35" s="3"/>
      <c r="E35" s="3"/>
      <c r="F35" s="4"/>
      <c r="G35" s="4"/>
      <c r="H35" s="8"/>
      <c r="I35" s="6"/>
    </row>
    <row r="36" spans="1:9" ht="13.5" hidden="1" outlineLevel="2">
      <c r="A36" s="8" t="s">
        <v>27</v>
      </c>
      <c r="B36" s="3" t="s">
        <v>23</v>
      </c>
      <c r="C36" s="3">
        <v>15</v>
      </c>
      <c r="D36" s="3">
        <v>240</v>
      </c>
      <c r="E36" s="3">
        <v>1</v>
      </c>
      <c r="F36" s="4">
        <v>250</v>
      </c>
      <c r="G36" s="9"/>
      <c r="H36" s="8" t="s">
        <v>28</v>
      </c>
      <c r="I36" s="6">
        <v>851000</v>
      </c>
    </row>
    <row r="37" spans="1:9" ht="13.5" hidden="1" outlineLevel="2">
      <c r="A37" s="5" t="s">
        <v>29</v>
      </c>
      <c r="B37" s="3" t="s">
        <v>23</v>
      </c>
      <c r="C37" s="3">
        <v>15</v>
      </c>
      <c r="D37" s="3">
        <v>260</v>
      </c>
      <c r="E37" s="3">
        <v>1</v>
      </c>
      <c r="F37" s="4">
        <v>250</v>
      </c>
      <c r="G37" s="9"/>
      <c r="H37" s="8" t="s">
        <v>30</v>
      </c>
      <c r="I37" s="6">
        <v>898000</v>
      </c>
    </row>
    <row r="38" spans="1:9" ht="13.5" hidden="1" outlineLevel="2">
      <c r="A38" s="5" t="s">
        <v>25</v>
      </c>
      <c r="B38" s="3" t="s">
        <v>23</v>
      </c>
      <c r="C38" s="3">
        <v>15</v>
      </c>
      <c r="D38" s="3">
        <v>240</v>
      </c>
      <c r="E38" s="3">
        <v>1</v>
      </c>
      <c r="F38" s="4">
        <v>250</v>
      </c>
      <c r="G38" s="9"/>
      <c r="H38" s="8" t="s">
        <v>26</v>
      </c>
      <c r="I38" s="6">
        <v>847000</v>
      </c>
    </row>
    <row r="39" spans="1:9" ht="24" hidden="1" outlineLevel="2">
      <c r="A39" s="5" t="s">
        <v>72</v>
      </c>
      <c r="B39" s="6" t="s">
        <v>53</v>
      </c>
      <c r="C39" s="6">
        <v>15.4</v>
      </c>
      <c r="D39" s="6">
        <v>240</v>
      </c>
      <c r="E39" s="6">
        <v>1</v>
      </c>
      <c r="F39" s="4">
        <v>350</v>
      </c>
      <c r="G39" s="9"/>
      <c r="H39" s="8" t="s">
        <v>73</v>
      </c>
      <c r="I39" s="13">
        <v>690000</v>
      </c>
    </row>
    <row r="40" spans="1:9" outlineLevel="1" collapsed="1">
      <c r="A40" s="5"/>
      <c r="B40" s="24" t="s">
        <v>84</v>
      </c>
      <c r="C40" s="25">
        <f>SUBTOTAL(3,C36:C39)</f>
        <v>4</v>
      </c>
      <c r="D40" s="6"/>
      <c r="E40" s="6"/>
      <c r="F40" s="4"/>
      <c r="G40" s="9"/>
      <c r="H40" s="8"/>
      <c r="I40" s="13"/>
    </row>
    <row r="41" spans="1:9" ht="24" hidden="1" outlineLevel="2">
      <c r="A41" s="5" t="s">
        <v>65</v>
      </c>
      <c r="B41" s="6" t="s">
        <v>53</v>
      </c>
      <c r="C41" s="6">
        <v>15.8</v>
      </c>
      <c r="D41" s="6">
        <v>240</v>
      </c>
      <c r="E41" s="6">
        <v>1</v>
      </c>
      <c r="F41" s="4">
        <v>210</v>
      </c>
      <c r="G41" s="9"/>
      <c r="H41" s="8" t="s">
        <v>66</v>
      </c>
      <c r="I41" s="6">
        <v>873000</v>
      </c>
    </row>
    <row r="42" spans="1:9" outlineLevel="1" collapsed="1">
      <c r="A42" s="5"/>
      <c r="B42" s="24" t="s">
        <v>85</v>
      </c>
      <c r="C42" s="25">
        <f>SUBTOTAL(3,C41:C41)</f>
        <v>1</v>
      </c>
      <c r="D42" s="6"/>
      <c r="E42" s="6"/>
      <c r="F42" s="4"/>
      <c r="G42" s="9"/>
      <c r="H42" s="8"/>
      <c r="I42" s="6"/>
    </row>
    <row r="43" spans="1:9" ht="24" hidden="1" outlineLevel="2">
      <c r="A43" s="5" t="s">
        <v>69</v>
      </c>
      <c r="B43" s="6" t="s">
        <v>53</v>
      </c>
      <c r="C43" s="6">
        <v>16.7</v>
      </c>
      <c r="D43" s="6">
        <v>240</v>
      </c>
      <c r="E43" s="6">
        <v>1</v>
      </c>
      <c r="F43" s="4">
        <v>250</v>
      </c>
      <c r="G43" s="9"/>
      <c r="H43" s="8" t="s">
        <v>62</v>
      </c>
      <c r="I43" s="6">
        <v>709000</v>
      </c>
    </row>
    <row r="44" spans="1:9" ht="24" hidden="1" outlineLevel="2">
      <c r="A44" s="8" t="s">
        <v>70</v>
      </c>
      <c r="B44" s="6" t="s">
        <v>53</v>
      </c>
      <c r="C44" s="6">
        <v>16.7</v>
      </c>
      <c r="D44" s="6">
        <v>260</v>
      </c>
      <c r="E44" s="6">
        <v>1</v>
      </c>
      <c r="F44" s="4">
        <v>500</v>
      </c>
      <c r="G44" s="9"/>
      <c r="H44" s="8" t="s">
        <v>71</v>
      </c>
      <c r="I44" s="6">
        <v>779000</v>
      </c>
    </row>
    <row r="45" spans="1:9" ht="24" hidden="1" outlineLevel="2">
      <c r="A45" s="5" t="s">
        <v>67</v>
      </c>
      <c r="B45" s="6" t="s">
        <v>53</v>
      </c>
      <c r="C45" s="6">
        <v>16.8</v>
      </c>
      <c r="D45" s="6">
        <v>240</v>
      </c>
      <c r="E45" s="6">
        <v>1</v>
      </c>
      <c r="F45" s="4">
        <v>250</v>
      </c>
      <c r="G45" s="9"/>
      <c r="H45" s="8" t="s">
        <v>68</v>
      </c>
      <c r="I45" s="6">
        <v>714000</v>
      </c>
    </row>
    <row r="46" spans="1:9" hidden="1" outlineLevel="2">
      <c r="A46" s="11">
        <v>-18</v>
      </c>
      <c r="B46" s="3" t="s">
        <v>44</v>
      </c>
      <c r="C46" s="3">
        <v>17</v>
      </c>
      <c r="D46" s="3">
        <v>360</v>
      </c>
      <c r="E46" s="3"/>
      <c r="F46" s="4">
        <v>170</v>
      </c>
      <c r="G46" s="9">
        <v>125</v>
      </c>
      <c r="H46" s="8" t="s">
        <v>50</v>
      </c>
      <c r="I46" s="12" t="s">
        <v>51</v>
      </c>
    </row>
    <row r="47" spans="1:9" hidden="1" outlineLevel="2">
      <c r="A47" s="5" t="s">
        <v>46</v>
      </c>
      <c r="B47" s="3" t="s">
        <v>44</v>
      </c>
      <c r="C47" s="3">
        <v>17</v>
      </c>
      <c r="D47" s="3">
        <v>360</v>
      </c>
      <c r="E47" s="3">
        <v>1</v>
      </c>
      <c r="F47" s="4">
        <v>600</v>
      </c>
      <c r="G47" s="9"/>
      <c r="H47" s="8" t="s">
        <v>47</v>
      </c>
      <c r="I47" s="6">
        <v>915000</v>
      </c>
    </row>
    <row r="48" spans="1:9" hidden="1" outlineLevel="2">
      <c r="A48" s="11" t="s">
        <v>48</v>
      </c>
      <c r="B48" s="3" t="s">
        <v>44</v>
      </c>
      <c r="C48" s="3">
        <v>17</v>
      </c>
      <c r="D48" s="3">
        <v>360</v>
      </c>
      <c r="E48" s="3">
        <v>1</v>
      </c>
      <c r="F48" s="4">
        <v>600</v>
      </c>
      <c r="G48" s="9"/>
      <c r="H48" s="8" t="s">
        <v>47</v>
      </c>
      <c r="I48" s="12" t="s">
        <v>49</v>
      </c>
    </row>
    <row r="49" spans="1:9" outlineLevel="1" collapsed="1">
      <c r="A49" s="11"/>
      <c r="B49" s="3" t="s">
        <v>86</v>
      </c>
      <c r="C49" s="3">
        <f>SUBTOTAL(3,C43:C48)</f>
        <v>6</v>
      </c>
      <c r="D49" s="3"/>
      <c r="E49" s="3"/>
      <c r="F49" s="4"/>
      <c r="G49" s="9"/>
      <c r="H49" s="8"/>
      <c r="I49" s="12"/>
    </row>
    <row r="50" spans="1:9" ht="13.5" hidden="1" outlineLevel="2">
      <c r="A50" s="5" t="s">
        <v>40</v>
      </c>
      <c r="B50" s="3" t="s">
        <v>23</v>
      </c>
      <c r="C50" s="3">
        <v>20</v>
      </c>
      <c r="D50" s="3">
        <v>320</v>
      </c>
      <c r="E50" s="3">
        <v>1</v>
      </c>
      <c r="F50" s="4">
        <v>350</v>
      </c>
      <c r="G50" s="9"/>
      <c r="H50" s="8" t="s">
        <v>41</v>
      </c>
      <c r="I50" s="10" t="s">
        <v>42</v>
      </c>
    </row>
    <row r="51" spans="1:9" outlineLevel="1" collapsed="1">
      <c r="A51" s="26"/>
      <c r="B51" s="20" t="s">
        <v>87</v>
      </c>
      <c r="C51" s="20">
        <f>SUBTOTAL(3,C50:C50)</f>
        <v>1</v>
      </c>
      <c r="D51" s="20"/>
      <c r="E51" s="20"/>
      <c r="F51" s="21"/>
      <c r="G51" s="22"/>
      <c r="H51" s="23"/>
      <c r="I51" s="27"/>
    </row>
    <row r="52" spans="1:9">
      <c r="A52" s="26"/>
      <c r="B52" s="20" t="s">
        <v>88</v>
      </c>
      <c r="C52" s="20">
        <f>SUBTOTAL(3,C7:C50)</f>
        <v>32</v>
      </c>
      <c r="D52" s="20"/>
      <c r="E52" s="20"/>
      <c r="F52" s="21"/>
      <c r="G52" s="22"/>
      <c r="H52" s="23"/>
      <c r="I52" s="27"/>
    </row>
    <row r="53" spans="1:9" ht="13.5" thickBot="1">
      <c r="A53" s="14"/>
      <c r="B53" s="15"/>
      <c r="C53" s="15"/>
      <c r="D53" s="15"/>
      <c r="E53" s="15"/>
      <c r="H53" s="15"/>
      <c r="I53" s="15"/>
    </row>
    <row r="54" spans="1:9" ht="13.5" thickTop="1">
      <c r="H54" s="16"/>
      <c r="I54" s="16"/>
    </row>
  </sheetData>
  <sortState ref="A7:I38">
    <sortCondition ref="C7:C38"/>
  </sortState>
  <mergeCells count="1">
    <mergeCell ref="A4:I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3</vt:lpstr>
      <vt:lpstr>Задание 4</vt:lpstr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stud174966</cp:lastModifiedBy>
  <dcterms:created xsi:type="dcterms:W3CDTF">2015-01-24T19:24:41Z</dcterms:created>
  <dcterms:modified xsi:type="dcterms:W3CDTF">2016-02-25T16:44:50Z</dcterms:modified>
</cp:coreProperties>
</file>