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2d8ad2a8930669/Documents/University/Masters/Calculations/For_Model_Curves/MRes/"/>
    </mc:Choice>
  </mc:AlternateContent>
  <xr:revisionPtr revIDLastSave="188" documentId="8_{661BF1B4-4A4C-4F29-97C3-2758275A3834}" xr6:coauthVersionLast="47" xr6:coauthVersionMax="47" xr10:uidLastSave="{4742C99A-72D8-485A-8CCC-4E059386632C}"/>
  <bookViews>
    <workbookView xWindow="-110" yWindow="-110" windowWidth="19420" windowHeight="10300" xr2:uid="{67294AC6-32BD-4573-B16A-2E08E5AD5DEC}"/>
  </bookViews>
  <sheets>
    <sheet name="Calcs_Using Jian et al 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N3" i="3" s="1"/>
  <c r="M2" i="3"/>
  <c r="M4" i="3"/>
  <c r="M5" i="3"/>
  <c r="N4" i="3" l="1"/>
  <c r="N5" i="3"/>
  <c r="N2" i="3"/>
  <c r="D2" i="3" s="1"/>
  <c r="D134" i="3" l="1"/>
  <c r="D146" i="3"/>
  <c r="D170" i="3"/>
  <c r="D206" i="3"/>
  <c r="D135" i="3"/>
  <c r="D159" i="3"/>
  <c r="D183" i="3"/>
  <c r="D207" i="3"/>
  <c r="D125" i="3"/>
  <c r="D137" i="3"/>
  <c r="D149" i="3"/>
  <c r="D161" i="3"/>
  <c r="D173" i="3"/>
  <c r="D185" i="3"/>
  <c r="D197" i="3"/>
  <c r="D209" i="3"/>
  <c r="D120" i="3"/>
  <c r="D132" i="3"/>
  <c r="D144" i="3"/>
  <c r="D156" i="3"/>
  <c r="D168" i="3"/>
  <c r="D180" i="3"/>
  <c r="D192" i="3"/>
  <c r="D204" i="3"/>
  <c r="D216" i="3"/>
  <c r="D133" i="3"/>
  <c r="D157" i="3"/>
  <c r="D181" i="3"/>
  <c r="D205" i="3"/>
  <c r="D158" i="3"/>
  <c r="D194" i="3"/>
  <c r="D121" i="3"/>
  <c r="D145" i="3"/>
  <c r="D169" i="3"/>
  <c r="D193" i="3"/>
  <c r="D117" i="3"/>
  <c r="D122" i="3"/>
  <c r="D182" i="3"/>
  <c r="D123" i="3"/>
  <c r="D147" i="3"/>
  <c r="D171" i="3"/>
  <c r="D195" i="3"/>
  <c r="D128" i="3"/>
  <c r="D150" i="3"/>
  <c r="D167" i="3"/>
  <c r="D189" i="3"/>
  <c r="D211" i="3"/>
  <c r="D151" i="3"/>
  <c r="D190" i="3"/>
  <c r="D212" i="3"/>
  <c r="D186" i="3"/>
  <c r="D187" i="3"/>
  <c r="D129" i="3"/>
  <c r="D172" i="3"/>
  <c r="D164" i="3"/>
  <c r="D130" i="3"/>
  <c r="D152" i="3"/>
  <c r="D174" i="3"/>
  <c r="D191" i="3"/>
  <c r="D213" i="3"/>
  <c r="D131" i="3"/>
  <c r="D153" i="3"/>
  <c r="D175" i="3"/>
  <c r="D196" i="3"/>
  <c r="D214" i="3"/>
  <c r="D154" i="3"/>
  <c r="D198" i="3"/>
  <c r="D141" i="3"/>
  <c r="D142" i="3"/>
  <c r="D208" i="3"/>
  <c r="D127" i="3"/>
  <c r="D136" i="3"/>
  <c r="D176" i="3"/>
  <c r="D215" i="3"/>
  <c r="D184" i="3"/>
  <c r="D148" i="3"/>
  <c r="D138" i="3"/>
  <c r="D155" i="3"/>
  <c r="D177" i="3"/>
  <c r="D199" i="3"/>
  <c r="D162" i="3"/>
  <c r="D124" i="3"/>
  <c r="D143" i="3"/>
  <c r="D188" i="3"/>
  <c r="D139" i="3"/>
  <c r="D160" i="3"/>
  <c r="D178" i="3"/>
  <c r="D200" i="3"/>
  <c r="D140" i="3"/>
  <c r="D201" i="3"/>
  <c r="D202" i="3"/>
  <c r="D126" i="3"/>
  <c r="D166" i="3"/>
  <c r="D118" i="3"/>
  <c r="D179" i="3"/>
  <c r="D210" i="3"/>
  <c r="D119" i="3"/>
  <c r="D163" i="3"/>
  <c r="D203" i="3"/>
  <c r="D165" i="3"/>
  <c r="D321" i="3"/>
  <c r="D312" i="3"/>
  <c r="D224" i="3"/>
  <c r="D236" i="3"/>
  <c r="D248" i="3"/>
  <c r="D260" i="3"/>
  <c r="D272" i="3"/>
  <c r="D284" i="3"/>
  <c r="D322" i="3"/>
  <c r="D225" i="3"/>
  <c r="D249" i="3"/>
  <c r="D273" i="3"/>
  <c r="D297" i="3"/>
  <c r="D318" i="3"/>
  <c r="D314" i="3"/>
  <c r="D226" i="3"/>
  <c r="D238" i="3"/>
  <c r="D250" i="3"/>
  <c r="D262" i="3"/>
  <c r="D303" i="3"/>
  <c r="D315" i="3"/>
  <c r="D227" i="3"/>
  <c r="D239" i="3"/>
  <c r="D251" i="3"/>
  <c r="D263" i="3"/>
  <c r="D275" i="3"/>
  <c r="D287" i="3"/>
  <c r="D299" i="3"/>
  <c r="D319" i="3"/>
  <c r="D310" i="3"/>
  <c r="D222" i="3"/>
  <c r="D234" i="3"/>
  <c r="D246" i="3"/>
  <c r="D258" i="3"/>
  <c r="D270" i="3"/>
  <c r="D282" i="3"/>
  <c r="D294" i="3"/>
  <c r="D311" i="3"/>
  <c r="D223" i="3"/>
  <c r="D247" i="3"/>
  <c r="D271" i="3"/>
  <c r="D295" i="3"/>
  <c r="D296" i="3"/>
  <c r="D320" i="3"/>
  <c r="D235" i="3"/>
  <c r="D259" i="3"/>
  <c r="D283" i="3"/>
  <c r="D313" i="3"/>
  <c r="D237" i="3"/>
  <c r="D261" i="3"/>
  <c r="D285" i="3"/>
  <c r="D304" i="3"/>
  <c r="D228" i="3"/>
  <c r="D252" i="3"/>
  <c r="D274" i="3"/>
  <c r="D292" i="3"/>
  <c r="D253" i="3"/>
  <c r="D293" i="3"/>
  <c r="D243" i="3"/>
  <c r="D244" i="3"/>
  <c r="D245" i="3"/>
  <c r="D305" i="3"/>
  <c r="D229" i="3"/>
  <c r="D276" i="3"/>
  <c r="D268" i="3"/>
  <c r="D269" i="3"/>
  <c r="D306" i="3"/>
  <c r="D230" i="3"/>
  <c r="D254" i="3"/>
  <c r="D277" i="3"/>
  <c r="D298" i="3"/>
  <c r="D307" i="3"/>
  <c r="D231" i="3"/>
  <c r="D255" i="3"/>
  <c r="D278" i="3"/>
  <c r="D300" i="3"/>
  <c r="D279" i="3"/>
  <c r="D220" i="3"/>
  <c r="D308" i="3"/>
  <c r="D232" i="3"/>
  <c r="D256" i="3"/>
  <c r="D301" i="3"/>
  <c r="D219" i="3"/>
  <c r="D290" i="3"/>
  <c r="D309" i="3"/>
  <c r="D233" i="3"/>
  <c r="D257" i="3"/>
  <c r="D280" i="3"/>
  <c r="D302" i="3"/>
  <c r="D286" i="3"/>
  <c r="D316" i="3"/>
  <c r="D240" i="3"/>
  <c r="D264" i="3"/>
  <c r="D281" i="3"/>
  <c r="D217" i="3"/>
  <c r="D241" i="3"/>
  <c r="D289" i="3"/>
  <c r="D317" i="3"/>
  <c r="D265" i="3"/>
  <c r="D267" i="3"/>
  <c r="D291" i="3"/>
  <c r="D218" i="3"/>
  <c r="D242" i="3"/>
  <c r="D266" i="3"/>
  <c r="D288" i="3"/>
  <c r="D221" i="3"/>
  <c r="D69" i="3"/>
  <c r="D81" i="3"/>
  <c r="D93" i="3"/>
  <c r="D105" i="3"/>
  <c r="D66" i="3"/>
  <c r="D71" i="3"/>
  <c r="D83" i="3"/>
  <c r="D95" i="3"/>
  <c r="D107" i="3"/>
  <c r="D70" i="3"/>
  <c r="D82" i="3"/>
  <c r="D94" i="3"/>
  <c r="D106" i="3"/>
  <c r="D72" i="3"/>
  <c r="D84" i="3"/>
  <c r="D96" i="3"/>
  <c r="D108" i="3"/>
  <c r="D73" i="3"/>
  <c r="D85" i="3"/>
  <c r="D97" i="3"/>
  <c r="D109" i="3"/>
  <c r="D74" i="3"/>
  <c r="D86" i="3"/>
  <c r="D98" i="3"/>
  <c r="D110" i="3"/>
  <c r="D75" i="3"/>
  <c r="D87" i="3"/>
  <c r="D99" i="3"/>
  <c r="D111" i="3"/>
  <c r="D76" i="3"/>
  <c r="D88" i="3"/>
  <c r="D100" i="3"/>
  <c r="D112" i="3"/>
  <c r="D77" i="3"/>
  <c r="D89" i="3"/>
  <c r="D101" i="3"/>
  <c r="D113" i="3"/>
  <c r="D78" i="3"/>
  <c r="D90" i="3"/>
  <c r="D102" i="3"/>
  <c r="D114" i="3"/>
  <c r="D80" i="3"/>
  <c r="D67" i="3"/>
  <c r="D79" i="3"/>
  <c r="D91" i="3"/>
  <c r="D103" i="3"/>
  <c r="D115" i="3"/>
  <c r="D68" i="3"/>
  <c r="D92" i="3"/>
  <c r="D104" i="3"/>
  <c r="D116" i="3"/>
  <c r="D14" i="3"/>
  <c r="D26" i="3"/>
  <c r="D38" i="3"/>
  <c r="D50" i="3"/>
  <c r="D62" i="3"/>
  <c r="D4" i="3"/>
  <c r="D28" i="3"/>
  <c r="D40" i="3"/>
  <c r="D52" i="3"/>
  <c r="D3" i="3"/>
  <c r="D15" i="3"/>
  <c r="D27" i="3"/>
  <c r="D39" i="3"/>
  <c r="D51" i="3"/>
  <c r="D63" i="3"/>
  <c r="D16" i="3"/>
  <c r="D64" i="3"/>
  <c r="D5" i="3"/>
  <c r="D17" i="3"/>
  <c r="D29" i="3"/>
  <c r="D41" i="3"/>
  <c r="D53" i="3"/>
  <c r="D65" i="3"/>
  <c r="D6" i="3"/>
  <c r="D18" i="3"/>
  <c r="D30" i="3"/>
  <c r="D42" i="3"/>
  <c r="D54" i="3"/>
  <c r="D7" i="3"/>
  <c r="D19" i="3"/>
  <c r="D31" i="3"/>
  <c r="D43" i="3"/>
  <c r="D55" i="3"/>
  <c r="D8" i="3"/>
  <c r="D20" i="3"/>
  <c r="D32" i="3"/>
  <c r="D44" i="3"/>
  <c r="D56" i="3"/>
  <c r="D9" i="3"/>
  <c r="D21" i="3"/>
  <c r="D33" i="3"/>
  <c r="D45" i="3"/>
  <c r="D57" i="3"/>
  <c r="D34" i="3"/>
  <c r="D46" i="3"/>
  <c r="D58" i="3"/>
  <c r="D37" i="3"/>
  <c r="D10" i="3"/>
  <c r="D22" i="3"/>
  <c r="D11" i="3"/>
  <c r="D23" i="3"/>
  <c r="D35" i="3"/>
  <c r="D47" i="3"/>
  <c r="D59" i="3"/>
  <c r="D12" i="3"/>
  <c r="D24" i="3"/>
  <c r="D36" i="3"/>
  <c r="D48" i="3"/>
  <c r="D60" i="3"/>
  <c r="D13" i="3"/>
  <c r="D25" i="3"/>
  <c r="D49" i="3"/>
  <c r="D61" i="3"/>
  <c r="E2" i="3" l="1"/>
  <c r="E142" i="3"/>
  <c r="E291" i="3"/>
  <c r="E67" i="3"/>
  <c r="E302" i="3"/>
  <c r="E206" i="3"/>
  <c r="E21" i="3"/>
  <c r="E268" i="3"/>
  <c r="E35" i="3"/>
  <c r="E228" i="3"/>
  <c r="E88" i="3"/>
  <c r="E279" i="3"/>
  <c r="E207" i="3"/>
  <c r="E54" i="3"/>
  <c r="E50" i="3"/>
  <c r="E85" i="3"/>
  <c r="E271" i="3"/>
  <c r="E57" i="3"/>
  <c r="E17" i="3"/>
  <c r="E103" i="3"/>
  <c r="E74" i="3"/>
  <c r="E266" i="3"/>
  <c r="E232" i="3"/>
  <c r="E292" i="3"/>
  <c r="E320" i="3"/>
  <c r="E234" i="3"/>
  <c r="E303" i="3"/>
  <c r="E284" i="3"/>
  <c r="E210" i="3"/>
  <c r="E188" i="3"/>
  <c r="E136" i="3"/>
  <c r="E213" i="3"/>
  <c r="E151" i="3"/>
  <c r="E117" i="3"/>
  <c r="E204" i="3"/>
  <c r="E161" i="3"/>
  <c r="E59" i="3"/>
  <c r="E45" i="3"/>
  <c r="E19" i="3"/>
  <c r="E5" i="3"/>
  <c r="E4" i="3"/>
  <c r="E91" i="3"/>
  <c r="E112" i="3"/>
  <c r="E109" i="3"/>
  <c r="E107" i="3"/>
  <c r="E242" i="3"/>
  <c r="E316" i="3"/>
  <c r="E308" i="3"/>
  <c r="E306" i="3"/>
  <c r="E274" i="3"/>
  <c r="E296" i="3"/>
  <c r="E222" i="3"/>
  <c r="E262" i="3"/>
  <c r="E272" i="3"/>
  <c r="E179" i="3"/>
  <c r="E143" i="3"/>
  <c r="E127" i="3"/>
  <c r="E191" i="3"/>
  <c r="E211" i="3"/>
  <c r="E193" i="3"/>
  <c r="E192" i="3"/>
  <c r="E149" i="3"/>
  <c r="E12" i="3"/>
  <c r="E31" i="3"/>
  <c r="E28" i="3"/>
  <c r="E77" i="3"/>
  <c r="E70" i="3"/>
  <c r="E240" i="3"/>
  <c r="E230" i="3"/>
  <c r="E47" i="3"/>
  <c r="E33" i="3"/>
  <c r="E7" i="3"/>
  <c r="E64" i="3"/>
  <c r="E62" i="3"/>
  <c r="E79" i="3"/>
  <c r="E100" i="3"/>
  <c r="E97" i="3"/>
  <c r="E95" i="3"/>
  <c r="E218" i="3"/>
  <c r="E286" i="3"/>
  <c r="E220" i="3"/>
  <c r="E269" i="3"/>
  <c r="E252" i="3"/>
  <c r="E295" i="3"/>
  <c r="E310" i="3"/>
  <c r="E250" i="3"/>
  <c r="E260" i="3"/>
  <c r="E118" i="3"/>
  <c r="E124" i="3"/>
  <c r="E208" i="3"/>
  <c r="E174" i="3"/>
  <c r="E189" i="3"/>
  <c r="E169" i="3"/>
  <c r="E180" i="3"/>
  <c r="E137" i="3"/>
  <c r="E152" i="3"/>
  <c r="E167" i="3"/>
  <c r="E145" i="3"/>
  <c r="E168" i="3"/>
  <c r="E125" i="3"/>
  <c r="E162" i="3"/>
  <c r="E183" i="3"/>
  <c r="E61" i="3"/>
  <c r="E38" i="3"/>
  <c r="E71" i="3"/>
  <c r="E304" i="3"/>
  <c r="E226" i="3"/>
  <c r="E141" i="3"/>
  <c r="E49" i="3"/>
  <c r="E26" i="3"/>
  <c r="E66" i="3"/>
  <c r="E285" i="3"/>
  <c r="E202" i="3"/>
  <c r="E128" i="3"/>
  <c r="E22" i="3"/>
  <c r="E14" i="3"/>
  <c r="E99" i="3"/>
  <c r="E105" i="3"/>
  <c r="E233" i="3"/>
  <c r="E305" i="3"/>
  <c r="E275" i="3"/>
  <c r="E312" i="3"/>
  <c r="E201" i="3"/>
  <c r="E155" i="3"/>
  <c r="E154" i="3"/>
  <c r="E195" i="3"/>
  <c r="E158" i="3"/>
  <c r="E132" i="3"/>
  <c r="E159" i="3"/>
  <c r="E166" i="3"/>
  <c r="E42" i="3"/>
  <c r="E80" i="3"/>
  <c r="E280" i="3"/>
  <c r="E299" i="3"/>
  <c r="E121" i="3"/>
  <c r="E11" i="3"/>
  <c r="E114" i="3"/>
  <c r="E257" i="3"/>
  <c r="E314" i="3"/>
  <c r="E198" i="3"/>
  <c r="E25" i="3"/>
  <c r="E44" i="3"/>
  <c r="E18" i="3"/>
  <c r="E39" i="3"/>
  <c r="E102" i="3"/>
  <c r="E96" i="3"/>
  <c r="E317" i="3"/>
  <c r="E255" i="3"/>
  <c r="E261" i="3"/>
  <c r="E311" i="3"/>
  <c r="E318" i="3"/>
  <c r="E172" i="3"/>
  <c r="E13" i="3"/>
  <c r="E10" i="3"/>
  <c r="E32" i="3"/>
  <c r="E6" i="3"/>
  <c r="E27" i="3"/>
  <c r="E116" i="3"/>
  <c r="E90" i="3"/>
  <c r="E87" i="3"/>
  <c r="E84" i="3"/>
  <c r="E93" i="3"/>
  <c r="E289" i="3"/>
  <c r="E309" i="3"/>
  <c r="E231" i="3"/>
  <c r="E245" i="3"/>
  <c r="E237" i="3"/>
  <c r="E294" i="3"/>
  <c r="E263" i="3"/>
  <c r="E297" i="3"/>
  <c r="E321" i="3"/>
  <c r="E140" i="3"/>
  <c r="E138" i="3"/>
  <c r="E214" i="3"/>
  <c r="E129" i="3"/>
  <c r="E171" i="3"/>
  <c r="E205" i="3"/>
  <c r="E120" i="3"/>
  <c r="E135" i="3"/>
  <c r="E16" i="3"/>
  <c r="E83" i="3"/>
  <c r="E238" i="3"/>
  <c r="E9" i="3"/>
  <c r="E73" i="3"/>
  <c r="E300" i="3"/>
  <c r="E126" i="3"/>
  <c r="E150" i="3"/>
  <c r="E30" i="3"/>
  <c r="E108" i="3"/>
  <c r="E229" i="3"/>
  <c r="E224" i="3"/>
  <c r="E144" i="3"/>
  <c r="E20" i="3"/>
  <c r="E104" i="3"/>
  <c r="E75" i="3"/>
  <c r="E241" i="3"/>
  <c r="E244" i="3"/>
  <c r="E282" i="3"/>
  <c r="E273" i="3"/>
  <c r="E200" i="3"/>
  <c r="E196" i="3"/>
  <c r="E209" i="3"/>
  <c r="E48" i="3"/>
  <c r="E58" i="3"/>
  <c r="E8" i="3"/>
  <c r="E53" i="3"/>
  <c r="E3" i="3"/>
  <c r="E92" i="3"/>
  <c r="E113" i="3"/>
  <c r="E110" i="3"/>
  <c r="E106" i="3"/>
  <c r="E69" i="3"/>
  <c r="E217" i="3"/>
  <c r="E219" i="3"/>
  <c r="E298" i="3"/>
  <c r="E243" i="3"/>
  <c r="E283" i="3"/>
  <c r="E270" i="3"/>
  <c r="E239" i="3"/>
  <c r="E249" i="3"/>
  <c r="E203" i="3"/>
  <c r="E178" i="3"/>
  <c r="E184" i="3"/>
  <c r="E175" i="3"/>
  <c r="E186" i="3"/>
  <c r="E123" i="3"/>
  <c r="E157" i="3"/>
  <c r="E197" i="3"/>
  <c r="E170" i="3"/>
  <c r="E248" i="3"/>
  <c r="E63" i="3"/>
  <c r="E267" i="3"/>
  <c r="E247" i="3"/>
  <c r="E199" i="3"/>
  <c r="E130" i="3"/>
  <c r="E56" i="3"/>
  <c r="E111" i="3"/>
  <c r="E278" i="3"/>
  <c r="E287" i="3"/>
  <c r="E177" i="3"/>
  <c r="E194" i="3"/>
  <c r="E37" i="3"/>
  <c r="E65" i="3"/>
  <c r="E78" i="3"/>
  <c r="E81" i="3"/>
  <c r="E307" i="3"/>
  <c r="E251" i="3"/>
  <c r="E165" i="3"/>
  <c r="E148" i="3"/>
  <c r="E187" i="3"/>
  <c r="E181" i="3"/>
  <c r="E36" i="3"/>
  <c r="E46" i="3"/>
  <c r="E55" i="3"/>
  <c r="E41" i="3"/>
  <c r="E52" i="3"/>
  <c r="E68" i="3"/>
  <c r="E101" i="3"/>
  <c r="E98" i="3"/>
  <c r="E94" i="3"/>
  <c r="E221" i="3"/>
  <c r="E281" i="3"/>
  <c r="E301" i="3"/>
  <c r="E277" i="3"/>
  <c r="E293" i="3"/>
  <c r="E259" i="3"/>
  <c r="E258" i="3"/>
  <c r="E227" i="3"/>
  <c r="E225" i="3"/>
  <c r="E163" i="3"/>
  <c r="E160" i="3"/>
  <c r="E215" i="3"/>
  <c r="E153" i="3"/>
  <c r="E212" i="3"/>
  <c r="E182" i="3"/>
  <c r="E133" i="3"/>
  <c r="E185" i="3"/>
  <c r="E146" i="3"/>
  <c r="E319" i="3"/>
  <c r="E23" i="3"/>
  <c r="E76" i="3"/>
  <c r="E276" i="3"/>
  <c r="E236" i="3"/>
  <c r="E156" i="3"/>
  <c r="E51" i="3"/>
  <c r="E265" i="3"/>
  <c r="E223" i="3"/>
  <c r="E164" i="3"/>
  <c r="E60" i="3"/>
  <c r="E15" i="3"/>
  <c r="E72" i="3"/>
  <c r="E290" i="3"/>
  <c r="E313" i="3"/>
  <c r="E147" i="3"/>
  <c r="E24" i="3"/>
  <c r="E34" i="3"/>
  <c r="E43" i="3"/>
  <c r="E29" i="3"/>
  <c r="E40" i="3"/>
  <c r="E115" i="3"/>
  <c r="E89" i="3"/>
  <c r="E86" i="3"/>
  <c r="E82" i="3"/>
  <c r="E288" i="3"/>
  <c r="E264" i="3"/>
  <c r="E256" i="3"/>
  <c r="E254" i="3"/>
  <c r="E253" i="3"/>
  <c r="E235" i="3"/>
  <c r="E246" i="3"/>
  <c r="E315" i="3"/>
  <c r="E322" i="3"/>
  <c r="E119" i="3"/>
  <c r="E139" i="3"/>
  <c r="E176" i="3"/>
  <c r="E131" i="3"/>
  <c r="E190" i="3"/>
  <c r="E122" i="3"/>
  <c r="E216" i="3"/>
  <c r="E173" i="3"/>
  <c r="E13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tc={79F35041-2EA3-40E9-B959-495719CA145A}</author>
  </authors>
  <commentList>
    <comment ref="I3" authorId="0" shapeId="0" xr:uid="{79F35041-2EA3-40E9-B959-495719CA145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900 Ma - suggested formation but very much flows from one to another
</t>
      </text>
    </comment>
  </commentList>
</comments>
</file>

<file path=xl/sharedStrings.xml><?xml version="1.0" encoding="utf-8"?>
<sst xmlns="http://schemas.openxmlformats.org/spreadsheetml/2006/main" count="20" uniqueCount="16">
  <si>
    <t>Godwana/Pangea</t>
  </si>
  <si>
    <t>Rodinia</t>
  </si>
  <si>
    <t>Columbia/Nuna</t>
  </si>
  <si>
    <t>Kenorland</t>
  </si>
  <si>
    <t>Supercontinent</t>
  </si>
  <si>
    <t>Time (Ma)</t>
  </si>
  <si>
    <t xml:space="preserve">Original Bell Curve calculation  </t>
  </si>
  <si>
    <t>Relative Dust Mean</t>
  </si>
  <si>
    <t>Supercontinet</t>
  </si>
  <si>
    <t xml:space="preserve">Rodinia </t>
  </si>
  <si>
    <t>Formation start</t>
  </si>
  <si>
    <t>Point of Max dry</t>
  </si>
  <si>
    <t>Fragementation start</t>
  </si>
  <si>
    <t xml:space="preserve">Complete breakup </t>
  </si>
  <si>
    <t>Stand Div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</si>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</sst>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5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6" borderId="0" xfId="0" applyFill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2" fontId="0" fillId="0" borderId="0" xfId="0" applyNumberFormat="1"/>
    <xf numFmtId="0" fontId="0" fillId="8" borderId="0" xfId="0" applyFill="1"/>
    <xf numFmtId="0" fontId="1" fillId="2" borderId="0" xfId="0" applyFont="1" applyFill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5" borderId="2" xfId="0" applyFont="1" applyFill="1" applyBorder="1" applyAlignment="1">
      <alignment horizontal="center" vertical="center" textRotation="90" wrapText="1"/>
    </xf>
    <xf numFmtId="0" fontId="1" fillId="5" borderId="0" xfId="0" applyFont="1" applyFill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vertical="center" textRotation="90" wrapText="1"/>
    </xf>
    <xf numFmtId="0" fontId="1" fillId="7" borderId="2" xfId="0" applyFont="1" applyFill="1" applyBorder="1" applyAlignment="1">
      <alignment horizontal="center" vertical="center" textRotation="90" wrapText="1"/>
    </xf>
    <xf numFmtId="0" fontId="1" fillId="7" borderId="0" xfId="0" applyFont="1" applyFill="1" applyAlignment="1">
      <alignment horizontal="center" vertical="center" textRotation="90" wrapText="1"/>
    </xf>
    <xf numFmtId="0" fontId="1" fillId="7" borderId="1" xfId="0" applyFont="1" applyFill="1" applyBorder="1" applyAlignment="1">
      <alignment horizontal="center" vertical="center" textRotation="90" wrapText="1"/>
    </xf>
    <xf numFmtId="0" fontId="1" fillId="8" borderId="2" xfId="0" applyFont="1" applyFill="1" applyBorder="1" applyAlignment="1">
      <alignment horizontal="center" vertical="center" textRotation="90" wrapText="1"/>
    </xf>
    <xf numFmtId="0" fontId="0" fillId="8" borderId="0" xfId="0" applyFill="1" applyAlignment="1">
      <alignment horizontal="center" vertical="center" textRotation="90" wrapText="1"/>
    </xf>
    <xf numFmtId="0" fontId="0" fillId="8" borderId="1" xfId="0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'Calcs_Using Jian et al '!$E$1</c:f>
              <c:strCache>
                <c:ptCount val="1"/>
                <c:pt idx="0">
                  <c:v>Relative Dust Mean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'Calcs_Using Jian et al '!$B$2:$B$402</c:f>
              <c:numCache>
                <c:formatCode>General</c:formatCode>
                <c:ptCount val="40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  <c:pt idx="11">
                  <c:v>-110</c:v>
                </c:pt>
                <c:pt idx="12">
                  <c:v>-120</c:v>
                </c:pt>
                <c:pt idx="13">
                  <c:v>-130</c:v>
                </c:pt>
                <c:pt idx="14">
                  <c:v>-140</c:v>
                </c:pt>
                <c:pt idx="15">
                  <c:v>-150</c:v>
                </c:pt>
                <c:pt idx="16">
                  <c:v>-160</c:v>
                </c:pt>
                <c:pt idx="17">
                  <c:v>-170</c:v>
                </c:pt>
                <c:pt idx="18">
                  <c:v>-180</c:v>
                </c:pt>
                <c:pt idx="19">
                  <c:v>-190</c:v>
                </c:pt>
                <c:pt idx="20">
                  <c:v>-200</c:v>
                </c:pt>
                <c:pt idx="21">
                  <c:v>-210</c:v>
                </c:pt>
                <c:pt idx="22">
                  <c:v>-220</c:v>
                </c:pt>
                <c:pt idx="23">
                  <c:v>-230</c:v>
                </c:pt>
                <c:pt idx="24">
                  <c:v>-240</c:v>
                </c:pt>
                <c:pt idx="25">
                  <c:v>-250</c:v>
                </c:pt>
                <c:pt idx="26">
                  <c:v>-260</c:v>
                </c:pt>
                <c:pt idx="27">
                  <c:v>-270</c:v>
                </c:pt>
                <c:pt idx="28">
                  <c:v>-280</c:v>
                </c:pt>
                <c:pt idx="29">
                  <c:v>-290</c:v>
                </c:pt>
                <c:pt idx="30">
                  <c:v>-300</c:v>
                </c:pt>
                <c:pt idx="31">
                  <c:v>-310</c:v>
                </c:pt>
                <c:pt idx="32">
                  <c:v>-320</c:v>
                </c:pt>
                <c:pt idx="33">
                  <c:v>-330</c:v>
                </c:pt>
                <c:pt idx="34">
                  <c:v>-340</c:v>
                </c:pt>
                <c:pt idx="35">
                  <c:v>-350</c:v>
                </c:pt>
                <c:pt idx="36">
                  <c:v>-360</c:v>
                </c:pt>
                <c:pt idx="37">
                  <c:v>-370</c:v>
                </c:pt>
                <c:pt idx="38">
                  <c:v>-380</c:v>
                </c:pt>
                <c:pt idx="39">
                  <c:v>-390</c:v>
                </c:pt>
                <c:pt idx="40">
                  <c:v>-400</c:v>
                </c:pt>
                <c:pt idx="41">
                  <c:v>-410</c:v>
                </c:pt>
                <c:pt idx="42">
                  <c:v>-420</c:v>
                </c:pt>
                <c:pt idx="43">
                  <c:v>-430</c:v>
                </c:pt>
                <c:pt idx="44">
                  <c:v>-440</c:v>
                </c:pt>
                <c:pt idx="45">
                  <c:v>-450</c:v>
                </c:pt>
                <c:pt idx="46">
                  <c:v>-460</c:v>
                </c:pt>
                <c:pt idx="47">
                  <c:v>-470</c:v>
                </c:pt>
                <c:pt idx="48">
                  <c:v>-480</c:v>
                </c:pt>
                <c:pt idx="49">
                  <c:v>-490</c:v>
                </c:pt>
                <c:pt idx="50">
                  <c:v>-500</c:v>
                </c:pt>
                <c:pt idx="51">
                  <c:v>-510</c:v>
                </c:pt>
                <c:pt idx="52">
                  <c:v>-520</c:v>
                </c:pt>
                <c:pt idx="53">
                  <c:v>-530</c:v>
                </c:pt>
                <c:pt idx="54">
                  <c:v>-540</c:v>
                </c:pt>
                <c:pt idx="55">
                  <c:v>-550</c:v>
                </c:pt>
                <c:pt idx="56">
                  <c:v>-560</c:v>
                </c:pt>
                <c:pt idx="57">
                  <c:v>-570</c:v>
                </c:pt>
                <c:pt idx="58">
                  <c:v>-580</c:v>
                </c:pt>
                <c:pt idx="59">
                  <c:v>-590</c:v>
                </c:pt>
                <c:pt idx="60">
                  <c:v>-600</c:v>
                </c:pt>
                <c:pt idx="61">
                  <c:v>-610</c:v>
                </c:pt>
                <c:pt idx="62">
                  <c:v>-620</c:v>
                </c:pt>
                <c:pt idx="63">
                  <c:v>-630</c:v>
                </c:pt>
                <c:pt idx="64">
                  <c:v>-640</c:v>
                </c:pt>
                <c:pt idx="65">
                  <c:v>-650</c:v>
                </c:pt>
                <c:pt idx="66">
                  <c:v>-660</c:v>
                </c:pt>
                <c:pt idx="67">
                  <c:v>-670</c:v>
                </c:pt>
                <c:pt idx="68">
                  <c:v>-680</c:v>
                </c:pt>
                <c:pt idx="69">
                  <c:v>-690</c:v>
                </c:pt>
                <c:pt idx="70">
                  <c:v>-700</c:v>
                </c:pt>
                <c:pt idx="71">
                  <c:v>-710</c:v>
                </c:pt>
                <c:pt idx="72">
                  <c:v>-720</c:v>
                </c:pt>
                <c:pt idx="73">
                  <c:v>-730</c:v>
                </c:pt>
                <c:pt idx="74">
                  <c:v>-740</c:v>
                </c:pt>
                <c:pt idx="75">
                  <c:v>-750</c:v>
                </c:pt>
                <c:pt idx="76">
                  <c:v>-760</c:v>
                </c:pt>
                <c:pt idx="77">
                  <c:v>-770</c:v>
                </c:pt>
                <c:pt idx="78">
                  <c:v>-780</c:v>
                </c:pt>
                <c:pt idx="79">
                  <c:v>-790</c:v>
                </c:pt>
                <c:pt idx="80">
                  <c:v>-800</c:v>
                </c:pt>
                <c:pt idx="81">
                  <c:v>-810</c:v>
                </c:pt>
                <c:pt idx="82">
                  <c:v>-820</c:v>
                </c:pt>
                <c:pt idx="83">
                  <c:v>-830</c:v>
                </c:pt>
                <c:pt idx="84">
                  <c:v>-840</c:v>
                </c:pt>
                <c:pt idx="85">
                  <c:v>-850</c:v>
                </c:pt>
                <c:pt idx="86">
                  <c:v>-860</c:v>
                </c:pt>
                <c:pt idx="87">
                  <c:v>-870</c:v>
                </c:pt>
                <c:pt idx="88">
                  <c:v>-880</c:v>
                </c:pt>
                <c:pt idx="89">
                  <c:v>-890</c:v>
                </c:pt>
                <c:pt idx="90">
                  <c:v>-900</c:v>
                </c:pt>
                <c:pt idx="91">
                  <c:v>-910</c:v>
                </c:pt>
                <c:pt idx="92">
                  <c:v>-920</c:v>
                </c:pt>
                <c:pt idx="93">
                  <c:v>-930</c:v>
                </c:pt>
                <c:pt idx="94">
                  <c:v>-940</c:v>
                </c:pt>
                <c:pt idx="95">
                  <c:v>-950</c:v>
                </c:pt>
                <c:pt idx="96">
                  <c:v>-960</c:v>
                </c:pt>
                <c:pt idx="97">
                  <c:v>-970</c:v>
                </c:pt>
                <c:pt idx="98">
                  <c:v>-980</c:v>
                </c:pt>
                <c:pt idx="99">
                  <c:v>-990</c:v>
                </c:pt>
                <c:pt idx="100">
                  <c:v>-1000</c:v>
                </c:pt>
                <c:pt idx="101">
                  <c:v>-1010</c:v>
                </c:pt>
                <c:pt idx="102">
                  <c:v>-1020</c:v>
                </c:pt>
                <c:pt idx="103">
                  <c:v>-1030</c:v>
                </c:pt>
                <c:pt idx="104">
                  <c:v>-1040</c:v>
                </c:pt>
                <c:pt idx="105">
                  <c:v>-1050</c:v>
                </c:pt>
                <c:pt idx="106">
                  <c:v>-1060</c:v>
                </c:pt>
                <c:pt idx="107">
                  <c:v>-1070</c:v>
                </c:pt>
                <c:pt idx="108">
                  <c:v>-1080</c:v>
                </c:pt>
                <c:pt idx="109">
                  <c:v>-1090</c:v>
                </c:pt>
                <c:pt idx="110">
                  <c:v>-1100</c:v>
                </c:pt>
                <c:pt idx="111">
                  <c:v>-1110</c:v>
                </c:pt>
                <c:pt idx="112">
                  <c:v>-1120</c:v>
                </c:pt>
                <c:pt idx="113">
                  <c:v>-1130</c:v>
                </c:pt>
                <c:pt idx="114">
                  <c:v>-1140</c:v>
                </c:pt>
                <c:pt idx="115">
                  <c:v>-1150</c:v>
                </c:pt>
                <c:pt idx="116">
                  <c:v>-1160</c:v>
                </c:pt>
                <c:pt idx="117">
                  <c:v>-1170</c:v>
                </c:pt>
                <c:pt idx="118">
                  <c:v>-1180</c:v>
                </c:pt>
                <c:pt idx="119">
                  <c:v>-1190</c:v>
                </c:pt>
                <c:pt idx="120">
                  <c:v>-1200</c:v>
                </c:pt>
                <c:pt idx="121">
                  <c:v>-1210</c:v>
                </c:pt>
                <c:pt idx="122">
                  <c:v>-1220</c:v>
                </c:pt>
                <c:pt idx="123">
                  <c:v>-1230</c:v>
                </c:pt>
                <c:pt idx="124">
                  <c:v>-1240</c:v>
                </c:pt>
                <c:pt idx="125">
                  <c:v>-1250</c:v>
                </c:pt>
                <c:pt idx="126">
                  <c:v>-1260</c:v>
                </c:pt>
                <c:pt idx="127">
                  <c:v>-1270</c:v>
                </c:pt>
                <c:pt idx="128">
                  <c:v>-1280</c:v>
                </c:pt>
                <c:pt idx="129">
                  <c:v>-1290</c:v>
                </c:pt>
                <c:pt idx="130">
                  <c:v>-1300</c:v>
                </c:pt>
                <c:pt idx="131">
                  <c:v>-1310</c:v>
                </c:pt>
                <c:pt idx="132">
                  <c:v>-1320</c:v>
                </c:pt>
                <c:pt idx="133">
                  <c:v>-1330</c:v>
                </c:pt>
                <c:pt idx="134">
                  <c:v>-1340</c:v>
                </c:pt>
                <c:pt idx="135">
                  <c:v>-1350</c:v>
                </c:pt>
                <c:pt idx="136">
                  <c:v>-1360</c:v>
                </c:pt>
                <c:pt idx="137">
                  <c:v>-1370</c:v>
                </c:pt>
                <c:pt idx="138">
                  <c:v>-1380</c:v>
                </c:pt>
                <c:pt idx="139">
                  <c:v>-1390</c:v>
                </c:pt>
                <c:pt idx="140">
                  <c:v>-1400</c:v>
                </c:pt>
                <c:pt idx="141">
                  <c:v>-1410</c:v>
                </c:pt>
                <c:pt idx="142">
                  <c:v>-1420</c:v>
                </c:pt>
                <c:pt idx="143">
                  <c:v>-1430</c:v>
                </c:pt>
                <c:pt idx="144">
                  <c:v>-1440</c:v>
                </c:pt>
                <c:pt idx="145">
                  <c:v>-1450</c:v>
                </c:pt>
                <c:pt idx="146">
                  <c:v>-1460</c:v>
                </c:pt>
                <c:pt idx="147">
                  <c:v>-1470</c:v>
                </c:pt>
                <c:pt idx="148">
                  <c:v>-1480</c:v>
                </c:pt>
                <c:pt idx="149">
                  <c:v>-1490</c:v>
                </c:pt>
                <c:pt idx="150">
                  <c:v>-1500</c:v>
                </c:pt>
                <c:pt idx="151">
                  <c:v>-1510</c:v>
                </c:pt>
                <c:pt idx="152">
                  <c:v>-1520</c:v>
                </c:pt>
                <c:pt idx="153">
                  <c:v>-1530</c:v>
                </c:pt>
                <c:pt idx="154">
                  <c:v>-1540</c:v>
                </c:pt>
                <c:pt idx="155">
                  <c:v>-1550</c:v>
                </c:pt>
                <c:pt idx="156">
                  <c:v>-1560</c:v>
                </c:pt>
                <c:pt idx="157">
                  <c:v>-1570</c:v>
                </c:pt>
                <c:pt idx="158">
                  <c:v>-1580</c:v>
                </c:pt>
                <c:pt idx="159">
                  <c:v>-1590</c:v>
                </c:pt>
                <c:pt idx="160">
                  <c:v>-1600</c:v>
                </c:pt>
                <c:pt idx="161">
                  <c:v>-1610</c:v>
                </c:pt>
                <c:pt idx="162">
                  <c:v>-1620</c:v>
                </c:pt>
                <c:pt idx="163">
                  <c:v>-1630</c:v>
                </c:pt>
                <c:pt idx="164">
                  <c:v>-1640</c:v>
                </c:pt>
                <c:pt idx="165">
                  <c:v>-1650</c:v>
                </c:pt>
                <c:pt idx="166">
                  <c:v>-1660</c:v>
                </c:pt>
                <c:pt idx="167">
                  <c:v>-1670</c:v>
                </c:pt>
                <c:pt idx="168">
                  <c:v>-1680</c:v>
                </c:pt>
                <c:pt idx="169">
                  <c:v>-1690</c:v>
                </c:pt>
                <c:pt idx="170">
                  <c:v>-1700</c:v>
                </c:pt>
                <c:pt idx="171">
                  <c:v>-1710</c:v>
                </c:pt>
                <c:pt idx="172">
                  <c:v>-1720</c:v>
                </c:pt>
                <c:pt idx="173">
                  <c:v>-1730</c:v>
                </c:pt>
                <c:pt idx="174">
                  <c:v>-1740</c:v>
                </c:pt>
                <c:pt idx="175">
                  <c:v>-1750</c:v>
                </c:pt>
                <c:pt idx="176">
                  <c:v>-1760</c:v>
                </c:pt>
                <c:pt idx="177">
                  <c:v>-1770</c:v>
                </c:pt>
                <c:pt idx="178">
                  <c:v>-1780</c:v>
                </c:pt>
                <c:pt idx="179">
                  <c:v>-1790</c:v>
                </c:pt>
                <c:pt idx="180">
                  <c:v>-1800</c:v>
                </c:pt>
                <c:pt idx="181">
                  <c:v>-1810</c:v>
                </c:pt>
                <c:pt idx="182">
                  <c:v>-1820</c:v>
                </c:pt>
                <c:pt idx="183">
                  <c:v>-1830</c:v>
                </c:pt>
                <c:pt idx="184">
                  <c:v>-1840</c:v>
                </c:pt>
                <c:pt idx="185">
                  <c:v>-1850</c:v>
                </c:pt>
                <c:pt idx="186">
                  <c:v>-1860</c:v>
                </c:pt>
                <c:pt idx="187">
                  <c:v>-1870</c:v>
                </c:pt>
                <c:pt idx="188">
                  <c:v>-1880</c:v>
                </c:pt>
                <c:pt idx="189">
                  <c:v>-1890</c:v>
                </c:pt>
                <c:pt idx="190">
                  <c:v>-1900</c:v>
                </c:pt>
                <c:pt idx="191">
                  <c:v>-1910</c:v>
                </c:pt>
                <c:pt idx="192">
                  <c:v>-1920</c:v>
                </c:pt>
                <c:pt idx="193">
                  <c:v>-1930</c:v>
                </c:pt>
                <c:pt idx="194">
                  <c:v>-1940</c:v>
                </c:pt>
                <c:pt idx="195">
                  <c:v>-1950</c:v>
                </c:pt>
                <c:pt idx="196">
                  <c:v>-1960</c:v>
                </c:pt>
                <c:pt idx="197">
                  <c:v>-1970</c:v>
                </c:pt>
                <c:pt idx="198">
                  <c:v>-1980</c:v>
                </c:pt>
                <c:pt idx="199">
                  <c:v>-1990</c:v>
                </c:pt>
                <c:pt idx="200">
                  <c:v>-2000</c:v>
                </c:pt>
                <c:pt idx="201">
                  <c:v>-2010</c:v>
                </c:pt>
                <c:pt idx="202">
                  <c:v>-2020</c:v>
                </c:pt>
                <c:pt idx="203">
                  <c:v>-2030</c:v>
                </c:pt>
                <c:pt idx="204">
                  <c:v>-2040</c:v>
                </c:pt>
                <c:pt idx="205">
                  <c:v>-2050</c:v>
                </c:pt>
                <c:pt idx="206">
                  <c:v>-2060</c:v>
                </c:pt>
                <c:pt idx="207">
                  <c:v>-2070</c:v>
                </c:pt>
                <c:pt idx="208">
                  <c:v>-2080</c:v>
                </c:pt>
                <c:pt idx="209">
                  <c:v>-2090</c:v>
                </c:pt>
                <c:pt idx="210">
                  <c:v>-2100</c:v>
                </c:pt>
                <c:pt idx="211">
                  <c:v>-2110</c:v>
                </c:pt>
                <c:pt idx="212">
                  <c:v>-2120</c:v>
                </c:pt>
                <c:pt idx="213">
                  <c:v>-2130</c:v>
                </c:pt>
                <c:pt idx="214">
                  <c:v>-2140</c:v>
                </c:pt>
                <c:pt idx="215">
                  <c:v>-2150</c:v>
                </c:pt>
                <c:pt idx="216">
                  <c:v>-2160</c:v>
                </c:pt>
                <c:pt idx="217">
                  <c:v>-2170</c:v>
                </c:pt>
                <c:pt idx="218">
                  <c:v>-2180</c:v>
                </c:pt>
                <c:pt idx="219">
                  <c:v>-2190</c:v>
                </c:pt>
                <c:pt idx="220">
                  <c:v>-2200</c:v>
                </c:pt>
                <c:pt idx="221">
                  <c:v>-2210</c:v>
                </c:pt>
                <c:pt idx="222">
                  <c:v>-2220</c:v>
                </c:pt>
                <c:pt idx="223">
                  <c:v>-2230</c:v>
                </c:pt>
                <c:pt idx="224">
                  <c:v>-2240</c:v>
                </c:pt>
                <c:pt idx="225">
                  <c:v>-2250</c:v>
                </c:pt>
                <c:pt idx="226">
                  <c:v>-2260</c:v>
                </c:pt>
                <c:pt idx="227">
                  <c:v>-2270</c:v>
                </c:pt>
                <c:pt idx="228">
                  <c:v>-2280</c:v>
                </c:pt>
                <c:pt idx="229">
                  <c:v>-2290</c:v>
                </c:pt>
                <c:pt idx="230">
                  <c:v>-2300</c:v>
                </c:pt>
                <c:pt idx="231">
                  <c:v>-2310</c:v>
                </c:pt>
                <c:pt idx="232">
                  <c:v>-2320</c:v>
                </c:pt>
                <c:pt idx="233">
                  <c:v>-2330</c:v>
                </c:pt>
                <c:pt idx="234">
                  <c:v>-2340</c:v>
                </c:pt>
                <c:pt idx="235">
                  <c:v>-2350</c:v>
                </c:pt>
                <c:pt idx="236">
                  <c:v>-2360</c:v>
                </c:pt>
                <c:pt idx="237">
                  <c:v>-2370</c:v>
                </c:pt>
                <c:pt idx="238">
                  <c:v>-2380</c:v>
                </c:pt>
                <c:pt idx="239">
                  <c:v>-2390</c:v>
                </c:pt>
                <c:pt idx="240">
                  <c:v>-2400</c:v>
                </c:pt>
                <c:pt idx="241">
                  <c:v>-2410</c:v>
                </c:pt>
                <c:pt idx="242">
                  <c:v>-2420</c:v>
                </c:pt>
                <c:pt idx="243">
                  <c:v>-2430</c:v>
                </c:pt>
                <c:pt idx="244">
                  <c:v>-2440</c:v>
                </c:pt>
                <c:pt idx="245">
                  <c:v>-2450</c:v>
                </c:pt>
                <c:pt idx="246">
                  <c:v>-2460</c:v>
                </c:pt>
                <c:pt idx="247">
                  <c:v>-2470</c:v>
                </c:pt>
                <c:pt idx="248">
                  <c:v>-2480</c:v>
                </c:pt>
                <c:pt idx="249">
                  <c:v>-2490</c:v>
                </c:pt>
                <c:pt idx="250">
                  <c:v>-2500</c:v>
                </c:pt>
                <c:pt idx="251">
                  <c:v>-2510</c:v>
                </c:pt>
                <c:pt idx="252">
                  <c:v>-2520</c:v>
                </c:pt>
                <c:pt idx="253">
                  <c:v>-2530</c:v>
                </c:pt>
                <c:pt idx="254">
                  <c:v>-2540</c:v>
                </c:pt>
                <c:pt idx="255">
                  <c:v>-2550</c:v>
                </c:pt>
                <c:pt idx="256">
                  <c:v>-2560</c:v>
                </c:pt>
                <c:pt idx="257">
                  <c:v>-2570</c:v>
                </c:pt>
                <c:pt idx="258">
                  <c:v>-2580</c:v>
                </c:pt>
                <c:pt idx="259">
                  <c:v>-2590</c:v>
                </c:pt>
                <c:pt idx="260">
                  <c:v>-2600</c:v>
                </c:pt>
                <c:pt idx="261">
                  <c:v>-2610</c:v>
                </c:pt>
                <c:pt idx="262">
                  <c:v>-2620</c:v>
                </c:pt>
                <c:pt idx="263">
                  <c:v>-2630</c:v>
                </c:pt>
                <c:pt idx="264">
                  <c:v>-2640</c:v>
                </c:pt>
                <c:pt idx="265">
                  <c:v>-2650</c:v>
                </c:pt>
                <c:pt idx="266">
                  <c:v>-2660</c:v>
                </c:pt>
                <c:pt idx="267">
                  <c:v>-2670</c:v>
                </c:pt>
                <c:pt idx="268">
                  <c:v>-2680</c:v>
                </c:pt>
                <c:pt idx="269">
                  <c:v>-2690</c:v>
                </c:pt>
                <c:pt idx="270">
                  <c:v>-2700</c:v>
                </c:pt>
                <c:pt idx="271">
                  <c:v>-2710</c:v>
                </c:pt>
                <c:pt idx="272">
                  <c:v>-2720</c:v>
                </c:pt>
                <c:pt idx="273">
                  <c:v>-2730</c:v>
                </c:pt>
                <c:pt idx="274">
                  <c:v>-2740</c:v>
                </c:pt>
                <c:pt idx="275">
                  <c:v>-2750</c:v>
                </c:pt>
                <c:pt idx="276">
                  <c:v>-2760</c:v>
                </c:pt>
                <c:pt idx="277">
                  <c:v>-2770</c:v>
                </c:pt>
                <c:pt idx="278">
                  <c:v>-2780</c:v>
                </c:pt>
                <c:pt idx="279">
                  <c:v>-2790</c:v>
                </c:pt>
                <c:pt idx="280">
                  <c:v>-2800</c:v>
                </c:pt>
                <c:pt idx="281">
                  <c:v>-2810</c:v>
                </c:pt>
                <c:pt idx="282">
                  <c:v>-2820</c:v>
                </c:pt>
                <c:pt idx="283">
                  <c:v>-2830</c:v>
                </c:pt>
                <c:pt idx="284">
                  <c:v>-2840</c:v>
                </c:pt>
                <c:pt idx="285">
                  <c:v>-2850</c:v>
                </c:pt>
                <c:pt idx="286">
                  <c:v>-2860</c:v>
                </c:pt>
                <c:pt idx="287">
                  <c:v>-2870</c:v>
                </c:pt>
                <c:pt idx="288">
                  <c:v>-2880</c:v>
                </c:pt>
                <c:pt idx="289">
                  <c:v>-2890</c:v>
                </c:pt>
                <c:pt idx="290">
                  <c:v>-2900</c:v>
                </c:pt>
                <c:pt idx="291">
                  <c:v>-2910</c:v>
                </c:pt>
                <c:pt idx="292">
                  <c:v>-2920</c:v>
                </c:pt>
                <c:pt idx="293">
                  <c:v>-2930</c:v>
                </c:pt>
                <c:pt idx="294">
                  <c:v>-2940</c:v>
                </c:pt>
                <c:pt idx="295">
                  <c:v>-2950</c:v>
                </c:pt>
                <c:pt idx="296">
                  <c:v>-2960</c:v>
                </c:pt>
                <c:pt idx="297">
                  <c:v>-2970</c:v>
                </c:pt>
                <c:pt idx="298">
                  <c:v>-2980</c:v>
                </c:pt>
                <c:pt idx="299">
                  <c:v>-2990</c:v>
                </c:pt>
                <c:pt idx="300">
                  <c:v>-3000</c:v>
                </c:pt>
                <c:pt idx="301">
                  <c:v>-3010</c:v>
                </c:pt>
                <c:pt idx="302">
                  <c:v>-3020</c:v>
                </c:pt>
                <c:pt idx="303">
                  <c:v>-3030</c:v>
                </c:pt>
                <c:pt idx="304">
                  <c:v>-3040</c:v>
                </c:pt>
                <c:pt idx="305">
                  <c:v>-3050</c:v>
                </c:pt>
                <c:pt idx="306">
                  <c:v>-3060</c:v>
                </c:pt>
                <c:pt idx="307">
                  <c:v>-3070</c:v>
                </c:pt>
                <c:pt idx="308">
                  <c:v>-3080</c:v>
                </c:pt>
                <c:pt idx="309">
                  <c:v>-3090</c:v>
                </c:pt>
                <c:pt idx="310">
                  <c:v>-3100</c:v>
                </c:pt>
                <c:pt idx="311">
                  <c:v>-3110</c:v>
                </c:pt>
                <c:pt idx="312">
                  <c:v>-3120</c:v>
                </c:pt>
                <c:pt idx="313">
                  <c:v>-3130</c:v>
                </c:pt>
                <c:pt idx="314">
                  <c:v>-3140</c:v>
                </c:pt>
                <c:pt idx="315">
                  <c:v>-3150</c:v>
                </c:pt>
                <c:pt idx="316">
                  <c:v>-3160</c:v>
                </c:pt>
                <c:pt idx="317">
                  <c:v>-3170</c:v>
                </c:pt>
                <c:pt idx="318">
                  <c:v>-3180</c:v>
                </c:pt>
                <c:pt idx="319">
                  <c:v>-3190</c:v>
                </c:pt>
                <c:pt idx="320">
                  <c:v>-3200</c:v>
                </c:pt>
                <c:pt idx="321">
                  <c:v>-3210</c:v>
                </c:pt>
                <c:pt idx="322">
                  <c:v>-3220</c:v>
                </c:pt>
                <c:pt idx="323">
                  <c:v>-3230</c:v>
                </c:pt>
                <c:pt idx="324">
                  <c:v>-3240</c:v>
                </c:pt>
                <c:pt idx="325">
                  <c:v>-3250</c:v>
                </c:pt>
                <c:pt idx="326">
                  <c:v>-3260</c:v>
                </c:pt>
                <c:pt idx="327">
                  <c:v>-3270</c:v>
                </c:pt>
                <c:pt idx="328">
                  <c:v>-3280</c:v>
                </c:pt>
                <c:pt idx="329">
                  <c:v>-3290</c:v>
                </c:pt>
                <c:pt idx="330">
                  <c:v>-3300</c:v>
                </c:pt>
                <c:pt idx="331">
                  <c:v>-3310</c:v>
                </c:pt>
                <c:pt idx="332">
                  <c:v>-3320</c:v>
                </c:pt>
                <c:pt idx="333">
                  <c:v>-3330</c:v>
                </c:pt>
                <c:pt idx="334">
                  <c:v>-3340</c:v>
                </c:pt>
                <c:pt idx="335">
                  <c:v>-3350</c:v>
                </c:pt>
                <c:pt idx="336">
                  <c:v>-3360</c:v>
                </c:pt>
                <c:pt idx="337">
                  <c:v>-3370</c:v>
                </c:pt>
                <c:pt idx="338">
                  <c:v>-3380</c:v>
                </c:pt>
                <c:pt idx="339">
                  <c:v>-3390</c:v>
                </c:pt>
                <c:pt idx="340">
                  <c:v>-3400</c:v>
                </c:pt>
                <c:pt idx="341">
                  <c:v>-3410</c:v>
                </c:pt>
                <c:pt idx="342">
                  <c:v>-3420</c:v>
                </c:pt>
                <c:pt idx="343">
                  <c:v>-3430</c:v>
                </c:pt>
                <c:pt idx="344">
                  <c:v>-3440</c:v>
                </c:pt>
                <c:pt idx="345">
                  <c:v>-3450</c:v>
                </c:pt>
                <c:pt idx="346">
                  <c:v>-3460</c:v>
                </c:pt>
                <c:pt idx="347">
                  <c:v>-3470</c:v>
                </c:pt>
                <c:pt idx="348">
                  <c:v>-3480</c:v>
                </c:pt>
                <c:pt idx="349">
                  <c:v>-3490</c:v>
                </c:pt>
                <c:pt idx="350">
                  <c:v>-3500</c:v>
                </c:pt>
                <c:pt idx="351">
                  <c:v>-3510</c:v>
                </c:pt>
                <c:pt idx="352">
                  <c:v>-3520</c:v>
                </c:pt>
                <c:pt idx="353">
                  <c:v>-3530</c:v>
                </c:pt>
                <c:pt idx="354">
                  <c:v>-3540</c:v>
                </c:pt>
                <c:pt idx="355">
                  <c:v>-3550</c:v>
                </c:pt>
                <c:pt idx="356">
                  <c:v>-3560</c:v>
                </c:pt>
                <c:pt idx="357">
                  <c:v>-3570</c:v>
                </c:pt>
                <c:pt idx="358">
                  <c:v>-3580</c:v>
                </c:pt>
                <c:pt idx="359">
                  <c:v>-3590</c:v>
                </c:pt>
                <c:pt idx="360">
                  <c:v>-3600</c:v>
                </c:pt>
                <c:pt idx="361">
                  <c:v>-3610</c:v>
                </c:pt>
                <c:pt idx="362">
                  <c:v>-3620</c:v>
                </c:pt>
                <c:pt idx="363">
                  <c:v>-3630</c:v>
                </c:pt>
                <c:pt idx="364">
                  <c:v>-3640</c:v>
                </c:pt>
                <c:pt idx="365">
                  <c:v>-3650</c:v>
                </c:pt>
                <c:pt idx="366">
                  <c:v>-3660</c:v>
                </c:pt>
                <c:pt idx="367">
                  <c:v>-3670</c:v>
                </c:pt>
                <c:pt idx="368">
                  <c:v>-3680</c:v>
                </c:pt>
                <c:pt idx="369">
                  <c:v>-3690</c:v>
                </c:pt>
                <c:pt idx="370">
                  <c:v>-3700</c:v>
                </c:pt>
                <c:pt idx="371">
                  <c:v>-3710</c:v>
                </c:pt>
                <c:pt idx="372">
                  <c:v>-3720</c:v>
                </c:pt>
                <c:pt idx="373">
                  <c:v>-3730</c:v>
                </c:pt>
                <c:pt idx="374">
                  <c:v>-3740</c:v>
                </c:pt>
                <c:pt idx="375">
                  <c:v>-3750</c:v>
                </c:pt>
                <c:pt idx="376">
                  <c:v>-3760</c:v>
                </c:pt>
                <c:pt idx="377">
                  <c:v>-3770</c:v>
                </c:pt>
                <c:pt idx="378">
                  <c:v>-3780</c:v>
                </c:pt>
                <c:pt idx="379">
                  <c:v>-3790</c:v>
                </c:pt>
                <c:pt idx="380">
                  <c:v>-3800</c:v>
                </c:pt>
                <c:pt idx="381">
                  <c:v>-3810</c:v>
                </c:pt>
                <c:pt idx="382">
                  <c:v>-3820</c:v>
                </c:pt>
                <c:pt idx="383">
                  <c:v>-3830</c:v>
                </c:pt>
                <c:pt idx="384">
                  <c:v>-3840</c:v>
                </c:pt>
                <c:pt idx="385">
                  <c:v>-3850</c:v>
                </c:pt>
                <c:pt idx="386">
                  <c:v>-3860</c:v>
                </c:pt>
                <c:pt idx="387">
                  <c:v>-3870</c:v>
                </c:pt>
                <c:pt idx="388">
                  <c:v>-3880</c:v>
                </c:pt>
                <c:pt idx="389">
                  <c:v>-3890</c:v>
                </c:pt>
                <c:pt idx="390">
                  <c:v>-3900</c:v>
                </c:pt>
                <c:pt idx="391">
                  <c:v>-3910</c:v>
                </c:pt>
                <c:pt idx="392">
                  <c:v>-3920</c:v>
                </c:pt>
                <c:pt idx="393">
                  <c:v>-3930</c:v>
                </c:pt>
                <c:pt idx="394">
                  <c:v>-3940</c:v>
                </c:pt>
                <c:pt idx="395">
                  <c:v>-3950</c:v>
                </c:pt>
                <c:pt idx="396">
                  <c:v>-3960</c:v>
                </c:pt>
                <c:pt idx="397">
                  <c:v>-3970</c:v>
                </c:pt>
                <c:pt idx="398">
                  <c:v>-3980</c:v>
                </c:pt>
                <c:pt idx="399">
                  <c:v>-3990</c:v>
                </c:pt>
                <c:pt idx="400">
                  <c:v>-4000</c:v>
                </c:pt>
              </c:numCache>
            </c:numRef>
          </c:xVal>
          <c:yVal>
            <c:numRef>
              <c:f>'Calcs_Using Jian et al '!$E$2:$E$402</c:f>
              <c:numCache>
                <c:formatCode>General</c:formatCode>
                <c:ptCount val="401"/>
                <c:pt idx="0">
                  <c:v>1</c:v>
                </c:pt>
                <c:pt idx="1">
                  <c:v>1.2733486669153109</c:v>
                </c:pt>
                <c:pt idx="2">
                  <c:v>1.5466924137797777</c:v>
                </c:pt>
                <c:pt idx="3">
                  <c:v>1.8187632971506704</c:v>
                </c:pt>
                <c:pt idx="4">
                  <c:v>2.0882434271877832</c:v>
                </c:pt>
                <c:pt idx="5">
                  <c:v>2.3537749122338201</c:v>
                </c:pt>
                <c:pt idx="6">
                  <c:v>2.61397070326327</c:v>
                </c:pt>
                <c:pt idx="7">
                  <c:v>2.8674262263987718</c:v>
                </c:pt>
                <c:pt idx="8">
                  <c:v>3.1127316743112527</c:v>
                </c:pt>
                <c:pt idx="9">
                  <c:v>3.3484848116175394</c:v>
                </c:pt>
                <c:pt idx="10">
                  <c:v>3.5733041357584883</c:v>
                </c:pt>
                <c:pt idx="11">
                  <c:v>3.7858422236402229</c:v>
                </c:pt>
                <c:pt idx="12">
                  <c:v>3.9847990858668125</c:v>
                </c:pt>
                <c:pt idx="13">
                  <c:v>4.1689353449475153</c:v>
                </c:pt>
                <c:pt idx="14">
                  <c:v>4.3370850516278452</c:v>
                </c:pt>
                <c:pt idx="15">
                  <c:v>4.4881679546057534</c:v>
                </c:pt>
                <c:pt idx="16">
                  <c:v>4.6212010434135635</c:v>
                </c:pt>
                <c:pt idx="17">
                  <c:v>4.7353091921578798</c:v>
                </c:pt>
                <c:pt idx="18">
                  <c:v>4.8297347430212021</c:v>
                </c:pt>
                <c:pt idx="19">
                  <c:v>4.9038458827700584</c:v>
                </c:pt>
                <c:pt idx="20">
                  <c:v>4.9571436827417408</c:v>
                </c:pt>
                <c:pt idx="21">
                  <c:v>4.9892676925816417</c:v>
                </c:pt>
                <c:pt idx="22">
                  <c:v>5</c:v>
                </c:pt>
                <c:pt idx="23">
                  <c:v>4.9946757653023797</c:v>
                </c:pt>
                <c:pt idx="24">
                  <c:v>4.9787392326305966</c:v>
                </c:pt>
                <c:pt idx="25">
                  <c:v>4.9522985069921726</c:v>
                </c:pt>
                <c:pt idx="26">
                  <c:v>4.9155324056917138</c:v>
                </c:pt>
                <c:pt idx="27">
                  <c:v>4.8686884443094307</c:v>
                </c:pt>
                <c:pt idx="28">
                  <c:v>4.812080061680879</c:v>
                </c:pt>
                <c:pt idx="29">
                  <c:v>4.746083127400885</c:v>
                </c:pt>
                <c:pt idx="30">
                  <c:v>4.6711317862870301</c:v>
                </c:pt>
                <c:pt idx="31">
                  <c:v>4.5877137040607785</c:v>
                </c:pt>
                <c:pt idx="32">
                  <c:v>4.4963647870505925</c:v>
                </c:pt>
                <c:pt idx="33">
                  <c:v>4.3976634558359828</c:v>
                </c:pt>
                <c:pt idx="34">
                  <c:v>4.2922245583133449</c:v>
                </c:pt>
                <c:pt idx="35">
                  <c:v>4.1806930115893692</c:v>
                </c:pt>
                <c:pt idx="36">
                  <c:v>4.0637372643497987</c:v>
                </c:pt>
                <c:pt idx="37">
                  <c:v>3.9420426719030033</c:v>
                </c:pt>
                <c:pt idx="38">
                  <c:v>3.8163048749896276</c:v>
                </c:pt>
                <c:pt idx="39">
                  <c:v>3.6872232707482189</c:v>
                </c:pt>
                <c:pt idx="40">
                  <c:v>3.5554946600326574</c:v>
                </c:pt>
                <c:pt idx="41">
                  <c:v>3.4218071497207134</c:v>
                </c:pt>
                <c:pt idx="42">
                  <c:v>3.2868343818909791</c:v>
                </c:pt>
                <c:pt idx="43">
                  <c:v>3.1512301539554497</c:v>
                </c:pt>
                <c:pt idx="44">
                  <c:v>3.0156234852115835</c:v>
                </c:pt>
                <c:pt idx="45">
                  <c:v>2.8806141760256789</c:v>
                </c:pt>
                <c:pt idx="46">
                  <c:v>2.7467688961896348</c:v>
                </c:pt>
                <c:pt idx="47">
                  <c:v>2.6146178291162272</c:v>
                </c:pt>
                <c:pt idx="48">
                  <c:v>2.4846518886598288</c:v>
                </c:pt>
                <c:pt idx="49">
                  <c:v>2.3573205156658918</c:v>
                </c:pt>
                <c:pt idx="50">
                  <c:v>2.2330300520456809</c:v>
                </c:pt>
                <c:pt idx="51">
                  <c:v>2.1121426814067843</c:v>
                </c:pt>
                <c:pt idx="52">
                  <c:v>1.9949759171885804</c:v>
                </c:pt>
                <c:pt idx="53">
                  <c:v>1.881802611975385</c:v>
                </c:pt>
                <c:pt idx="54">
                  <c:v>1.772851455284371</c:v>
                </c:pt>
                <c:pt idx="55">
                  <c:v>1.6683079217208348</c:v>
                </c:pt>
                <c:pt idx="56">
                  <c:v>1.5683156270045702</c:v>
                </c:pt>
                <c:pt idx="57">
                  <c:v>1.472978046017686</c:v>
                </c:pt>
                <c:pt idx="58">
                  <c:v>1.3823605447018119</c:v>
                </c:pt>
                <c:pt idx="59">
                  <c:v>1.2964926763147924</c:v>
                </c:pt>
                <c:pt idx="60">
                  <c:v>1.2153706921971736</c:v>
                </c:pt>
                <c:pt idx="61">
                  <c:v>1.1389602177331568</c:v>
                </c:pt>
                <c:pt idx="62">
                  <c:v>1.0671990455406031</c:v>
                </c:pt>
                <c:pt idx="63">
                  <c:v>1</c:v>
                </c:pt>
                <c:pt idx="64">
                  <c:v>1</c:v>
                </c:pt>
                <c:pt idx="65">
                  <c:v>1.1816161672979948</c:v>
                </c:pt>
                <c:pt idx="66">
                  <c:v>1.3708992775580993</c:v>
                </c:pt>
                <c:pt idx="67">
                  <c:v>1.5671357745980905</c:v>
                </c:pt>
                <c:pt idx="68">
                  <c:v>1.7694780698704089</c:v>
                </c:pt>
                <c:pt idx="69">
                  <c:v>1.9769458713955219</c:v>
                </c:pt>
                <c:pt idx="70">
                  <c:v>2.1884299955276916</c:v>
                </c:pt>
                <c:pt idx="71">
                  <c:v>2.4026987711197734</c:v>
                </c:pt>
                <c:pt idx="72">
                  <c:v>2.6184070890506614</c:v>
                </c:pt>
                <c:pt idx="73">
                  <c:v>2.8341080878131208</c:v>
                </c:pt>
                <c:pt idx="74">
                  <c:v>3.0482673995230161</c:v>
                </c:pt>
                <c:pt idx="75">
                  <c:v>3.2592798121508602</c:v>
                </c:pt>
                <c:pt idx="76">
                  <c:v>3.4654881350414688</c:v>
                </c:pt>
                <c:pt idx="77">
                  <c:v>3.6652039880592953</c:v>
                </c:pt>
                <c:pt idx="78">
                  <c:v>3.8567301722145051</c:v>
                </c:pt>
                <c:pt idx="79">
                  <c:v>4.0383842235997616</c:v>
                </c:pt>
                <c:pt idx="80">
                  <c:v>4.2085227049975966</c:v>
                </c:pt>
                <c:pt idx="81">
                  <c:v>4.3655657524992719</c:v>
                </c:pt>
                <c:pt idx="82">
                  <c:v>4.5080213695209226</c:v>
                </c:pt>
                <c:pt idx="83">
                  <c:v>4.6345089489659514</c:v>
                </c:pt>
                <c:pt idx="84">
                  <c:v>4.7437815067984879</c:v>
                </c:pt>
                <c:pt idx="85">
                  <c:v>4.8347461273287209</c:v>
                </c:pt>
                <c:pt idx="86">
                  <c:v>4.9064821519383361</c:v>
                </c:pt>
                <c:pt idx="87">
                  <c:v>4.958256688160084</c:v>
                </c:pt>
                <c:pt idx="88">
                  <c:v>4.9895370738432252</c:v>
                </c:pt>
                <c:pt idx="89">
                  <c:v>5</c:v>
                </c:pt>
                <c:pt idx="90">
                  <c:v>4.9895370738432252</c:v>
                </c:pt>
                <c:pt idx="91">
                  <c:v>4.958256688160084</c:v>
                </c:pt>
                <c:pt idx="92">
                  <c:v>4.9064821519383361</c:v>
                </c:pt>
                <c:pt idx="93">
                  <c:v>4.8347461273287209</c:v>
                </c:pt>
                <c:pt idx="94">
                  <c:v>4.7437815067984879</c:v>
                </c:pt>
                <c:pt idx="95">
                  <c:v>4.6345089489659514</c:v>
                </c:pt>
                <c:pt idx="96">
                  <c:v>4.5080213695209226</c:v>
                </c:pt>
                <c:pt idx="97">
                  <c:v>4.3655657524992719</c:v>
                </c:pt>
                <c:pt idx="98">
                  <c:v>4.2085227049975966</c:v>
                </c:pt>
                <c:pt idx="99">
                  <c:v>4.0383842235997616</c:v>
                </c:pt>
                <c:pt idx="100">
                  <c:v>3.8567301722145051</c:v>
                </c:pt>
                <c:pt idx="101">
                  <c:v>3.6652039880592953</c:v>
                </c:pt>
                <c:pt idx="102">
                  <c:v>3.4654881350414688</c:v>
                </c:pt>
                <c:pt idx="103">
                  <c:v>3.2592798121508602</c:v>
                </c:pt>
                <c:pt idx="104">
                  <c:v>3.0482673995230161</c:v>
                </c:pt>
                <c:pt idx="105">
                  <c:v>2.8341080878131208</c:v>
                </c:pt>
                <c:pt idx="106">
                  <c:v>2.6184070890506614</c:v>
                </c:pt>
                <c:pt idx="107">
                  <c:v>2.4026987711197734</c:v>
                </c:pt>
                <c:pt idx="108">
                  <c:v>2.1884299955276916</c:v>
                </c:pt>
                <c:pt idx="109">
                  <c:v>1.9769458713955219</c:v>
                </c:pt>
                <c:pt idx="110">
                  <c:v>1.7694780698704089</c:v>
                </c:pt>
                <c:pt idx="111">
                  <c:v>1.5671357745980905</c:v>
                </c:pt>
                <c:pt idx="112">
                  <c:v>1.3708992775580993</c:v>
                </c:pt>
                <c:pt idx="113">
                  <c:v>1.1816161672979948</c:v>
                </c:pt>
                <c:pt idx="114">
                  <c:v>1</c:v>
                </c:pt>
                <c:pt idx="115">
                  <c:v>1</c:v>
                </c:pt>
                <c:pt idx="116">
                  <c:v>1.1641853556658333</c:v>
                </c:pt>
                <c:pt idx="117">
                  <c:v>1.3288515355224115</c:v>
                </c:pt>
                <c:pt idx="118">
                  <c:v>1.4937127658975127</c:v>
                </c:pt>
                <c:pt idx="119">
                  <c:v>1.6584738608100988</c:v>
                </c:pt>
                <c:pt idx="120">
                  <c:v>1.8228310120743538</c:v>
                </c:pt>
                <c:pt idx="121">
                  <c:v>1.9864726425618713</c:v>
                </c:pt>
                <c:pt idx="122">
                  <c:v>2.1490803198246846</c:v>
                </c:pt>
                <c:pt idx="123">
                  <c:v>2.3103297268148264</c:v>
                </c:pt>
                <c:pt idx="124">
                  <c:v>2.4698916859794195</c:v>
                </c:pt>
                <c:pt idx="125">
                  <c:v>2.6274332325680541</c:v>
                </c:pt>
                <c:pt idx="126">
                  <c:v>2.7826187325654068</c:v>
                </c:pt>
                <c:pt idx="127">
                  <c:v>2.9351110402606961</c:v>
                </c:pt>
                <c:pt idx="128">
                  <c:v>3.0845726900904062</c:v>
                </c:pt>
                <c:pt idx="129">
                  <c:v>3.2306671170455963</c:v>
                </c:pt>
                <c:pt idx="130">
                  <c:v>3.3730598996234691</c:v>
                </c:pt>
                <c:pt idx="131">
                  <c:v>3.5114200190281242</c:v>
                </c:pt>
                <c:pt idx="132">
                  <c:v>3.6454211280904327</c:v>
                </c:pt>
                <c:pt idx="133">
                  <c:v>3.7747428231847366</c:v>
                </c:pt>
                <c:pt idx="134">
                  <c:v>3.8990719122728348</c:v>
                </c:pt>
                <c:pt idx="135">
                  <c:v>4.0181036721056094</c:v>
                </c:pt>
                <c:pt idx="136">
                  <c:v>4.1315430875612922</c:v>
                </c:pt>
                <c:pt idx="137">
                  <c:v>4.239106066098131</c:v>
                </c:pt>
                <c:pt idx="138">
                  <c:v>4.3405206203487836</c:v>
                </c:pt>
                <c:pt idx="139">
                  <c:v>4.4355280119846396</c:v>
                </c:pt>
                <c:pt idx="140">
                  <c:v>4.5238838501302876</c:v>
                </c:pt>
                <c:pt idx="141">
                  <c:v>4.6053591378109831</c:v>
                </c:pt>
                <c:pt idx="142">
                  <c:v>4.679741260168349</c:v>
                </c:pt>
                <c:pt idx="143">
                  <c:v>4.7468349084798183</c:v>
                </c:pt>
                <c:pt idx="144">
                  <c:v>4.8064629343642</c:v>
                </c:pt>
                <c:pt idx="145">
                  <c:v>4.8584671289461401</c:v>
                </c:pt>
                <c:pt idx="146">
                  <c:v>4.9027089221840106</c:v>
                </c:pt>
                <c:pt idx="147">
                  <c:v>4.9390699980352863</c:v>
                </c:pt>
                <c:pt idx="148">
                  <c:v>4.9674528216374512</c:v>
                </c:pt>
                <c:pt idx="149">
                  <c:v>4.9877810752170237</c:v>
                </c:pt>
                <c:pt idx="150">
                  <c:v>5</c:v>
                </c:pt>
                <c:pt idx="151">
                  <c:v>5.0040766419799692</c:v>
                </c:pt>
                <c:pt idx="152">
                  <c:v>4.997838010103056</c:v>
                </c:pt>
                <c:pt idx="153">
                  <c:v>4.9913578747215057</c:v>
                </c:pt>
                <c:pt idx="154">
                  <c:v>4.9805770705504511</c:v>
                </c:pt>
                <c:pt idx="155">
                  <c:v>4.9655246381376621</c:v>
                </c:pt>
                <c:pt idx="156">
                  <c:v>4.9462410515439093</c:v>
                </c:pt>
                <c:pt idx="157">
                  <c:v>4.9227780370155445</c:v>
                </c:pt>
                <c:pt idx="158">
                  <c:v>4.8951983418062763</c:v>
                </c:pt>
                <c:pt idx="159">
                  <c:v>4.8635754545941605</c:v>
                </c:pt>
                <c:pt idx="160">
                  <c:v>4.8279932792372762</c:v>
                </c:pt>
                <c:pt idx="161">
                  <c:v>4.7885457638949829</c:v>
                </c:pt>
                <c:pt idx="162">
                  <c:v>4.7453364878089843</c:v>
                </c:pt>
                <c:pt idx="163">
                  <c:v>4.6984782082873808</c:v>
                </c:pt>
                <c:pt idx="164">
                  <c:v>4.6480923706639201</c:v>
                </c:pt>
                <c:pt idx="165">
                  <c:v>4.5943085842116611</c:v>
                </c:pt>
                <c:pt idx="166">
                  <c:v>4.5372640671742346</c:v>
                </c:pt>
                <c:pt idx="167">
                  <c:v>4.4771030642371414</c:v>
                </c:pt>
                <c:pt idx="168">
                  <c:v>4.4139762398953444</c:v>
                </c:pt>
                <c:pt idx="169">
                  <c:v>4.3480400512809254</c:v>
                </c:pt>
                <c:pt idx="170">
                  <c:v>4.2794561040951455</c:v>
                </c:pt>
                <c:pt idx="171">
                  <c:v>4.2083904953427727</c:v>
                </c:pt>
                <c:pt idx="172">
                  <c:v>4.1350131465928417</c:v>
                </c:pt>
                <c:pt idx="173">
                  <c:v>4.0594971314892989</c:v>
                </c:pt>
                <c:pt idx="174">
                  <c:v>3.9820180012078326</c:v>
                </c:pt>
                <c:pt idx="175">
                  <c:v>3.9027531115020064</c:v>
                </c:pt>
                <c:pt idx="176">
                  <c:v>3.8218809549038042</c:v>
                </c:pt>
                <c:pt idx="177">
                  <c:v>3.7395805015416972</c:v>
                </c:pt>
                <c:pt idx="178">
                  <c:v>3.6560305519147458</c:v>
                </c:pt>
                <c:pt idx="179">
                  <c:v>3.5714091048155256</c:v>
                </c:pt>
                <c:pt idx="180">
                  <c:v>3.485892743429404</c:v>
                </c:pt>
                <c:pt idx="181">
                  <c:v>3.3996560424546542</c:v>
                </c:pt>
                <c:pt idx="182">
                  <c:v>3.3128709988889424</c:v>
                </c:pt>
                <c:pt idx="183">
                  <c:v>3.2257064889148577</c:v>
                </c:pt>
                <c:pt idx="184">
                  <c:v>3.138327753092411</c:v>
                </c:pt>
                <c:pt idx="185">
                  <c:v>3.0508959118318741</c:v>
                </c:pt>
                <c:pt idx="186">
                  <c:v>2.9635675128781456</c:v>
                </c:pt>
                <c:pt idx="187">
                  <c:v>2.8764941122901568</c:v>
                </c:pt>
                <c:pt idx="188">
                  <c:v>2.7898218901477216</c:v>
                </c:pt>
                <c:pt idx="189">
                  <c:v>2.7036913019659106</c:v>
                </c:pt>
                <c:pt idx="190">
                  <c:v>2.6182367665454445</c:v>
                </c:pt>
                <c:pt idx="191">
                  <c:v>2.5335863907387575</c:v>
                </c:pt>
                <c:pt idx="192">
                  <c:v>2.4498617313672248</c:v>
                </c:pt>
                <c:pt idx="193">
                  <c:v>2.367177594287265</c:v>
                </c:pt>
                <c:pt idx="194">
                  <c:v>2.285641870373412</c:v>
                </c:pt>
                <c:pt idx="195">
                  <c:v>2.2053554079664361</c:v>
                </c:pt>
                <c:pt idx="196">
                  <c:v>2.1264119211256913</c:v>
                </c:pt>
                <c:pt idx="197">
                  <c:v>2.0488979328282353</c:v>
                </c:pt>
                <c:pt idx="198">
                  <c:v>1.9728927520740975</c:v>
                </c:pt>
                <c:pt idx="199">
                  <c:v>1.8984684836882395</c:v>
                </c:pt>
                <c:pt idx="200">
                  <c:v>1.8256900694560925</c:v>
                </c:pt>
                <c:pt idx="201">
                  <c:v>1.7546153590916518</c:v>
                </c:pt>
                <c:pt idx="202">
                  <c:v>1.6852952094154214</c:v>
                </c:pt>
                <c:pt idx="203">
                  <c:v>1.6177736100143258</c:v>
                </c:pt>
                <c:pt idx="204">
                  <c:v>1.5520878335671977</c:v>
                </c:pt>
                <c:pt idx="205">
                  <c:v>1.488268608947537</c:v>
                </c:pt>
                <c:pt idx="206">
                  <c:v>1.4263403151598273</c:v>
                </c:pt>
                <c:pt idx="207">
                  <c:v>1.3663211941264153</c:v>
                </c:pt>
                <c:pt idx="208">
                  <c:v>1.3082235803184625</c:v>
                </c:pt>
                <c:pt idx="209">
                  <c:v>1.2520541452161242</c:v>
                </c:pt>
                <c:pt idx="210">
                  <c:v>1.1978141545893344</c:v>
                </c:pt>
                <c:pt idx="211">
                  <c:v>1.1454997366105704</c:v>
                </c:pt>
                <c:pt idx="212">
                  <c:v>1.0951021588439038</c:v>
                </c:pt>
                <c:pt idx="213">
                  <c:v>1.0466081121996516</c:v>
                </c:pt>
                <c:pt idx="214">
                  <c:v>1</c:v>
                </c:pt>
                <c:pt idx="215">
                  <c:v>1</c:v>
                </c:pt>
                <c:pt idx="216">
                  <c:v>1.0901214955324519</c:v>
                </c:pt>
                <c:pt idx="217">
                  <c:v>1.18318056606425</c:v>
                </c:pt>
                <c:pt idx="218">
                  <c:v>1.2791026321528092</c:v>
                </c:pt>
                <c:pt idx="219">
                  <c:v>1.3777980292315095</c:v>
                </c:pt>
                <c:pt idx="220">
                  <c:v>1.4791616461928818</c:v>
                </c:pt>
                <c:pt idx="221">
                  <c:v>1.5830726432239808</c:v>
                </c:pt>
                <c:pt idx="222">
                  <c:v>1.689394255257425</c:v>
                </c:pt>
                <c:pt idx="223">
                  <c:v>1.7979736869700165</c:v>
                </c:pt>
                <c:pt idx="224">
                  <c:v>1.9086421047464928</c:v>
                </c:pt>
                <c:pt idx="225">
                  <c:v>2.0212147304304473</c:v>
                </c:pt>
                <c:pt idx="226">
                  <c:v>2.1354910410105079</c:v>
                </c:pt>
                <c:pt idx="227">
                  <c:v>2.2512550776415905</c:v>
                </c:pt>
                <c:pt idx="228">
                  <c:v>2.3682758665832369</c:v>
                </c:pt>
                <c:pt idx="229">
                  <c:v>2.4863079537562109</c:v>
                </c:pt>
                <c:pt idx="230">
                  <c:v>2.6050920536815676</c:v>
                </c:pt>
                <c:pt idx="231">
                  <c:v>2.7243558125819618</c:v>
                </c:pt>
                <c:pt idx="232">
                  <c:v>2.8438146844019974</c:v>
                </c:pt>
                <c:pt idx="233">
                  <c:v>2.9631729174532064</c:v>
                </c:pt>
                <c:pt idx="234">
                  <c:v>3.0821246483206415</c:v>
                </c:pt>
                <c:pt idx="235">
                  <c:v>3.2003550985935272</c:v>
                </c:pt>
                <c:pt idx="236">
                  <c:v>3.317541868914057</c:v>
                </c:pt>
                <c:pt idx="237">
                  <c:v>3.4333563237885545</c:v>
                </c:pt>
                <c:pt idx="238">
                  <c:v>3.5474650595864543</c:v>
                </c:pt>
                <c:pt idx="239">
                  <c:v>3.659531447177522</c:v>
                </c:pt>
                <c:pt idx="240">
                  <c:v>3.7692172397388259</c:v>
                </c:pt>
                <c:pt idx="241">
                  <c:v>3.8761842354124161</c:v>
                </c:pt>
                <c:pt idx="242">
                  <c:v>3.9800959837240204</c:v>
                </c:pt>
                <c:pt idx="243">
                  <c:v>4.0806195239933594</c:v>
                </c:pt>
                <c:pt idx="244">
                  <c:v>4.1774271433879724</c:v>
                </c:pt>
                <c:pt idx="245">
                  <c:v>4.2701981418038741</c:v>
                </c:pt>
                <c:pt idx="246">
                  <c:v>4.3586205904058293</c:v>
                </c:pt>
                <c:pt idx="247">
                  <c:v>4.4423930704342389</c:v>
                </c:pt>
                <c:pt idx="248">
                  <c:v>4.5212263787897413</c:v>
                </c:pt>
                <c:pt idx="249">
                  <c:v>4.5948451869443296</c:v>
                </c:pt>
                <c:pt idx="250">
                  <c:v>4.6629896399013013</c:v>
                </c:pt>
                <c:pt idx="251">
                  <c:v>4.7254168822358364</c:v>
                </c:pt>
                <c:pt idx="252">
                  <c:v>4.7819024986925607</c:v>
                </c:pt>
                <c:pt idx="253">
                  <c:v>4.8322418573926953</c:v>
                </c:pt>
                <c:pt idx="254">
                  <c:v>4.8762513444070166</c:v>
                </c:pt>
                <c:pt idx="255">
                  <c:v>4.9137694792752109</c:v>
                </c:pt>
                <c:pt idx="256">
                  <c:v>4.9446579019896868</c:v>
                </c:pt>
                <c:pt idx="257">
                  <c:v>4.9688022230028093</c:v>
                </c:pt>
                <c:pt idx="258">
                  <c:v>4.9861127289502587</c:v>
                </c:pt>
                <c:pt idx="259">
                  <c:v>4.996524937997707</c:v>
                </c:pt>
                <c:pt idx="260">
                  <c:v>5</c:v>
                </c:pt>
                <c:pt idx="261">
                  <c:v>4.996524937997707</c:v>
                </c:pt>
                <c:pt idx="262">
                  <c:v>4.9861127289502587</c:v>
                </c:pt>
                <c:pt idx="263">
                  <c:v>4.9688022230028093</c:v>
                </c:pt>
                <c:pt idx="264">
                  <c:v>4.9446579019896868</c:v>
                </c:pt>
                <c:pt idx="265">
                  <c:v>4.9137694792752109</c:v>
                </c:pt>
                <c:pt idx="266">
                  <c:v>4.8762513444070166</c:v>
                </c:pt>
                <c:pt idx="267">
                  <c:v>4.8322418573926953</c:v>
                </c:pt>
                <c:pt idx="268">
                  <c:v>4.7819024986925607</c:v>
                </c:pt>
                <c:pt idx="269">
                  <c:v>4.7254168822358364</c:v>
                </c:pt>
                <c:pt idx="270">
                  <c:v>4.6629896399013013</c:v>
                </c:pt>
                <c:pt idx="271">
                  <c:v>4.5948451869443296</c:v>
                </c:pt>
                <c:pt idx="272">
                  <c:v>4.5212263787897413</c:v>
                </c:pt>
                <c:pt idx="273">
                  <c:v>4.4423930704342389</c:v>
                </c:pt>
                <c:pt idx="274">
                  <c:v>4.3586205904058293</c:v>
                </c:pt>
                <c:pt idx="275">
                  <c:v>4.2701981418038741</c:v>
                </c:pt>
                <c:pt idx="276">
                  <c:v>4.1774271433879724</c:v>
                </c:pt>
                <c:pt idx="277">
                  <c:v>4.0806195239933594</c:v>
                </c:pt>
                <c:pt idx="278">
                  <c:v>3.9800959837240204</c:v>
                </c:pt>
                <c:pt idx="279">
                  <c:v>3.8761842354124161</c:v>
                </c:pt>
                <c:pt idx="280">
                  <c:v>3.7692172397388259</c:v>
                </c:pt>
                <c:pt idx="281">
                  <c:v>3.659531447177522</c:v>
                </c:pt>
                <c:pt idx="282">
                  <c:v>3.5474650595864543</c:v>
                </c:pt>
                <c:pt idx="283">
                  <c:v>3.4333563237885545</c:v>
                </c:pt>
                <c:pt idx="284">
                  <c:v>3.317541868914057</c:v>
                </c:pt>
                <c:pt idx="285">
                  <c:v>3.2003550985935272</c:v>
                </c:pt>
                <c:pt idx="286">
                  <c:v>3.0821246483206415</c:v>
                </c:pt>
                <c:pt idx="287">
                  <c:v>2.9631729174532064</c:v>
                </c:pt>
                <c:pt idx="288">
                  <c:v>2.8438146844019974</c:v>
                </c:pt>
                <c:pt idx="289">
                  <c:v>2.7243558125819618</c:v>
                </c:pt>
                <c:pt idx="290">
                  <c:v>2.6050920536815676</c:v>
                </c:pt>
                <c:pt idx="291">
                  <c:v>2.4863079537562109</c:v>
                </c:pt>
                <c:pt idx="292">
                  <c:v>2.3682758665832369</c:v>
                </c:pt>
                <c:pt idx="293">
                  <c:v>2.2512550776415905</c:v>
                </c:pt>
                <c:pt idx="294">
                  <c:v>2.1354910410105079</c:v>
                </c:pt>
                <c:pt idx="295">
                  <c:v>2.0212147304304473</c:v>
                </c:pt>
                <c:pt idx="296">
                  <c:v>1.9086421047464928</c:v>
                </c:pt>
                <c:pt idx="297">
                  <c:v>1.7979736869700165</c:v>
                </c:pt>
                <c:pt idx="298">
                  <c:v>1.689394255257425</c:v>
                </c:pt>
                <c:pt idx="299">
                  <c:v>1.5830726432239808</c:v>
                </c:pt>
                <c:pt idx="300">
                  <c:v>1.4791616461928818</c:v>
                </c:pt>
                <c:pt idx="301">
                  <c:v>1.3777980292315095</c:v>
                </c:pt>
                <c:pt idx="302">
                  <c:v>1.2791026321528092</c:v>
                </c:pt>
                <c:pt idx="303">
                  <c:v>1.18318056606425</c:v>
                </c:pt>
                <c:pt idx="304">
                  <c:v>1.0901214955324519</c:v>
                </c:pt>
                <c:pt idx="305">
                  <c:v>1</c:v>
                </c:pt>
                <c:pt idx="306">
                  <c:v>0.91287600774287703</c:v>
                </c:pt>
                <c:pt idx="307">
                  <c:v>0.82879529539176633</c:v>
                </c:pt>
                <c:pt idx="308">
                  <c:v>0.7477900458568828</c:v>
                </c:pt>
                <c:pt idx="309">
                  <c:v>0.66987945739152821</c:v>
                </c:pt>
                <c:pt idx="310">
                  <c:v>0.59507039650116489</c:v>
                </c:pt>
                <c:pt idx="311">
                  <c:v>0.52335808744846801</c:v>
                </c:pt>
                <c:pt idx="312">
                  <c:v>0.45472683121598434</c:v>
                </c:pt>
                <c:pt idx="313">
                  <c:v>0.38915074696164165</c:v>
                </c:pt>
                <c:pt idx="314">
                  <c:v>0.32659452923272447</c:v>
                </c:pt>
                <c:pt idx="315">
                  <c:v>0.26701421448526652</c:v>
                </c:pt>
                <c:pt idx="316">
                  <c:v>0.21035795078179453</c:v>
                </c:pt>
                <c:pt idx="317">
                  <c:v>0.15656676490477561</c:v>
                </c:pt>
                <c:pt idx="318">
                  <c:v>0.10557532151948734</c:v>
                </c:pt>
                <c:pt idx="319">
                  <c:v>5.7312669442036279E-2</c:v>
                </c:pt>
                <c:pt idx="320">
                  <c:v>1.1702970509591015E-2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C-4281-998F-B866A2132D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'Calcs_Using Jian et al '!$B$2:$B$402</c:f>
              <c:numCache>
                <c:formatCode>General</c:formatCode>
                <c:ptCount val="40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  <c:pt idx="11">
                  <c:v>-110</c:v>
                </c:pt>
                <c:pt idx="12">
                  <c:v>-120</c:v>
                </c:pt>
                <c:pt idx="13">
                  <c:v>-130</c:v>
                </c:pt>
                <c:pt idx="14">
                  <c:v>-140</c:v>
                </c:pt>
                <c:pt idx="15">
                  <c:v>-150</c:v>
                </c:pt>
                <c:pt idx="16">
                  <c:v>-160</c:v>
                </c:pt>
                <c:pt idx="17">
                  <c:v>-170</c:v>
                </c:pt>
                <c:pt idx="18">
                  <c:v>-180</c:v>
                </c:pt>
                <c:pt idx="19">
                  <c:v>-190</c:v>
                </c:pt>
                <c:pt idx="20">
                  <c:v>-200</c:v>
                </c:pt>
                <c:pt idx="21">
                  <c:v>-210</c:v>
                </c:pt>
                <c:pt idx="22">
                  <c:v>-220</c:v>
                </c:pt>
                <c:pt idx="23">
                  <c:v>-230</c:v>
                </c:pt>
                <c:pt idx="24">
                  <c:v>-240</c:v>
                </c:pt>
                <c:pt idx="25">
                  <c:v>-250</c:v>
                </c:pt>
                <c:pt idx="26">
                  <c:v>-260</c:v>
                </c:pt>
                <c:pt idx="27">
                  <c:v>-270</c:v>
                </c:pt>
                <c:pt idx="28">
                  <c:v>-280</c:v>
                </c:pt>
                <c:pt idx="29">
                  <c:v>-290</c:v>
                </c:pt>
                <c:pt idx="30">
                  <c:v>-300</c:v>
                </c:pt>
                <c:pt idx="31">
                  <c:v>-310</c:v>
                </c:pt>
                <c:pt idx="32">
                  <c:v>-320</c:v>
                </c:pt>
                <c:pt idx="33">
                  <c:v>-330</c:v>
                </c:pt>
                <c:pt idx="34">
                  <c:v>-340</c:v>
                </c:pt>
                <c:pt idx="35">
                  <c:v>-350</c:v>
                </c:pt>
                <c:pt idx="36">
                  <c:v>-360</c:v>
                </c:pt>
                <c:pt idx="37">
                  <c:v>-370</c:v>
                </c:pt>
                <c:pt idx="38">
                  <c:v>-380</c:v>
                </c:pt>
                <c:pt idx="39">
                  <c:v>-390</c:v>
                </c:pt>
                <c:pt idx="40">
                  <c:v>-400</c:v>
                </c:pt>
                <c:pt idx="41">
                  <c:v>-410</c:v>
                </c:pt>
                <c:pt idx="42">
                  <c:v>-420</c:v>
                </c:pt>
                <c:pt idx="43">
                  <c:v>-430</c:v>
                </c:pt>
                <c:pt idx="44">
                  <c:v>-440</c:v>
                </c:pt>
                <c:pt idx="45">
                  <c:v>-450</c:v>
                </c:pt>
                <c:pt idx="46">
                  <c:v>-460</c:v>
                </c:pt>
                <c:pt idx="47">
                  <c:v>-470</c:v>
                </c:pt>
                <c:pt idx="48">
                  <c:v>-480</c:v>
                </c:pt>
                <c:pt idx="49">
                  <c:v>-490</c:v>
                </c:pt>
                <c:pt idx="50">
                  <c:v>-500</c:v>
                </c:pt>
                <c:pt idx="51">
                  <c:v>-510</c:v>
                </c:pt>
                <c:pt idx="52">
                  <c:v>-520</c:v>
                </c:pt>
                <c:pt idx="53">
                  <c:v>-530</c:v>
                </c:pt>
                <c:pt idx="54">
                  <c:v>-540</c:v>
                </c:pt>
                <c:pt idx="55">
                  <c:v>-550</c:v>
                </c:pt>
                <c:pt idx="56">
                  <c:v>-560</c:v>
                </c:pt>
                <c:pt idx="57">
                  <c:v>-570</c:v>
                </c:pt>
                <c:pt idx="58">
                  <c:v>-580</c:v>
                </c:pt>
                <c:pt idx="59">
                  <c:v>-590</c:v>
                </c:pt>
                <c:pt idx="60">
                  <c:v>-600</c:v>
                </c:pt>
                <c:pt idx="61">
                  <c:v>-610</c:v>
                </c:pt>
                <c:pt idx="62">
                  <c:v>-620</c:v>
                </c:pt>
                <c:pt idx="63">
                  <c:v>-630</c:v>
                </c:pt>
                <c:pt idx="64">
                  <c:v>-640</c:v>
                </c:pt>
                <c:pt idx="65">
                  <c:v>-650</c:v>
                </c:pt>
                <c:pt idx="66">
                  <c:v>-660</c:v>
                </c:pt>
                <c:pt idx="67">
                  <c:v>-670</c:v>
                </c:pt>
                <c:pt idx="68">
                  <c:v>-680</c:v>
                </c:pt>
                <c:pt idx="69">
                  <c:v>-690</c:v>
                </c:pt>
                <c:pt idx="70">
                  <c:v>-700</c:v>
                </c:pt>
                <c:pt idx="71">
                  <c:v>-710</c:v>
                </c:pt>
                <c:pt idx="72">
                  <c:v>-720</c:v>
                </c:pt>
                <c:pt idx="73">
                  <c:v>-730</c:v>
                </c:pt>
                <c:pt idx="74">
                  <c:v>-740</c:v>
                </c:pt>
                <c:pt idx="75">
                  <c:v>-750</c:v>
                </c:pt>
                <c:pt idx="76">
                  <c:v>-760</c:v>
                </c:pt>
                <c:pt idx="77">
                  <c:v>-770</c:v>
                </c:pt>
                <c:pt idx="78">
                  <c:v>-780</c:v>
                </c:pt>
                <c:pt idx="79">
                  <c:v>-790</c:v>
                </c:pt>
                <c:pt idx="80">
                  <c:v>-800</c:v>
                </c:pt>
                <c:pt idx="81">
                  <c:v>-810</c:v>
                </c:pt>
                <c:pt idx="82">
                  <c:v>-820</c:v>
                </c:pt>
                <c:pt idx="83">
                  <c:v>-830</c:v>
                </c:pt>
                <c:pt idx="84">
                  <c:v>-840</c:v>
                </c:pt>
                <c:pt idx="85">
                  <c:v>-850</c:v>
                </c:pt>
                <c:pt idx="86">
                  <c:v>-860</c:v>
                </c:pt>
                <c:pt idx="87">
                  <c:v>-870</c:v>
                </c:pt>
                <c:pt idx="88">
                  <c:v>-880</c:v>
                </c:pt>
                <c:pt idx="89">
                  <c:v>-890</c:v>
                </c:pt>
                <c:pt idx="90">
                  <c:v>-900</c:v>
                </c:pt>
                <c:pt idx="91">
                  <c:v>-910</c:v>
                </c:pt>
                <c:pt idx="92">
                  <c:v>-920</c:v>
                </c:pt>
                <c:pt idx="93">
                  <c:v>-930</c:v>
                </c:pt>
                <c:pt idx="94">
                  <c:v>-940</c:v>
                </c:pt>
                <c:pt idx="95">
                  <c:v>-950</c:v>
                </c:pt>
                <c:pt idx="96">
                  <c:v>-960</c:v>
                </c:pt>
                <c:pt idx="97">
                  <c:v>-970</c:v>
                </c:pt>
                <c:pt idx="98">
                  <c:v>-980</c:v>
                </c:pt>
                <c:pt idx="99">
                  <c:v>-990</c:v>
                </c:pt>
                <c:pt idx="100">
                  <c:v>-1000</c:v>
                </c:pt>
                <c:pt idx="101">
                  <c:v>-1010</c:v>
                </c:pt>
                <c:pt idx="102">
                  <c:v>-1020</c:v>
                </c:pt>
                <c:pt idx="103">
                  <c:v>-1030</c:v>
                </c:pt>
                <c:pt idx="104">
                  <c:v>-1040</c:v>
                </c:pt>
                <c:pt idx="105">
                  <c:v>-1050</c:v>
                </c:pt>
                <c:pt idx="106">
                  <c:v>-1060</c:v>
                </c:pt>
                <c:pt idx="107">
                  <c:v>-1070</c:v>
                </c:pt>
                <c:pt idx="108">
                  <c:v>-1080</c:v>
                </c:pt>
                <c:pt idx="109">
                  <c:v>-1090</c:v>
                </c:pt>
                <c:pt idx="110">
                  <c:v>-1100</c:v>
                </c:pt>
                <c:pt idx="111">
                  <c:v>-1110</c:v>
                </c:pt>
                <c:pt idx="112">
                  <c:v>-1120</c:v>
                </c:pt>
                <c:pt idx="113">
                  <c:v>-1130</c:v>
                </c:pt>
                <c:pt idx="114">
                  <c:v>-1140</c:v>
                </c:pt>
                <c:pt idx="115">
                  <c:v>-1150</c:v>
                </c:pt>
                <c:pt idx="116">
                  <c:v>-1160</c:v>
                </c:pt>
                <c:pt idx="117">
                  <c:v>-1170</c:v>
                </c:pt>
                <c:pt idx="118">
                  <c:v>-1180</c:v>
                </c:pt>
                <c:pt idx="119">
                  <c:v>-1190</c:v>
                </c:pt>
                <c:pt idx="120">
                  <c:v>-1200</c:v>
                </c:pt>
                <c:pt idx="121">
                  <c:v>-1210</c:v>
                </c:pt>
                <c:pt idx="122">
                  <c:v>-1220</c:v>
                </c:pt>
                <c:pt idx="123">
                  <c:v>-1230</c:v>
                </c:pt>
                <c:pt idx="124">
                  <c:v>-1240</c:v>
                </c:pt>
                <c:pt idx="125">
                  <c:v>-1250</c:v>
                </c:pt>
                <c:pt idx="126">
                  <c:v>-1260</c:v>
                </c:pt>
                <c:pt idx="127">
                  <c:v>-1270</c:v>
                </c:pt>
                <c:pt idx="128">
                  <c:v>-1280</c:v>
                </c:pt>
                <c:pt idx="129">
                  <c:v>-1290</c:v>
                </c:pt>
                <c:pt idx="130">
                  <c:v>-1300</c:v>
                </c:pt>
                <c:pt idx="131">
                  <c:v>-1310</c:v>
                </c:pt>
                <c:pt idx="132">
                  <c:v>-1320</c:v>
                </c:pt>
                <c:pt idx="133">
                  <c:v>-1330</c:v>
                </c:pt>
                <c:pt idx="134">
                  <c:v>-1340</c:v>
                </c:pt>
                <c:pt idx="135">
                  <c:v>-1350</c:v>
                </c:pt>
                <c:pt idx="136">
                  <c:v>-1360</c:v>
                </c:pt>
                <c:pt idx="137">
                  <c:v>-1370</c:v>
                </c:pt>
                <c:pt idx="138">
                  <c:v>-1380</c:v>
                </c:pt>
                <c:pt idx="139">
                  <c:v>-1390</c:v>
                </c:pt>
                <c:pt idx="140">
                  <c:v>-1400</c:v>
                </c:pt>
                <c:pt idx="141">
                  <c:v>-1410</c:v>
                </c:pt>
                <c:pt idx="142">
                  <c:v>-1420</c:v>
                </c:pt>
                <c:pt idx="143">
                  <c:v>-1430</c:v>
                </c:pt>
                <c:pt idx="144">
                  <c:v>-1440</c:v>
                </c:pt>
                <c:pt idx="145">
                  <c:v>-1450</c:v>
                </c:pt>
                <c:pt idx="146">
                  <c:v>-1460</c:v>
                </c:pt>
                <c:pt idx="147">
                  <c:v>-1470</c:v>
                </c:pt>
                <c:pt idx="148">
                  <c:v>-1480</c:v>
                </c:pt>
                <c:pt idx="149">
                  <c:v>-1490</c:v>
                </c:pt>
                <c:pt idx="150">
                  <c:v>-1500</c:v>
                </c:pt>
                <c:pt idx="151">
                  <c:v>-1510</c:v>
                </c:pt>
                <c:pt idx="152">
                  <c:v>-1520</c:v>
                </c:pt>
                <c:pt idx="153">
                  <c:v>-1530</c:v>
                </c:pt>
                <c:pt idx="154">
                  <c:v>-1540</c:v>
                </c:pt>
                <c:pt idx="155">
                  <c:v>-1550</c:v>
                </c:pt>
                <c:pt idx="156">
                  <c:v>-1560</c:v>
                </c:pt>
                <c:pt idx="157">
                  <c:v>-1570</c:v>
                </c:pt>
                <c:pt idx="158">
                  <c:v>-1580</c:v>
                </c:pt>
                <c:pt idx="159">
                  <c:v>-1590</c:v>
                </c:pt>
                <c:pt idx="160">
                  <c:v>-1600</c:v>
                </c:pt>
                <c:pt idx="161">
                  <c:v>-1610</c:v>
                </c:pt>
                <c:pt idx="162">
                  <c:v>-1620</c:v>
                </c:pt>
                <c:pt idx="163">
                  <c:v>-1630</c:v>
                </c:pt>
                <c:pt idx="164">
                  <c:v>-1640</c:v>
                </c:pt>
                <c:pt idx="165">
                  <c:v>-1650</c:v>
                </c:pt>
                <c:pt idx="166">
                  <c:v>-1660</c:v>
                </c:pt>
                <c:pt idx="167">
                  <c:v>-1670</c:v>
                </c:pt>
                <c:pt idx="168">
                  <c:v>-1680</c:v>
                </c:pt>
                <c:pt idx="169">
                  <c:v>-1690</c:v>
                </c:pt>
                <c:pt idx="170">
                  <c:v>-1700</c:v>
                </c:pt>
                <c:pt idx="171">
                  <c:v>-1710</c:v>
                </c:pt>
                <c:pt idx="172">
                  <c:v>-1720</c:v>
                </c:pt>
                <c:pt idx="173">
                  <c:v>-1730</c:v>
                </c:pt>
                <c:pt idx="174">
                  <c:v>-1740</c:v>
                </c:pt>
                <c:pt idx="175">
                  <c:v>-1750</c:v>
                </c:pt>
                <c:pt idx="176">
                  <c:v>-1760</c:v>
                </c:pt>
                <c:pt idx="177">
                  <c:v>-1770</c:v>
                </c:pt>
                <c:pt idx="178">
                  <c:v>-1780</c:v>
                </c:pt>
                <c:pt idx="179">
                  <c:v>-1790</c:v>
                </c:pt>
                <c:pt idx="180">
                  <c:v>-1800</c:v>
                </c:pt>
                <c:pt idx="181">
                  <c:v>-1810</c:v>
                </c:pt>
                <c:pt idx="182">
                  <c:v>-1820</c:v>
                </c:pt>
                <c:pt idx="183">
                  <c:v>-1830</c:v>
                </c:pt>
                <c:pt idx="184">
                  <c:v>-1840</c:v>
                </c:pt>
                <c:pt idx="185">
                  <c:v>-1850</c:v>
                </c:pt>
                <c:pt idx="186">
                  <c:v>-1860</c:v>
                </c:pt>
                <c:pt idx="187">
                  <c:v>-1870</c:v>
                </c:pt>
                <c:pt idx="188">
                  <c:v>-1880</c:v>
                </c:pt>
                <c:pt idx="189">
                  <c:v>-1890</c:v>
                </c:pt>
                <c:pt idx="190">
                  <c:v>-1900</c:v>
                </c:pt>
                <c:pt idx="191">
                  <c:v>-1910</c:v>
                </c:pt>
                <c:pt idx="192">
                  <c:v>-1920</c:v>
                </c:pt>
                <c:pt idx="193">
                  <c:v>-1930</c:v>
                </c:pt>
                <c:pt idx="194">
                  <c:v>-1940</c:v>
                </c:pt>
                <c:pt idx="195">
                  <c:v>-1950</c:v>
                </c:pt>
                <c:pt idx="196">
                  <c:v>-1960</c:v>
                </c:pt>
                <c:pt idx="197">
                  <c:v>-1970</c:v>
                </c:pt>
                <c:pt idx="198">
                  <c:v>-1980</c:v>
                </c:pt>
                <c:pt idx="199">
                  <c:v>-1990</c:v>
                </c:pt>
                <c:pt idx="200">
                  <c:v>-2000</c:v>
                </c:pt>
                <c:pt idx="201">
                  <c:v>-2010</c:v>
                </c:pt>
                <c:pt idx="202">
                  <c:v>-2020</c:v>
                </c:pt>
                <c:pt idx="203">
                  <c:v>-2030</c:v>
                </c:pt>
                <c:pt idx="204">
                  <c:v>-2040</c:v>
                </c:pt>
                <c:pt idx="205">
                  <c:v>-2050</c:v>
                </c:pt>
                <c:pt idx="206">
                  <c:v>-2060</c:v>
                </c:pt>
                <c:pt idx="207">
                  <c:v>-2070</c:v>
                </c:pt>
                <c:pt idx="208">
                  <c:v>-2080</c:v>
                </c:pt>
                <c:pt idx="209">
                  <c:v>-2090</c:v>
                </c:pt>
                <c:pt idx="210">
                  <c:v>-2100</c:v>
                </c:pt>
                <c:pt idx="211">
                  <c:v>-2110</c:v>
                </c:pt>
                <c:pt idx="212">
                  <c:v>-2120</c:v>
                </c:pt>
                <c:pt idx="213">
                  <c:v>-2130</c:v>
                </c:pt>
                <c:pt idx="214">
                  <c:v>-2140</c:v>
                </c:pt>
                <c:pt idx="215">
                  <c:v>-2150</c:v>
                </c:pt>
                <c:pt idx="216">
                  <c:v>-2160</c:v>
                </c:pt>
                <c:pt idx="217">
                  <c:v>-2170</c:v>
                </c:pt>
                <c:pt idx="218">
                  <c:v>-2180</c:v>
                </c:pt>
                <c:pt idx="219">
                  <c:v>-2190</c:v>
                </c:pt>
                <c:pt idx="220">
                  <c:v>-2200</c:v>
                </c:pt>
                <c:pt idx="221">
                  <c:v>-2210</c:v>
                </c:pt>
                <c:pt idx="222">
                  <c:v>-2220</c:v>
                </c:pt>
                <c:pt idx="223">
                  <c:v>-2230</c:v>
                </c:pt>
                <c:pt idx="224">
                  <c:v>-2240</c:v>
                </c:pt>
                <c:pt idx="225">
                  <c:v>-2250</c:v>
                </c:pt>
                <c:pt idx="226">
                  <c:v>-2260</c:v>
                </c:pt>
                <c:pt idx="227">
                  <c:v>-2270</c:v>
                </c:pt>
                <c:pt idx="228">
                  <c:v>-2280</c:v>
                </c:pt>
                <c:pt idx="229">
                  <c:v>-2290</c:v>
                </c:pt>
                <c:pt idx="230">
                  <c:v>-2300</c:v>
                </c:pt>
                <c:pt idx="231">
                  <c:v>-2310</c:v>
                </c:pt>
                <c:pt idx="232">
                  <c:v>-2320</c:v>
                </c:pt>
                <c:pt idx="233">
                  <c:v>-2330</c:v>
                </c:pt>
                <c:pt idx="234">
                  <c:v>-2340</c:v>
                </c:pt>
                <c:pt idx="235">
                  <c:v>-2350</c:v>
                </c:pt>
                <c:pt idx="236">
                  <c:v>-2360</c:v>
                </c:pt>
                <c:pt idx="237">
                  <c:v>-2370</c:v>
                </c:pt>
                <c:pt idx="238">
                  <c:v>-2380</c:v>
                </c:pt>
                <c:pt idx="239">
                  <c:v>-2390</c:v>
                </c:pt>
                <c:pt idx="240">
                  <c:v>-2400</c:v>
                </c:pt>
                <c:pt idx="241">
                  <c:v>-2410</c:v>
                </c:pt>
                <c:pt idx="242">
                  <c:v>-2420</c:v>
                </c:pt>
                <c:pt idx="243">
                  <c:v>-2430</c:v>
                </c:pt>
                <c:pt idx="244">
                  <c:v>-2440</c:v>
                </c:pt>
                <c:pt idx="245">
                  <c:v>-2450</c:v>
                </c:pt>
                <c:pt idx="246">
                  <c:v>-2460</c:v>
                </c:pt>
                <c:pt idx="247">
                  <c:v>-2470</c:v>
                </c:pt>
                <c:pt idx="248">
                  <c:v>-2480</c:v>
                </c:pt>
                <c:pt idx="249">
                  <c:v>-2490</c:v>
                </c:pt>
                <c:pt idx="250">
                  <c:v>-2500</c:v>
                </c:pt>
                <c:pt idx="251">
                  <c:v>-2510</c:v>
                </c:pt>
                <c:pt idx="252">
                  <c:v>-2520</c:v>
                </c:pt>
                <c:pt idx="253">
                  <c:v>-2530</c:v>
                </c:pt>
                <c:pt idx="254">
                  <c:v>-2540</c:v>
                </c:pt>
                <c:pt idx="255">
                  <c:v>-2550</c:v>
                </c:pt>
                <c:pt idx="256">
                  <c:v>-2560</c:v>
                </c:pt>
                <c:pt idx="257">
                  <c:v>-2570</c:v>
                </c:pt>
                <c:pt idx="258">
                  <c:v>-2580</c:v>
                </c:pt>
                <c:pt idx="259">
                  <c:v>-2590</c:v>
                </c:pt>
                <c:pt idx="260">
                  <c:v>-2600</c:v>
                </c:pt>
                <c:pt idx="261">
                  <c:v>-2610</c:v>
                </c:pt>
                <c:pt idx="262">
                  <c:v>-2620</c:v>
                </c:pt>
                <c:pt idx="263">
                  <c:v>-2630</c:v>
                </c:pt>
                <c:pt idx="264">
                  <c:v>-2640</c:v>
                </c:pt>
                <c:pt idx="265">
                  <c:v>-2650</c:v>
                </c:pt>
                <c:pt idx="266">
                  <c:v>-2660</c:v>
                </c:pt>
                <c:pt idx="267">
                  <c:v>-2670</c:v>
                </c:pt>
                <c:pt idx="268">
                  <c:v>-2680</c:v>
                </c:pt>
                <c:pt idx="269">
                  <c:v>-2690</c:v>
                </c:pt>
                <c:pt idx="270">
                  <c:v>-2700</c:v>
                </c:pt>
                <c:pt idx="271">
                  <c:v>-2710</c:v>
                </c:pt>
                <c:pt idx="272">
                  <c:v>-2720</c:v>
                </c:pt>
                <c:pt idx="273">
                  <c:v>-2730</c:v>
                </c:pt>
                <c:pt idx="274">
                  <c:v>-2740</c:v>
                </c:pt>
                <c:pt idx="275">
                  <c:v>-2750</c:v>
                </c:pt>
                <c:pt idx="276">
                  <c:v>-2760</c:v>
                </c:pt>
                <c:pt idx="277">
                  <c:v>-2770</c:v>
                </c:pt>
                <c:pt idx="278">
                  <c:v>-2780</c:v>
                </c:pt>
                <c:pt idx="279">
                  <c:v>-2790</c:v>
                </c:pt>
                <c:pt idx="280">
                  <c:v>-2800</c:v>
                </c:pt>
                <c:pt idx="281">
                  <c:v>-2810</c:v>
                </c:pt>
                <c:pt idx="282">
                  <c:v>-2820</c:v>
                </c:pt>
                <c:pt idx="283">
                  <c:v>-2830</c:v>
                </c:pt>
                <c:pt idx="284">
                  <c:v>-2840</c:v>
                </c:pt>
                <c:pt idx="285">
                  <c:v>-2850</c:v>
                </c:pt>
                <c:pt idx="286">
                  <c:v>-2860</c:v>
                </c:pt>
                <c:pt idx="287">
                  <c:v>-2870</c:v>
                </c:pt>
                <c:pt idx="288">
                  <c:v>-2880</c:v>
                </c:pt>
                <c:pt idx="289">
                  <c:v>-2890</c:v>
                </c:pt>
                <c:pt idx="290">
                  <c:v>-2900</c:v>
                </c:pt>
                <c:pt idx="291">
                  <c:v>-2910</c:v>
                </c:pt>
                <c:pt idx="292">
                  <c:v>-2920</c:v>
                </c:pt>
                <c:pt idx="293">
                  <c:v>-2930</c:v>
                </c:pt>
                <c:pt idx="294">
                  <c:v>-2940</c:v>
                </c:pt>
                <c:pt idx="295">
                  <c:v>-2950</c:v>
                </c:pt>
                <c:pt idx="296">
                  <c:v>-2960</c:v>
                </c:pt>
                <c:pt idx="297">
                  <c:v>-2970</c:v>
                </c:pt>
                <c:pt idx="298">
                  <c:v>-2980</c:v>
                </c:pt>
                <c:pt idx="299">
                  <c:v>-2990</c:v>
                </c:pt>
                <c:pt idx="300">
                  <c:v>-3000</c:v>
                </c:pt>
                <c:pt idx="301">
                  <c:v>-3010</c:v>
                </c:pt>
                <c:pt idx="302">
                  <c:v>-3020</c:v>
                </c:pt>
                <c:pt idx="303">
                  <c:v>-3030</c:v>
                </c:pt>
                <c:pt idx="304">
                  <c:v>-3040</c:v>
                </c:pt>
                <c:pt idx="305">
                  <c:v>-3050</c:v>
                </c:pt>
                <c:pt idx="306">
                  <c:v>-3060</c:v>
                </c:pt>
                <c:pt idx="307">
                  <c:v>-3070</c:v>
                </c:pt>
                <c:pt idx="308">
                  <c:v>-3080</c:v>
                </c:pt>
                <c:pt idx="309">
                  <c:v>-3090</c:v>
                </c:pt>
                <c:pt idx="310">
                  <c:v>-3100</c:v>
                </c:pt>
                <c:pt idx="311">
                  <c:v>-3110</c:v>
                </c:pt>
                <c:pt idx="312">
                  <c:v>-3120</c:v>
                </c:pt>
                <c:pt idx="313">
                  <c:v>-3130</c:v>
                </c:pt>
                <c:pt idx="314">
                  <c:v>-3140</c:v>
                </c:pt>
                <c:pt idx="315">
                  <c:v>-3150</c:v>
                </c:pt>
                <c:pt idx="316">
                  <c:v>-3160</c:v>
                </c:pt>
                <c:pt idx="317">
                  <c:v>-3170</c:v>
                </c:pt>
                <c:pt idx="318">
                  <c:v>-3180</c:v>
                </c:pt>
                <c:pt idx="319">
                  <c:v>-3190</c:v>
                </c:pt>
                <c:pt idx="320">
                  <c:v>-3200</c:v>
                </c:pt>
                <c:pt idx="321">
                  <c:v>-3210</c:v>
                </c:pt>
                <c:pt idx="322">
                  <c:v>-3220</c:v>
                </c:pt>
                <c:pt idx="323">
                  <c:v>-3230</c:v>
                </c:pt>
                <c:pt idx="324">
                  <c:v>-3240</c:v>
                </c:pt>
                <c:pt idx="325">
                  <c:v>-3250</c:v>
                </c:pt>
                <c:pt idx="326">
                  <c:v>-3260</c:v>
                </c:pt>
                <c:pt idx="327">
                  <c:v>-3270</c:v>
                </c:pt>
                <c:pt idx="328">
                  <c:v>-3280</c:v>
                </c:pt>
                <c:pt idx="329">
                  <c:v>-3290</c:v>
                </c:pt>
                <c:pt idx="330">
                  <c:v>-3300</c:v>
                </c:pt>
                <c:pt idx="331">
                  <c:v>-3310</c:v>
                </c:pt>
                <c:pt idx="332">
                  <c:v>-3320</c:v>
                </c:pt>
                <c:pt idx="333">
                  <c:v>-3330</c:v>
                </c:pt>
                <c:pt idx="334">
                  <c:v>-3340</c:v>
                </c:pt>
                <c:pt idx="335">
                  <c:v>-3350</c:v>
                </c:pt>
                <c:pt idx="336">
                  <c:v>-3360</c:v>
                </c:pt>
                <c:pt idx="337">
                  <c:v>-3370</c:v>
                </c:pt>
                <c:pt idx="338">
                  <c:v>-3380</c:v>
                </c:pt>
                <c:pt idx="339">
                  <c:v>-3390</c:v>
                </c:pt>
                <c:pt idx="340">
                  <c:v>-3400</c:v>
                </c:pt>
                <c:pt idx="341">
                  <c:v>-3410</c:v>
                </c:pt>
                <c:pt idx="342">
                  <c:v>-3420</c:v>
                </c:pt>
                <c:pt idx="343">
                  <c:v>-3430</c:v>
                </c:pt>
                <c:pt idx="344">
                  <c:v>-3440</c:v>
                </c:pt>
                <c:pt idx="345">
                  <c:v>-3450</c:v>
                </c:pt>
                <c:pt idx="346">
                  <c:v>-3460</c:v>
                </c:pt>
                <c:pt idx="347">
                  <c:v>-3470</c:v>
                </c:pt>
                <c:pt idx="348">
                  <c:v>-3480</c:v>
                </c:pt>
                <c:pt idx="349">
                  <c:v>-3490</c:v>
                </c:pt>
                <c:pt idx="350">
                  <c:v>-3500</c:v>
                </c:pt>
                <c:pt idx="351">
                  <c:v>-3510</c:v>
                </c:pt>
                <c:pt idx="352">
                  <c:v>-3520</c:v>
                </c:pt>
                <c:pt idx="353">
                  <c:v>-3530</c:v>
                </c:pt>
                <c:pt idx="354">
                  <c:v>-3540</c:v>
                </c:pt>
                <c:pt idx="355">
                  <c:v>-3550</c:v>
                </c:pt>
                <c:pt idx="356">
                  <c:v>-3560</c:v>
                </c:pt>
                <c:pt idx="357">
                  <c:v>-3570</c:v>
                </c:pt>
                <c:pt idx="358">
                  <c:v>-3580</c:v>
                </c:pt>
                <c:pt idx="359">
                  <c:v>-3590</c:v>
                </c:pt>
                <c:pt idx="360">
                  <c:v>-3600</c:v>
                </c:pt>
                <c:pt idx="361">
                  <c:v>-3610</c:v>
                </c:pt>
                <c:pt idx="362">
                  <c:v>-3620</c:v>
                </c:pt>
                <c:pt idx="363">
                  <c:v>-3630</c:v>
                </c:pt>
                <c:pt idx="364">
                  <c:v>-3640</c:v>
                </c:pt>
                <c:pt idx="365">
                  <c:v>-3650</c:v>
                </c:pt>
                <c:pt idx="366">
                  <c:v>-3660</c:v>
                </c:pt>
                <c:pt idx="367">
                  <c:v>-3670</c:v>
                </c:pt>
                <c:pt idx="368">
                  <c:v>-3680</c:v>
                </c:pt>
                <c:pt idx="369">
                  <c:v>-3690</c:v>
                </c:pt>
                <c:pt idx="370">
                  <c:v>-3700</c:v>
                </c:pt>
                <c:pt idx="371">
                  <c:v>-3710</c:v>
                </c:pt>
                <c:pt idx="372">
                  <c:v>-3720</c:v>
                </c:pt>
                <c:pt idx="373">
                  <c:v>-3730</c:v>
                </c:pt>
                <c:pt idx="374">
                  <c:v>-3740</c:v>
                </c:pt>
                <c:pt idx="375">
                  <c:v>-3750</c:v>
                </c:pt>
                <c:pt idx="376">
                  <c:v>-3760</c:v>
                </c:pt>
                <c:pt idx="377">
                  <c:v>-3770</c:v>
                </c:pt>
                <c:pt idx="378">
                  <c:v>-3780</c:v>
                </c:pt>
                <c:pt idx="379">
                  <c:v>-3790</c:v>
                </c:pt>
                <c:pt idx="380">
                  <c:v>-3800</c:v>
                </c:pt>
                <c:pt idx="381">
                  <c:v>-3810</c:v>
                </c:pt>
                <c:pt idx="382">
                  <c:v>-3820</c:v>
                </c:pt>
                <c:pt idx="383">
                  <c:v>-3830</c:v>
                </c:pt>
                <c:pt idx="384">
                  <c:v>-3840</c:v>
                </c:pt>
                <c:pt idx="385">
                  <c:v>-3850</c:v>
                </c:pt>
                <c:pt idx="386">
                  <c:v>-3860</c:v>
                </c:pt>
                <c:pt idx="387">
                  <c:v>-3870</c:v>
                </c:pt>
                <c:pt idx="388">
                  <c:v>-3880</c:v>
                </c:pt>
                <c:pt idx="389">
                  <c:v>-3890</c:v>
                </c:pt>
                <c:pt idx="390">
                  <c:v>-3900</c:v>
                </c:pt>
                <c:pt idx="391">
                  <c:v>-3910</c:v>
                </c:pt>
                <c:pt idx="392">
                  <c:v>-3920</c:v>
                </c:pt>
                <c:pt idx="393">
                  <c:v>-3930</c:v>
                </c:pt>
                <c:pt idx="394">
                  <c:v>-3940</c:v>
                </c:pt>
                <c:pt idx="395">
                  <c:v>-3950</c:v>
                </c:pt>
                <c:pt idx="396">
                  <c:v>-3960</c:v>
                </c:pt>
                <c:pt idx="397">
                  <c:v>-3970</c:v>
                </c:pt>
                <c:pt idx="398">
                  <c:v>-3980</c:v>
                </c:pt>
                <c:pt idx="399">
                  <c:v>-3990</c:v>
                </c:pt>
                <c:pt idx="400">
                  <c:v>-4000</c:v>
                </c:pt>
              </c:numCache>
            </c:numRef>
          </c:xVal>
          <c:yVal>
            <c:numRef>
              <c:f>'Calcs_Using Jian et al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5B-4CD8-9289-D9B2450CC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00751"/>
        <c:axId val="587404591"/>
      </c:scatterChart>
      <c:valAx>
        <c:axId val="58740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04591"/>
        <c:crosses val="autoZero"/>
        <c:crossBetween val="midCat"/>
      </c:valAx>
      <c:valAx>
        <c:axId val="5874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0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55158</xdr:colOff>
      <xdr:row>7</xdr:row>
      <xdr:rowOff>103999</xdr:rowOff>
    </xdr:from>
    <xdr:to>
      <xdr:col>20</xdr:col>
      <xdr:colOff>392814</xdr:colOff>
      <xdr:row>23</xdr:row>
      <xdr:rowOff>53789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D6ED1-A882-D7C2-96E3-F394BE7BA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lena Jarvis" id="{3E8145DF-12A1-4E21-8FDB-145F695BECA6}" userId="0a2d8ad2a893066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5-06-10T13:44:54.64" personId="{3E8145DF-12A1-4E21-8FDB-145F695BECA6}" id="{79F35041-2EA3-40E9-B959-495719CA145A}">
    <text xml:space="preserve">900 Ma - suggested formation but very much flows from one to another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C3DE-63D1-40B5-91D7-AE31884D7191}">
  <dimension ref="A1:N402"/>
  <sheetViews>
    <sheetView tabSelected="1" zoomScale="43" zoomScaleNormal="66" workbookViewId="0">
      <selection activeCell="G42" sqref="G42"/>
    </sheetView>
  </sheetViews>
  <sheetFormatPr defaultRowHeight="14.5" x14ac:dyDescent="0.35"/>
  <cols>
    <col min="1" max="1" width="14.1796875" customWidth="1"/>
    <col min="4" max="4" width="12.1796875" customWidth="1"/>
    <col min="6" max="6" width="15.26953125" customWidth="1"/>
    <col min="7" max="7" width="15.54296875" customWidth="1"/>
    <col min="8" max="8" width="13.453125" bestFit="1" customWidth="1"/>
    <col min="9" max="9" width="13.90625" bestFit="1" customWidth="1"/>
    <col min="10" max="10" width="18.08984375" bestFit="1" customWidth="1"/>
    <col min="11" max="11" width="16.453125" bestFit="1" customWidth="1"/>
    <col min="13" max="13" width="11.90625" customWidth="1"/>
  </cols>
  <sheetData>
    <row r="1" spans="1:14" ht="43.5" x14ac:dyDescent="0.35">
      <c r="A1" s="5" t="s">
        <v>4</v>
      </c>
      <c r="B1" s="6" t="s">
        <v>5</v>
      </c>
      <c r="C1" s="6" t="s">
        <v>5</v>
      </c>
      <c r="D1" s="7" t="s">
        <v>6</v>
      </c>
      <c r="E1" s="8" t="s">
        <v>7</v>
      </c>
      <c r="H1" t="s">
        <v>8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14</v>
      </c>
    </row>
    <row r="2" spans="1:14" x14ac:dyDescent="0.35">
      <c r="A2" s="11" t="s">
        <v>0</v>
      </c>
      <c r="B2" s="1">
        <v>0</v>
      </c>
      <c r="C2" s="1">
        <v>0</v>
      </c>
      <c r="D2">
        <f>_xlfn.NORM.DIST(C2,$J$2,$N$2,FALSE)</f>
        <v>1.0974138656818769E-3</v>
      </c>
      <c r="E2">
        <f>IF(
  $C2 &lt;= $J$2,
  1 + (5 - 1) * (($D2 - MIN($D$2:$D$24)) / (MAX($D$2:$D$24) - MIN($D$2:$D$24))),
  1 + (5 - 1) * (($D2- MIN($D$24:$D$65)) / (MAX($D$24:$D$65) - MIN($D$24:$D$65)))
)</f>
        <v>1</v>
      </c>
      <c r="H2" t="s">
        <v>0</v>
      </c>
      <c r="I2">
        <v>630</v>
      </c>
      <c r="J2">
        <v>220</v>
      </c>
      <c r="K2">
        <v>230</v>
      </c>
      <c r="L2">
        <v>0</v>
      </c>
      <c r="M2">
        <f>I2-L2</f>
        <v>630</v>
      </c>
      <c r="N2">
        <f>M2/3</f>
        <v>210</v>
      </c>
    </row>
    <row r="3" spans="1:14" x14ac:dyDescent="0.35">
      <c r="A3" s="11"/>
      <c r="B3" s="1">
        <v>-10</v>
      </c>
      <c r="C3" s="1">
        <v>10</v>
      </c>
      <c r="D3">
        <f>_xlfn.NORM.DIST(C3,$J$2,$N$2,FALSE)</f>
        <v>1.152241545329254E-3</v>
      </c>
      <c r="E3">
        <f>IF(
  $C3 &lt;= $J$2,
  1 + (5 - 1) * (($D3 - MIN($D$2:$D$24)) / (MAX($D$2:$D$24) - MIN($D$2:$D$24))),
  1 + (5 - 1) * (($D3- MIN($D$24:$D$65)) / (MAX($D$24:$D$65) - MIN($D$24:$D$65)))
)</f>
        <v>1.2733486669153109</v>
      </c>
      <c r="H3" t="s">
        <v>9</v>
      </c>
      <c r="I3">
        <v>1150</v>
      </c>
      <c r="J3">
        <v>890</v>
      </c>
      <c r="K3">
        <v>870</v>
      </c>
      <c r="L3">
        <v>640</v>
      </c>
      <c r="M3">
        <f>I3-L3</f>
        <v>510</v>
      </c>
      <c r="N3">
        <f>M3/3</f>
        <v>170</v>
      </c>
    </row>
    <row r="4" spans="1:14" x14ac:dyDescent="0.35">
      <c r="A4" s="11"/>
      <c r="B4" s="1">
        <v>-20</v>
      </c>
      <c r="C4" s="1">
        <v>20</v>
      </c>
      <c r="D4">
        <f>_xlfn.NORM.DIST(C4,$J$2,$N$2,FALSE)</f>
        <v>1.2070682381235597E-3</v>
      </c>
      <c r="E4">
        <f>IF(
  $C4 &lt;= $J$2,
  1 + (5 - 1) * (($D4 - MIN($D$2:$D$24)) / (MAX($D$2:$D$24) - MIN($D$2:$D$24))),
  1 + (5 - 1) * (($D4- MIN($D$24:$D$65)) / (MAX($D$24:$D$65) - MIN($D$24:$D$65)))
)</f>
        <v>1.5466924137797777</v>
      </c>
      <c r="H4" t="s">
        <v>2</v>
      </c>
      <c r="I4">
        <v>2150</v>
      </c>
      <c r="J4">
        <v>1510</v>
      </c>
      <c r="K4">
        <v>1510</v>
      </c>
      <c r="L4">
        <v>1150</v>
      </c>
      <c r="M4">
        <f t="shared" ref="M4:M5" si="0">I4-L4</f>
        <v>1000</v>
      </c>
      <c r="N4">
        <f t="shared" ref="N4:N5" si="1">M4/3</f>
        <v>333.33333333333331</v>
      </c>
    </row>
    <row r="5" spans="1:14" x14ac:dyDescent="0.35">
      <c r="A5" s="11"/>
      <c r="B5" s="1">
        <v>-30</v>
      </c>
      <c r="C5" s="1">
        <v>30</v>
      </c>
      <c r="D5">
        <f>_xlfn.NORM.DIST(C5,$J$2,$N$2,FALSE)</f>
        <v>1.2616396227334572E-3</v>
      </c>
      <c r="E5">
        <f>IF(
  $C5 &lt;= $J$2,
  1 + (5 - 1) * (($D5 - MIN($D$2:$D$24)) / (MAX($D$2:$D$24) - MIN($D$2:$D$24))),
  1 + (5 - 1) * (($D5- MIN($D$24:$D$65)) / (MAX($D$24:$D$65) - MIN($D$24:$D$65)))
)</f>
        <v>1.8187632971506704</v>
      </c>
      <c r="H5" s="10" t="s">
        <v>3</v>
      </c>
      <c r="I5" s="10">
        <v>3000</v>
      </c>
      <c r="J5" s="10">
        <v>2600</v>
      </c>
      <c r="K5" s="10">
        <v>2600</v>
      </c>
      <c r="L5" s="10">
        <v>2150</v>
      </c>
      <c r="M5" s="10">
        <f t="shared" si="0"/>
        <v>850</v>
      </c>
      <c r="N5" s="10">
        <f t="shared" si="1"/>
        <v>283.33333333333331</v>
      </c>
    </row>
    <row r="6" spans="1:14" x14ac:dyDescent="0.35">
      <c r="A6" s="11"/>
      <c r="B6" s="1">
        <v>-40</v>
      </c>
      <c r="C6" s="1">
        <v>40</v>
      </c>
      <c r="D6">
        <f>_xlfn.NORM.DIST(C6,$J$2,$N$2,FALSE)</f>
        <v>1.3156913596880989E-3</v>
      </c>
      <c r="E6">
        <f>IF(
  $C6 &lt;= $J$2,
  1 + (5 - 1) * (($D6 - MIN($D$2:$D$24)) / (MAX($D$2:$D$24) - MIN($D$2:$D$24))),
  1 + (5 - 1) * (($D6- MIN($D$24:$D$65)) / (MAX($D$24:$D$65) - MIN($D$24:$D$65)))
)</f>
        <v>2.0882434271877832</v>
      </c>
    </row>
    <row r="7" spans="1:14" x14ac:dyDescent="0.35">
      <c r="A7" s="11"/>
      <c r="B7" s="1">
        <v>-50</v>
      </c>
      <c r="C7" s="1">
        <v>50</v>
      </c>
      <c r="D7">
        <f>_xlfn.NORM.DIST(C7,$J$2,$N$2,FALSE)</f>
        <v>1.3689510860393781E-3</v>
      </c>
      <c r="E7">
        <f>IF(
  $C7 &lt;= $J$2,
  1 + (5 - 1) * (($D7 - MIN($D$2:$D$24)) / (MAX($D$2:$D$24) - MIN($D$2:$D$24))),
  1 + (5 - 1) * (($D7- MIN($D$24:$D$65)) / (MAX($D$24:$D$65) - MIN($D$24:$D$65)))
)</f>
        <v>2.3537749122338201</v>
      </c>
      <c r="G7" s="9"/>
      <c r="H7" s="9"/>
    </row>
    <row r="8" spans="1:14" x14ac:dyDescent="0.35">
      <c r="A8" s="11"/>
      <c r="B8" s="1">
        <v>-60</v>
      </c>
      <c r="C8" s="1">
        <v>60</v>
      </c>
      <c r="D8">
        <f>_xlfn.NORM.DIST(C8,$J$2,$N$2,FALSE)</f>
        <v>1.4211405905178412E-3</v>
      </c>
      <c r="E8">
        <f>IF(
  $C8 &lt;= $J$2,
  1 + (5 - 1) * (($D8 - MIN($D$2:$D$24)) / (MAX($D$2:$D$24) - MIN($D$2:$D$24))),
  1 + (5 - 1) * (($D8- MIN($D$24:$D$65)) / (MAX($D$24:$D$65) - MIN($D$24:$D$65)))
)</f>
        <v>2.61397070326327</v>
      </c>
      <c r="G8" s="9"/>
      <c r="H8" s="9"/>
    </row>
    <row r="9" spans="1:14" x14ac:dyDescent="0.35">
      <c r="A9" s="11"/>
      <c r="B9" s="1">
        <v>-70</v>
      </c>
      <c r="C9" s="1">
        <v>70</v>
      </c>
      <c r="D9">
        <f>_xlfn.NORM.DIST(C9,$J$2,$N$2,FALSE)</f>
        <v>1.4719781467574591E-3</v>
      </c>
      <c r="E9">
        <f>IF(
  $C9 &lt;= $J$2,
  1 + (5 - 1) * (($D9 - MIN($D$2:$D$24)) / (MAX($D$2:$D$24) - MIN($D$2:$D$24))),
  1 + (5 - 1) * (($D9- MIN($D$24:$D$65)) / (MAX($D$24:$D$65) - MIN($D$24:$D$65)))
)</f>
        <v>2.8674262263987718</v>
      </c>
      <c r="G9" s="9"/>
      <c r="H9" s="9"/>
    </row>
    <row r="10" spans="1:14" x14ac:dyDescent="0.35">
      <c r="A10" s="11"/>
      <c r="B10" s="1">
        <v>-80</v>
      </c>
      <c r="C10" s="1">
        <v>80</v>
      </c>
      <c r="D10">
        <f>_xlfn.NORM.DIST(C10,$J$2,$N$2,FALSE)</f>
        <v>1.5211809786778679E-3</v>
      </c>
      <c r="E10">
        <f>IF(
  $C10 &lt;= $J$2,
  1 + (5 - 1) * (($D10 - MIN($D$2:$D$24)) / (MAX($D$2:$D$24) - MIN($D$2:$D$24))),
  1 + (5 - 1) * (($D10- MIN($D$24:$D$65)) / (MAX($D$24:$D$65) - MIN($D$24:$D$65)))
)</f>
        <v>3.1127316743112527</v>
      </c>
      <c r="G10" s="9"/>
      <c r="H10" s="9"/>
    </row>
    <row r="11" spans="1:14" x14ac:dyDescent="0.35">
      <c r="A11" s="11"/>
      <c r="B11" s="1">
        <v>-90</v>
      </c>
      <c r="C11" s="1">
        <v>90</v>
      </c>
      <c r="D11">
        <f>_xlfn.NORM.DIST(C11,$J$2,$N$2,FALSE)</f>
        <v>1.5684678289631041E-3</v>
      </c>
      <c r="E11">
        <f>IF(
  $C11 &lt;= $J$2,
  1 + (5 - 1) * (($D11 - MIN($D$2:$D$24)) / (MAX($D$2:$D$24) - MIN($D$2:$D$24))),
  1 + (5 - 1) * (($D11- MIN($D$24:$D$65)) / (MAX($D$24:$D$65) - MIN($D$24:$D$65)))
)</f>
        <v>3.3484848116175394</v>
      </c>
      <c r="G11" s="9"/>
      <c r="H11" s="9"/>
    </row>
    <row r="12" spans="1:14" x14ac:dyDescent="0.35">
      <c r="A12" s="11"/>
      <c r="B12" s="1">
        <v>-100</v>
      </c>
      <c r="C12" s="1">
        <v>100</v>
      </c>
      <c r="D12">
        <f>_xlfn.NORM.DIST(C12,$J$2,$N$2,FALSE)</f>
        <v>1.6135615988418456E-3</v>
      </c>
      <c r="E12">
        <f>IF(
  $C12 &lt;= $J$2,
  1 + (5 - 1) * (($D12 - MIN($D$2:$D$24)) / (MAX($D$2:$D$24) - MIN($D$2:$D$24))),
  1 + (5 - 1) * (($D12- MIN($D$24:$D$65)) / (MAX($D$24:$D$65) - MIN($D$24:$D$65)))
)</f>
        <v>3.5733041357584883</v>
      </c>
      <c r="G12" s="9"/>
      <c r="H12" s="9"/>
    </row>
    <row r="13" spans="1:14" x14ac:dyDescent="0.35">
      <c r="A13" s="11"/>
      <c r="B13" s="1">
        <v>-110</v>
      </c>
      <c r="C13" s="1">
        <v>110</v>
      </c>
      <c r="D13">
        <f>_xlfn.NORM.DIST(C13,$J$2,$N$2,FALSE)</f>
        <v>1.6561920251276126E-3</v>
      </c>
      <c r="E13">
        <f>IF(
  $C13 &lt;= $J$2,
  1 + (5 - 1) * (($D13 - MIN($D$2:$D$24)) / (MAX($D$2:$D$24) - MIN($D$2:$D$24))),
  1 + (5 - 1) * (($D13- MIN($D$24:$D$65)) / (MAX($D$24:$D$65) - MIN($D$24:$D$65)))
)</f>
        <v>3.7858422236402229</v>
      </c>
      <c r="G13" s="9"/>
      <c r="H13" s="9"/>
    </row>
    <row r="14" spans="1:14" x14ac:dyDescent="0.35">
      <c r="A14" s="11"/>
      <c r="B14" s="1">
        <v>-120</v>
      </c>
      <c r="C14" s="1">
        <v>120</v>
      </c>
      <c r="D14">
        <f>_xlfn.NORM.DIST(C14,$J$2,$N$2,FALSE)</f>
        <v>1.6960983587816429E-3</v>
      </c>
      <c r="E14">
        <f>IF(
  $C14 &lt;= $J$2,
  1 + (5 - 1) * (($D14 - MIN($D$2:$D$24)) / (MAX($D$2:$D$24) - MIN($D$2:$D$24))),
  1 + (5 - 1) * (($D14- MIN($D$24:$D$65)) / (MAX($D$24:$D$65) - MIN($D$24:$D$65)))
)</f>
        <v>3.9847990858668125</v>
      </c>
      <c r="G14" s="9"/>
      <c r="H14" s="9"/>
    </row>
    <row r="15" spans="1:14" x14ac:dyDescent="0.35">
      <c r="A15" s="11"/>
      <c r="B15" s="1">
        <v>-130</v>
      </c>
      <c r="C15" s="1">
        <v>130</v>
      </c>
      <c r="D15">
        <f>_xlfn.NORM.DIST(C15,$J$2,$N$2,FALSE)</f>
        <v>1.7330320081689694E-3</v>
      </c>
      <c r="E15">
        <f>IF(
  $C15 &lt;= $J$2,
  1 + (5 - 1) * (($D15 - MIN($D$2:$D$24)) / (MAX($D$2:$D$24) - MIN($D$2:$D$24))),
  1 + (5 - 1) * (($D15- MIN($D$24:$D$65)) / (MAX($D$24:$D$65) - MIN($D$24:$D$65)))
)</f>
        <v>4.1689353449475153</v>
      </c>
      <c r="G15" s="9"/>
      <c r="H15" s="9"/>
    </row>
    <row r="16" spans="1:14" x14ac:dyDescent="0.35">
      <c r="A16" s="11"/>
      <c r="B16" s="1">
        <v>-140</v>
      </c>
      <c r="C16" s="1">
        <v>140</v>
      </c>
      <c r="D16">
        <f>_xlfn.NORM.DIST(C16,$J$2,$N$2,FALSE)</f>
        <v>1.766759109730163E-3</v>
      </c>
      <c r="E16">
        <f>IF(
  $C16 &lt;= $J$2,
  1 + (5 - 1) * (($D16 - MIN($D$2:$D$24)) / (MAX($D$2:$D$24) - MIN($D$2:$D$24))),
  1 + (5 - 1) * (($D16- MIN($D$24:$D$65)) / (MAX($D$24:$D$65) - MIN($D$24:$D$65)))
)</f>
        <v>4.3370850516278452</v>
      </c>
      <c r="G16" s="9"/>
      <c r="H16" s="9"/>
    </row>
    <row r="17" spans="1:8" x14ac:dyDescent="0.35">
      <c r="A17" s="11"/>
      <c r="B17" s="1">
        <v>-150</v>
      </c>
      <c r="C17" s="1">
        <v>150</v>
      </c>
      <c r="D17">
        <f>_xlfn.NORM.DIST(C17,$J$2,$N$2,FALSE)</f>
        <v>1.7970629890142532E-3</v>
      </c>
      <c r="E17">
        <f>IF(
  $C17 &lt;= $J$2,
  1 + (5 - 1) * (($D17 - MIN($D$2:$D$24)) / (MAX($D$2:$D$24) - MIN($D$2:$D$24))),
  1 + (5 - 1) * (($D17- MIN($D$24:$D$65)) / (MAX($D$24:$D$65) - MIN($D$24:$D$65)))
)</f>
        <v>4.4881679546057534</v>
      </c>
      <c r="G17" s="9"/>
      <c r="H17" s="9"/>
    </row>
    <row r="18" spans="1:8" x14ac:dyDescent="0.35">
      <c r="A18" s="11"/>
      <c r="B18" s="1">
        <v>-160</v>
      </c>
      <c r="C18" s="1">
        <v>160</v>
      </c>
      <c r="D18">
        <f>_xlfn.NORM.DIST(C18,$J$2,$N$2,FALSE)</f>
        <v>1.8237464759248202E-3</v>
      </c>
      <c r="E18">
        <f>IF(
  $C18 &lt;= $J$2,
  1 + (5 - 1) * (($D18 - MIN($D$2:$D$24)) / (MAX($D$2:$D$24) - MIN($D$2:$D$24))),
  1 + (5 - 1) * (($D18- MIN($D$24:$D$65)) / (MAX($D$24:$D$65) - MIN($D$24:$D$65)))
)</f>
        <v>4.6212010434135635</v>
      </c>
      <c r="G18" s="9"/>
      <c r="H18" s="9"/>
    </row>
    <row r="19" spans="1:8" x14ac:dyDescent="0.35">
      <c r="A19" s="11"/>
      <c r="B19" s="1">
        <v>-170</v>
      </c>
      <c r="C19" s="1">
        <v>170</v>
      </c>
      <c r="D19">
        <f>_xlfn.NORM.DIST(C19,$J$2,$N$2,FALSE)</f>
        <v>1.8466340396181414E-3</v>
      </c>
      <c r="E19">
        <f>IF(
  $C19 &lt;= $J$2,
  1 + (5 - 1) * (($D19 - MIN($D$2:$D$24)) / (MAX($D$2:$D$24) - MIN($D$2:$D$24))),
  1 + (5 - 1) * (($D19- MIN($D$24:$D$65)) / (MAX($D$24:$D$65) - MIN($D$24:$D$65)))
)</f>
        <v>4.7353091921578798</v>
      </c>
      <c r="G19" s="9"/>
      <c r="H19" s="9"/>
    </row>
    <row r="20" spans="1:8" x14ac:dyDescent="0.35">
      <c r="A20" s="11"/>
      <c r="B20" s="1">
        <v>-180</v>
      </c>
      <c r="C20" s="1">
        <v>180</v>
      </c>
      <c r="D20">
        <f>_xlfn.NORM.DIST(C20,$J$2,$N$2,FALSE)</f>
        <v>1.8655737107410495E-3</v>
      </c>
      <c r="E20">
        <f>IF(
  $C20 &lt;= $J$2,
  1 + (5 - 1) * (($D20 - MIN($D$2:$D$24)) / (MAX($D$2:$D$24) - MIN($D$2:$D$24))),
  1 + (5 - 1) * (($D20- MIN($D$24:$D$65)) / (MAX($D$24:$D$65) - MIN($D$24:$D$65)))
)</f>
        <v>4.8297347430212021</v>
      </c>
      <c r="G20" s="9"/>
      <c r="H20" s="9"/>
    </row>
    <row r="21" spans="1:8" x14ac:dyDescent="0.35">
      <c r="A21" s="11"/>
      <c r="B21" s="1">
        <v>-190</v>
      </c>
      <c r="C21" s="1">
        <v>190</v>
      </c>
      <c r="D21">
        <f>_xlfn.NORM.DIST(C21,$J$2,$N$2,FALSE)</f>
        <v>1.8804387615726718E-3</v>
      </c>
      <c r="E21">
        <f>IF(
  $C21 &lt;= $J$2,
  1 + (5 - 1) * (($D21 - MIN($D$2:$D$24)) / (MAX($D$2:$D$24) - MIN($D$2:$D$24))),
  1 + (5 - 1) * (($D21- MIN($D$24:$D$65)) / (MAX($D$24:$D$65) - MIN($D$24:$D$65)))
)</f>
        <v>4.9038458827700584</v>
      </c>
      <c r="G21" s="9"/>
      <c r="H21" s="9"/>
    </row>
    <row r="22" spans="1:8" x14ac:dyDescent="0.35">
      <c r="A22" s="11"/>
      <c r="B22" s="1">
        <v>-200</v>
      </c>
      <c r="C22" s="1">
        <v>200</v>
      </c>
      <c r="D22">
        <f>_xlfn.NORM.DIST(C22,$J$2,$N$2,FALSE)</f>
        <v>1.8911291180896208E-3</v>
      </c>
      <c r="E22">
        <f>IF(
  $C22 &lt;= $J$2,
  1 + (5 - 1) * (($D22 - MIN($D$2:$D$24)) / (MAX($D$2:$D$24) - MIN($D$2:$D$24))),
  1 + (5 - 1) * (($D22- MIN($D$24:$D$65)) / (MAX($D$24:$D$65) - MIN($D$24:$D$65)))
)</f>
        <v>4.9571436827417408</v>
      </c>
      <c r="G22" s="9"/>
      <c r="H22" s="9"/>
    </row>
    <row r="23" spans="1:8" x14ac:dyDescent="0.35">
      <c r="A23" s="11"/>
      <c r="B23" s="1">
        <v>-210</v>
      </c>
      <c r="C23" s="1">
        <v>210</v>
      </c>
      <c r="D23">
        <f>_xlfn.NORM.DIST(C23,$J$2,$N$2,FALSE)</f>
        <v>1.8975724819456331E-3</v>
      </c>
      <c r="E23">
        <f>IF(
  $C23 &lt;= $J$2,
  1 + (5 - 1) * (($D23 - MIN($D$2:$D$24)) / (MAX($D$2:$D$24) - MIN($D$2:$D$24))),
  1 + (5 - 1) * (($D23- MIN($D$24:$D$65)) / (MAX($D$24:$D$65) - MIN($D$24:$D$65)))
)</f>
        <v>4.9892676925816417</v>
      </c>
      <c r="G23" s="9"/>
      <c r="H23" s="9"/>
    </row>
    <row r="24" spans="1:8" x14ac:dyDescent="0.35">
      <c r="A24" s="11"/>
      <c r="B24" s="4">
        <v>-220</v>
      </c>
      <c r="C24" s="4">
        <v>220</v>
      </c>
      <c r="D24">
        <f>_xlfn.NORM.DIST(C24,$J$2,$N$2,FALSE)</f>
        <v>1.8997251447687273E-3</v>
      </c>
      <c r="E24">
        <f>IF(
  $C24 &lt;= $J$2,
  1 + (5 - 1) * (($D24 - MIN($D$2:$D$24)) / (MAX($D$2:$D$24) - MIN($D$2:$D$24))),
  1 + (5 - 1) * (($D24- MIN($D$24:$D$65)) / (MAX($D$24:$D$65) - MIN($D$24:$D$65)))
)</f>
        <v>5</v>
      </c>
      <c r="G24" s="9"/>
      <c r="H24" s="9"/>
    </row>
    <row r="25" spans="1:8" x14ac:dyDescent="0.35">
      <c r="A25" s="11"/>
      <c r="B25" s="4">
        <v>-230</v>
      </c>
      <c r="C25" s="4">
        <v>230</v>
      </c>
      <c r="D25">
        <f>_xlfn.NORM.DIST(C25,$J$2,$N$2,FALSE)</f>
        <v>1.8975724819456331E-3</v>
      </c>
      <c r="E25">
        <f>IF(
  $C25 &lt;= $J$2,
  1 + (5 - 1) * (($D25 - MIN($D$2:$D$24)) / (MAX($D$2:$D$24) - MIN($D$2:$D$24))),
  1 + (5 - 1) * (($D25- MIN($D$24:$D$65)) / (MAX($D$24:$D$65) - MIN($D$24:$D$65)))
)</f>
        <v>4.9946757653023797</v>
      </c>
      <c r="G25" s="9"/>
      <c r="H25" s="9"/>
    </row>
    <row r="26" spans="1:8" x14ac:dyDescent="0.35">
      <c r="A26" s="11"/>
      <c r="B26" s="2">
        <v>-240</v>
      </c>
      <c r="C26" s="2">
        <v>240</v>
      </c>
      <c r="D26">
        <f>_xlfn.NORM.DIST(C26,$J$2,$N$2,FALSE)</f>
        <v>1.8911291180896208E-3</v>
      </c>
      <c r="E26">
        <f>IF(
  $C26 &lt;= $J$2,
  1 + (5 - 1) * (($D26 - MIN($D$2:$D$24)) / (MAX($D$2:$D$24) - MIN($D$2:$D$24))),
  1 + (5 - 1) * (($D26- MIN($D$24:$D$65)) / (MAX($D$24:$D$65) - MIN($D$24:$D$65)))
)</f>
        <v>4.9787392326305966</v>
      </c>
      <c r="G26" s="9"/>
      <c r="H26" s="9"/>
    </row>
    <row r="27" spans="1:8" x14ac:dyDescent="0.35">
      <c r="A27" s="11"/>
      <c r="B27" s="2">
        <v>-250</v>
      </c>
      <c r="C27" s="2">
        <v>250</v>
      </c>
      <c r="D27">
        <f>_xlfn.NORM.DIST(C27,$J$2,$N$2,FALSE)</f>
        <v>1.8804387615726718E-3</v>
      </c>
      <c r="E27">
        <f>IF(
  $C27 &lt;= $J$2,
  1 + (5 - 1) * (($D27 - MIN($D$2:$D$24)) / (MAX($D$2:$D$24) - MIN($D$2:$D$24))),
  1 + (5 - 1) * (($D27- MIN($D$24:$D$65)) / (MAX($D$24:$D$65) - MIN($D$24:$D$65)))
)</f>
        <v>4.9522985069921726</v>
      </c>
      <c r="G27" s="9"/>
      <c r="H27" s="9"/>
    </row>
    <row r="28" spans="1:8" x14ac:dyDescent="0.35">
      <c r="A28" s="11"/>
      <c r="B28" s="2">
        <v>-260</v>
      </c>
      <c r="C28" s="2">
        <v>260</v>
      </c>
      <c r="D28">
        <f>_xlfn.NORM.DIST(C28,$J$2,$N$2,FALSE)</f>
        <v>1.8655737107410495E-3</v>
      </c>
      <c r="E28">
        <f>IF(
  $C28 &lt;= $J$2,
  1 + (5 - 1) * (($D28 - MIN($D$2:$D$24)) / (MAX($D$2:$D$24) - MIN($D$2:$D$24))),
  1 + (5 - 1) * (($D28- MIN($D$24:$D$65)) / (MAX($D$24:$D$65) - MIN($D$24:$D$65)))
)</f>
        <v>4.9155324056917138</v>
      </c>
      <c r="G28" s="9"/>
      <c r="H28" s="9"/>
    </row>
    <row r="29" spans="1:8" x14ac:dyDescent="0.35">
      <c r="A29" s="11"/>
      <c r="B29" s="2">
        <v>-270</v>
      </c>
      <c r="C29" s="2">
        <v>270</v>
      </c>
      <c r="D29">
        <f>_xlfn.NORM.DIST(C29,$J$2,$N$2,FALSE)</f>
        <v>1.8466340396181414E-3</v>
      </c>
      <c r="E29">
        <f>IF(
  $C29 &lt;= $J$2,
  1 + (5 - 1) * (($D29 - MIN($D$2:$D$24)) / (MAX($D$2:$D$24) - MIN($D$2:$D$24))),
  1 + (5 - 1) * (($D29- MIN($D$24:$D$65)) / (MAX($D$24:$D$65) - MIN($D$24:$D$65)))
)</f>
        <v>4.8686884443094307</v>
      </c>
      <c r="G29" s="9"/>
      <c r="H29" s="9"/>
    </row>
    <row r="30" spans="1:8" x14ac:dyDescent="0.35">
      <c r="A30" s="11"/>
      <c r="B30" s="2">
        <v>-280</v>
      </c>
      <c r="C30" s="2">
        <v>280</v>
      </c>
      <c r="D30">
        <f>_xlfn.NORM.DIST(C30,$J$2,$N$2,FALSE)</f>
        <v>1.8237464759248202E-3</v>
      </c>
      <c r="E30">
        <f>IF(
  $C30 &lt;= $J$2,
  1 + (5 - 1) * (($D30 - MIN($D$2:$D$24)) / (MAX($D$2:$D$24) - MIN($D$2:$D$24))),
  1 + (5 - 1) * (($D30- MIN($D$24:$D$65)) / (MAX($D$24:$D$65) - MIN($D$24:$D$65)))
)</f>
        <v>4.812080061680879</v>
      </c>
      <c r="G30" s="9"/>
      <c r="H30" s="9"/>
    </row>
    <row r="31" spans="1:8" x14ac:dyDescent="0.35">
      <c r="A31" s="11"/>
      <c r="B31" s="2">
        <v>-290</v>
      </c>
      <c r="C31" s="2">
        <v>290</v>
      </c>
      <c r="D31">
        <f>_xlfn.NORM.DIST(C31,$J$2,$N$2,FALSE)</f>
        <v>1.7970629890142532E-3</v>
      </c>
      <c r="E31">
        <f>IF(
  $C31 &lt;= $J$2,
  1 + (5 - 1) * (($D31 - MIN($D$2:$D$24)) / (MAX($D$2:$D$24) - MIN($D$2:$D$24))),
  1 + (5 - 1) * (($D31- MIN($D$24:$D$65)) / (MAX($D$24:$D$65) - MIN($D$24:$D$65)))
)</f>
        <v>4.746083127400885</v>
      </c>
      <c r="G31" s="9"/>
      <c r="H31" s="9"/>
    </row>
    <row r="32" spans="1:8" x14ac:dyDescent="0.35">
      <c r="A32" s="11"/>
      <c r="B32" s="2">
        <v>-300</v>
      </c>
      <c r="C32" s="2">
        <v>300</v>
      </c>
      <c r="D32">
        <f>_xlfn.NORM.DIST(C32,$J$2,$N$2,FALSE)</f>
        <v>1.766759109730163E-3</v>
      </c>
      <c r="E32">
        <f>IF(
  $C32 &lt;= $J$2,
  1 + (5 - 1) * (($D32 - MIN($D$2:$D$24)) / (MAX($D$2:$D$24) - MIN($D$2:$D$24))),
  1 + (5 - 1) * (($D32- MIN($D$24:$D$65)) / (MAX($D$24:$D$65) - MIN($D$24:$D$65)))
)</f>
        <v>4.6711317862870301</v>
      </c>
      <c r="G32" s="9"/>
      <c r="H32" s="9"/>
    </row>
    <row r="33" spans="1:8" x14ac:dyDescent="0.35">
      <c r="A33" s="11"/>
      <c r="B33" s="2">
        <v>-310</v>
      </c>
      <c r="C33" s="2">
        <v>310</v>
      </c>
      <c r="D33">
        <f>_xlfn.NORM.DIST(C33,$J$2,$N$2,FALSE)</f>
        <v>1.7330320081689694E-3</v>
      </c>
      <c r="E33">
        <f>IF(
  $C33 &lt;= $J$2,
  1 + (5 - 1) * (($D33 - MIN($D$2:$D$24)) / (MAX($D$2:$D$24) - MIN($D$2:$D$24))),
  1 + (5 - 1) * (($D33- MIN($D$24:$D$65)) / (MAX($D$24:$D$65) - MIN($D$24:$D$65)))
)</f>
        <v>4.5877137040607785</v>
      </c>
      <c r="G33" s="9"/>
      <c r="H33" s="9"/>
    </row>
    <row r="34" spans="1:8" x14ac:dyDescent="0.35">
      <c r="A34" s="11"/>
      <c r="B34" s="2">
        <v>-320</v>
      </c>
      <c r="C34" s="2">
        <v>320</v>
      </c>
      <c r="D34">
        <f>_xlfn.NORM.DIST(C34,$J$2,$N$2,FALSE)</f>
        <v>1.6960983587816429E-3</v>
      </c>
      <c r="E34">
        <f>IF(
  $C34 &lt;= $J$2,
  1 + (5 - 1) * (($D34 - MIN($D$2:$D$24)) / (MAX($D$2:$D$24) - MIN($D$2:$D$24))),
  1 + (5 - 1) * (($D34- MIN($D$24:$D$65)) / (MAX($D$24:$D$65) - MIN($D$24:$D$65)))
)</f>
        <v>4.4963647870505925</v>
      </c>
      <c r="G34" s="9"/>
      <c r="H34" s="9"/>
    </row>
    <row r="35" spans="1:8" x14ac:dyDescent="0.35">
      <c r="A35" s="11"/>
      <c r="B35" s="2">
        <v>-330</v>
      </c>
      <c r="C35" s="2">
        <v>330</v>
      </c>
      <c r="D35">
        <f>_xlfn.NORM.DIST(C35,$J$2,$N$2,FALSE)</f>
        <v>1.6561920251276126E-3</v>
      </c>
      <c r="E35">
        <f>IF(
  $C35 &lt;= $J$2,
  1 + (5 - 1) * (($D35 - MIN($D$2:$D$24)) / (MAX($D$2:$D$24) - MIN($D$2:$D$24))),
  1 + (5 - 1) * (($D35- MIN($D$24:$D$65)) / (MAX($D$24:$D$65) - MIN($D$24:$D$65)))
)</f>
        <v>4.3976634558359828</v>
      </c>
    </row>
    <row r="36" spans="1:8" x14ac:dyDescent="0.35">
      <c r="A36" s="11"/>
      <c r="B36" s="2">
        <v>-340</v>
      </c>
      <c r="C36" s="2">
        <v>340</v>
      </c>
      <c r="D36">
        <f>_xlfn.NORM.DIST(C36,$J$2,$N$2,FALSE)</f>
        <v>1.6135615988418456E-3</v>
      </c>
      <c r="E36">
        <f>IF(
  $C36 &lt;= $J$2,
  1 + (5 - 1) * (($D36 - MIN($D$2:$D$24)) / (MAX($D$2:$D$24) - MIN($D$2:$D$24))),
  1 + (5 - 1) * (($D36- MIN($D$24:$D$65)) / (MAX($D$24:$D$65) - MIN($D$24:$D$65)))
)</f>
        <v>4.2922245583133449</v>
      </c>
    </row>
    <row r="37" spans="1:8" x14ac:dyDescent="0.35">
      <c r="A37" s="11"/>
      <c r="B37" s="2">
        <v>-350</v>
      </c>
      <c r="C37" s="2">
        <v>350</v>
      </c>
      <c r="D37">
        <f>_xlfn.NORM.DIST(C37,$J$2,$N$2,FALSE)</f>
        <v>1.5684678289631041E-3</v>
      </c>
      <c r="E37">
        <f>IF(
  $C37 &lt;= $J$2,
  1 + (5 - 1) * (($D37 - MIN($D$2:$D$24)) / (MAX($D$2:$D$24) - MIN($D$2:$D$24))),
  1 + (5 - 1) * (($D37- MIN($D$24:$D$65)) / (MAX($D$24:$D$65) - MIN($D$24:$D$65)))
)</f>
        <v>4.1806930115893692</v>
      </c>
    </row>
    <row r="38" spans="1:8" x14ac:dyDescent="0.35">
      <c r="A38" s="11"/>
      <c r="B38" s="2">
        <v>-360</v>
      </c>
      <c r="C38" s="2">
        <v>360</v>
      </c>
      <c r="D38">
        <f>_xlfn.NORM.DIST(C38,$J$2,$N$2,FALSE)</f>
        <v>1.5211809786778679E-3</v>
      </c>
      <c r="E38">
        <f>IF(
  $C38 &lt;= $J$2,
  1 + (5 - 1) * (($D38 - MIN($D$2:$D$24)) / (MAX($D$2:$D$24) - MIN($D$2:$D$24))),
  1 + (5 - 1) * (($D38- MIN($D$24:$D$65)) / (MAX($D$24:$D$65) - MIN($D$24:$D$65)))
)</f>
        <v>4.0637372643497987</v>
      </c>
    </row>
    <row r="39" spans="1:8" x14ac:dyDescent="0.35">
      <c r="A39" s="11"/>
      <c r="B39" s="2">
        <v>-370</v>
      </c>
      <c r="C39" s="2">
        <v>370</v>
      </c>
      <c r="D39">
        <f>_xlfn.NORM.DIST(C39,$J$2,$N$2,FALSE)</f>
        <v>1.4719781467574591E-3</v>
      </c>
      <c r="E39">
        <f>IF(
  $C39 &lt;= $J$2,
  1 + (5 - 1) * (($D39 - MIN($D$2:$D$24)) / (MAX($D$2:$D$24) - MIN($D$2:$D$24))),
  1 + (5 - 1) * (($D39- MIN($D$24:$D$65)) / (MAX($D$24:$D$65) - MIN($D$24:$D$65)))
)</f>
        <v>3.9420426719030033</v>
      </c>
    </row>
    <row r="40" spans="1:8" x14ac:dyDescent="0.35">
      <c r="A40" s="11"/>
      <c r="B40" s="2">
        <v>-380</v>
      </c>
      <c r="C40" s="2">
        <v>380</v>
      </c>
      <c r="D40">
        <f>_xlfn.NORM.DIST(C40,$J$2,$N$2,FALSE)</f>
        <v>1.4211405905178412E-3</v>
      </c>
      <c r="E40">
        <f>IF(
  $C40 &lt;= $J$2,
  1 + (5 - 1) * (($D40 - MIN($D$2:$D$24)) / (MAX($D$2:$D$24) - MIN($D$2:$D$24))),
  1 + (5 - 1) * (($D40- MIN($D$24:$D$65)) / (MAX($D$24:$D$65) - MIN($D$24:$D$65)))
)</f>
        <v>3.8163048749896276</v>
      </c>
    </row>
    <row r="41" spans="1:8" x14ac:dyDescent="0.35">
      <c r="A41" s="11"/>
      <c r="B41" s="2">
        <v>-390</v>
      </c>
      <c r="C41" s="2">
        <v>390</v>
      </c>
      <c r="D41">
        <f>_xlfn.NORM.DIST(C41,$J$2,$N$2,FALSE)</f>
        <v>1.3689510860393781E-3</v>
      </c>
      <c r="E41">
        <f>IF(
  $C41 &lt;= $J$2,
  1 + (5 - 1) * (($D41 - MIN($D$2:$D$24)) / (MAX($D$2:$D$24) - MIN($D$2:$D$24))),
  1 + (5 - 1) * (($D41- MIN($D$24:$D$65)) / (MAX($D$24:$D$65) - MIN($D$24:$D$65)))
)</f>
        <v>3.6872232707482189</v>
      </c>
    </row>
    <row r="42" spans="1:8" x14ac:dyDescent="0.35">
      <c r="A42" s="11"/>
      <c r="B42" s="2">
        <v>-400</v>
      </c>
      <c r="C42" s="2">
        <v>400</v>
      </c>
      <c r="D42">
        <f>_xlfn.NORM.DIST(C42,$J$2,$N$2,FALSE)</f>
        <v>1.3156913596880989E-3</v>
      </c>
      <c r="E42">
        <f>IF(
  $C42 &lt;= $J$2,
  1 + (5 - 1) * (($D42 - MIN($D$2:$D$24)) / (MAX($D$2:$D$24) - MIN($D$2:$D$24))),
  1 + (5 - 1) * (($D42- MIN($D$24:$D$65)) / (MAX($D$24:$D$65) - MIN($D$24:$D$65)))
)</f>
        <v>3.5554946600326574</v>
      </c>
    </row>
    <row r="43" spans="1:8" x14ac:dyDescent="0.35">
      <c r="A43" s="11"/>
      <c r="B43" s="2">
        <v>-410</v>
      </c>
      <c r="C43" s="2">
        <v>410</v>
      </c>
      <c r="D43">
        <f>_xlfn.NORM.DIST(C43,$J$2,$N$2,FALSE)</f>
        <v>1.2616396227334572E-3</v>
      </c>
      <c r="E43">
        <f>IF(
  $C43 &lt;= $J$2,
  1 + (5 - 1) * (($D43 - MIN($D$2:$D$24)) / (MAX($D$2:$D$24) - MIN($D$2:$D$24))),
  1 + (5 - 1) * (($D43- MIN($D$24:$D$65)) / (MAX($D$24:$D$65) - MIN($D$24:$D$65)))
)</f>
        <v>3.4218071497207134</v>
      </c>
    </row>
    <row r="44" spans="1:8" x14ac:dyDescent="0.35">
      <c r="A44" s="11"/>
      <c r="B44" s="2">
        <v>-420</v>
      </c>
      <c r="C44" s="2">
        <v>420</v>
      </c>
      <c r="D44">
        <f>_xlfn.NORM.DIST(C44,$J$2,$N$2,FALSE)</f>
        <v>1.2070682381235597E-3</v>
      </c>
      <c r="E44">
        <f>IF(
  $C44 &lt;= $J$2,
  1 + (5 - 1) * (($D44 - MIN($D$2:$D$24)) / (MAX($D$2:$D$24) - MIN($D$2:$D$24))),
  1 + (5 - 1) * (($D44- MIN($D$24:$D$65)) / (MAX($D$24:$D$65) - MIN($D$24:$D$65)))
)</f>
        <v>3.2868343818909791</v>
      </c>
    </row>
    <row r="45" spans="1:8" x14ac:dyDescent="0.35">
      <c r="A45" s="11"/>
      <c r="B45" s="2">
        <v>-430</v>
      </c>
      <c r="C45" s="2">
        <v>430</v>
      </c>
      <c r="D45">
        <f>_xlfn.NORM.DIST(C45,$J$2,$N$2,FALSE)</f>
        <v>1.152241545329254E-3</v>
      </c>
      <c r="E45">
        <f>IF(
  $C45 &lt;= $J$2,
  1 + (5 - 1) * (($D45 - MIN($D$2:$D$24)) / (MAX($D$2:$D$24) - MIN($D$2:$D$24))),
  1 + (5 - 1) * (($D45- MIN($D$24:$D$65)) / (MAX($D$24:$D$65) - MIN($D$24:$D$65)))
)</f>
        <v>3.1512301539554497</v>
      </c>
    </row>
    <row r="46" spans="1:8" x14ac:dyDescent="0.35">
      <c r="A46" s="11"/>
      <c r="B46" s="2">
        <v>-440</v>
      </c>
      <c r="C46" s="2">
        <v>440</v>
      </c>
      <c r="D46">
        <f>_xlfn.NORM.DIST(C46,$J$2,$N$2,FALSE)</f>
        <v>1.0974138656818769E-3</v>
      </c>
      <c r="E46">
        <f>IF(
  $C46 &lt;= $J$2,
  1 + (5 - 1) * (($D46 - MIN($D$2:$D$24)) / (MAX($D$2:$D$24) - MIN($D$2:$D$24))),
  1 + (5 - 1) * (($D46- MIN($D$24:$D$65)) / (MAX($D$24:$D$65) - MIN($D$24:$D$65)))
)</f>
        <v>3.0156234852115835</v>
      </c>
    </row>
    <row r="47" spans="1:8" x14ac:dyDescent="0.35">
      <c r="A47" s="11"/>
      <c r="B47" s="2">
        <v>-450</v>
      </c>
      <c r="C47" s="2">
        <v>450</v>
      </c>
      <c r="D47">
        <f>_xlfn.NORM.DIST(C47,$J$2,$N$2,FALSE)</f>
        <v>1.0428277068887585E-3</v>
      </c>
      <c r="E47">
        <f>IF(
  $C47 &lt;= $J$2,
  1 + (5 - 1) * (($D47 - MIN($D$2:$D$24)) / (MAX($D$2:$D$24) - MIN($D$2:$D$24))),
  1 + (5 - 1) * (($D47- MIN($D$24:$D$65)) / (MAX($D$24:$D$65) - MIN($D$24:$D$65)))
)</f>
        <v>2.8806141760256789</v>
      </c>
    </row>
    <row r="48" spans="1:8" x14ac:dyDescent="0.35">
      <c r="A48" s="11"/>
      <c r="B48" s="2">
        <v>-460</v>
      </c>
      <c r="C48" s="2">
        <v>460</v>
      </c>
      <c r="D48">
        <f>_xlfn.NORM.DIST(C48,$J$2,$N$2,FALSE)</f>
        <v>9.8871218150095477E-4</v>
      </c>
      <c r="E48">
        <f>IF(
  $C48 &lt;= $J$2,
  1 + (5 - 1) * (($D48 - MIN($D$2:$D$24)) / (MAX($D$2:$D$24) - MIN($D$2:$D$24))),
  1 + (5 - 1) * (($D48- MIN($D$24:$D$65)) / (MAX($D$24:$D$65) - MIN($D$24:$D$65)))
)</f>
        <v>2.7467688961896348</v>
      </c>
    </row>
    <row r="49" spans="1:5" x14ac:dyDescent="0.35">
      <c r="A49" s="11"/>
      <c r="B49" s="2">
        <v>-470</v>
      </c>
      <c r="C49" s="2">
        <v>470</v>
      </c>
      <c r="D49">
        <f>_xlfn.NORM.DIST(C49,$J$2,$N$2,FALSE)</f>
        <v>9.3528165011429274E-4</v>
      </c>
      <c r="E49">
        <f>IF(
  $C49 &lt;= $J$2,
  1 + (5 - 1) * (($D49 - MIN($D$2:$D$24)) / (MAX($D$2:$D$24) - MIN($D$2:$D$24))),
  1 + (5 - 1) * (($D49- MIN($D$24:$D$65)) / (MAX($D$24:$D$65) - MIN($D$24:$D$65)))
)</f>
        <v>2.6146178291162272</v>
      </c>
    </row>
    <row r="50" spans="1:5" x14ac:dyDescent="0.35">
      <c r="A50" s="11"/>
      <c r="B50" s="2">
        <v>-480</v>
      </c>
      <c r="C50" s="2">
        <v>480</v>
      </c>
      <c r="D50">
        <f>_xlfn.NORM.DIST(C50,$J$2,$N$2,FALSE)</f>
        <v>8.8273459609092015E-4</v>
      </c>
      <c r="E50">
        <f>IF(
  $C50 &lt;= $J$2,
  1 + (5 - 1) * (($D50 - MIN($D$2:$D$24)) / (MAX($D$2:$D$24) - MIN($D$2:$D$24))),
  1 + (5 - 1) * (($D50- MIN($D$24:$D$65)) / (MAX($D$24:$D$65) - MIN($D$24:$D$65)))
)</f>
        <v>2.4846518886598288</v>
      </c>
    </row>
    <row r="51" spans="1:5" x14ac:dyDescent="0.35">
      <c r="A51" s="11"/>
      <c r="B51" s="2">
        <v>-490</v>
      </c>
      <c r="C51" s="2">
        <v>490</v>
      </c>
      <c r="D51">
        <f>_xlfn.NORM.DIST(C51,$J$2,$N$2,FALSE)</f>
        <v>8.3125273467333398E-4</v>
      </c>
      <c r="E51">
        <f>IF(
  $C51 &lt;= $J$2,
  1 + (5 - 1) * (($D51 - MIN($D$2:$D$24)) / (MAX($D$2:$D$24) - MIN($D$2:$D$24))),
  1 + (5 - 1) * (($D51- MIN($D$24:$D$65)) / (MAX($D$24:$D$65) - MIN($D$24:$D$65)))
)</f>
        <v>2.3573205156658918</v>
      </c>
    </row>
    <row r="52" spans="1:5" x14ac:dyDescent="0.35">
      <c r="A52" s="11"/>
      <c r="B52" s="2">
        <v>-500</v>
      </c>
      <c r="C52" s="2">
        <v>500</v>
      </c>
      <c r="D52">
        <f>_xlfn.NORM.DIST(C52,$J$2,$N$2,FALSE)</f>
        <v>7.8100035559996973E-4</v>
      </c>
      <c r="E52">
        <f>IF(
  $C52 &lt;= $J$2,
  1 + (5 - 1) * (($D52 - MIN($D$2:$D$24)) / (MAX($D$2:$D$24) - MIN($D$2:$D$24))),
  1 + (5 - 1) * (($D52- MIN($D$24:$D$65)) / (MAX($D$24:$D$65) - MIN($D$24:$D$65)))
)</f>
        <v>2.2330300520456809</v>
      </c>
    </row>
    <row r="53" spans="1:5" x14ac:dyDescent="0.35">
      <c r="A53" s="11"/>
      <c r="B53" s="2">
        <v>-510</v>
      </c>
      <c r="C53" s="2">
        <v>510</v>
      </c>
      <c r="D53">
        <f>_xlfn.NORM.DIST(C53,$J$2,$N$2,FALSE)</f>
        <v>7.3212389478724885E-4</v>
      </c>
      <c r="E53">
        <f>IF(
  $C53 &lt;= $J$2,
  1 + (5 - 1) * (($D53 - MIN($D$2:$D$24)) / (MAX($D$2:$D$24) - MIN($D$2:$D$24))),
  1 + (5 - 1) * (($D53- MIN($D$24:$D$65)) / (MAX($D$24:$D$65) - MIN($D$24:$D$65)))
)</f>
        <v>2.1121426814067843</v>
      </c>
    </row>
    <row r="54" spans="1:5" x14ac:dyDescent="0.35">
      <c r="A54" s="11"/>
      <c r="B54" s="2">
        <v>-520</v>
      </c>
      <c r="C54" s="2">
        <v>520</v>
      </c>
      <c r="D54">
        <f>_xlfn.NORM.DIST(C54,$J$2,$N$2,FALSE)</f>
        <v>6.8475172737556304E-4</v>
      </c>
      <c r="E54">
        <f>IF(
  $C54 &lt;= $J$2,
  1 + (5 - 1) * (($D54 - MIN($D$2:$D$24)) / (MAX($D$2:$D$24) - MIN($D$2:$D$24))),
  1 + (5 - 1) * (($D54- MIN($D$24:$D$65)) / (MAX($D$24:$D$65) - MIN($D$24:$D$65)))
)</f>
        <v>1.9949759171885804</v>
      </c>
    </row>
    <row r="55" spans="1:5" x14ac:dyDescent="0.35">
      <c r="A55" s="11"/>
      <c r="B55" s="2">
        <v>-530</v>
      </c>
      <c r="C55" s="2">
        <v>530</v>
      </c>
      <c r="D55">
        <f>_xlfn.NORM.DIST(C55,$J$2,$N$2,FALSE)</f>
        <v>6.3899417149470899E-4</v>
      </c>
      <c r="E55">
        <f>IF(
  $C55 &lt;= $J$2,
  1 + (5 - 1) * (($D55 - MIN($D$2:$D$24)) / (MAX($D$2:$D$24) - MIN($D$2:$D$24))),
  1 + (5 - 1) * (($D55- MIN($D$24:$D$65)) / (MAX($D$24:$D$65) - MIN($D$24:$D$65)))
)</f>
        <v>1.881802611975385</v>
      </c>
    </row>
    <row r="56" spans="1:5" x14ac:dyDescent="0.35">
      <c r="A56" s="11"/>
      <c r="B56" s="2">
        <v>-540</v>
      </c>
      <c r="C56" s="2">
        <v>540</v>
      </c>
      <c r="D56">
        <f>_xlfn.NORM.DIST(C56,$J$2,$N$2,FALSE)</f>
        <v>5.9494368952653289E-4</v>
      </c>
      <c r="E56">
        <f>IF(
  $C56 &lt;= $J$2,
  1 + (5 - 1) * (($D56 - MIN($D$2:$D$24)) / (MAX($D$2:$D$24) - MIN($D$2:$D$24))),
  1 + (5 - 1) * (($D56- MIN($D$24:$D$65)) / (MAX($D$24:$D$65) - MIN($D$24:$D$65)))
)</f>
        <v>1.772851455284371</v>
      </c>
    </row>
    <row r="57" spans="1:5" x14ac:dyDescent="0.35">
      <c r="A57" s="11"/>
      <c r="B57" s="2">
        <v>-550</v>
      </c>
      <c r="C57" s="2">
        <v>550</v>
      </c>
      <c r="D57">
        <f>_xlfn.NORM.DIST(C57,$J$2,$N$2,FALSE)</f>
        <v>5.5267527145741306E-4</v>
      </c>
      <c r="E57">
        <f>IF(
  $C57 &lt;= $J$2,
  1 + (5 - 1) * (($D57 - MIN($D$2:$D$24)) / (MAX($D$2:$D$24) - MIN($D$2:$D$24))),
  1 + (5 - 1) * (($D57- MIN($D$24:$D$65)) / (MAX($D$24:$D$65) - MIN($D$24:$D$65)))
)</f>
        <v>1.6683079217208348</v>
      </c>
    </row>
    <row r="58" spans="1:5" x14ac:dyDescent="0.35">
      <c r="A58" s="11"/>
      <c r="B58" s="2">
        <v>-560</v>
      </c>
      <c r="C58" s="2">
        <v>560</v>
      </c>
      <c r="D58">
        <f>_xlfn.NORM.DIST(C58,$J$2,$N$2,FALSE)</f>
        <v>5.122469831387572E-4</v>
      </c>
      <c r="E58">
        <f>IF(
  $C58 &lt;= $J$2,
  1 + (5 - 1) * (($D58 - MIN($D$2:$D$24)) / (MAX($D$2:$D$24) - MIN($D$2:$D$24))),
  1 + (5 - 1) * (($D58- MIN($D$24:$D$65)) / (MAX($D$24:$D$65) - MIN($D$24:$D$65)))
)</f>
        <v>1.5683156270045702</v>
      </c>
    </row>
    <row r="59" spans="1:5" x14ac:dyDescent="0.35">
      <c r="A59" s="11"/>
      <c r="B59" s="2">
        <v>-570</v>
      </c>
      <c r="C59" s="2">
        <v>570</v>
      </c>
      <c r="D59">
        <f>_xlfn.NORM.DIST(C59,$J$2,$N$2,FALSE)</f>
        <v>4.7370066091785085E-4</v>
      </c>
      <c r="E59">
        <f>IF(
  $C59 &lt;= $J$2,
  1 + (5 - 1) * (($D59 - MIN($D$2:$D$24)) / (MAX($D$2:$D$24) - MIN($D$2:$D$24))),
  1 + (5 - 1) * (($D59- MIN($D$24:$D$65)) / (MAX($D$24:$D$65) - MIN($D$24:$D$65)))
)</f>
        <v>1.472978046017686</v>
      </c>
    </row>
    <row r="60" spans="1:5" x14ac:dyDescent="0.35">
      <c r="A60" s="11"/>
      <c r="B60" s="2">
        <v>-580</v>
      </c>
      <c r="C60" s="2">
        <v>580</v>
      </c>
      <c r="D60">
        <f>_xlfn.NORM.DIST(C60,$J$2,$N$2,FALSE)</f>
        <v>4.3706273316241928E-4</v>
      </c>
      <c r="E60">
        <f>IF(
  $C60 &lt;= $J$2,
  1 + (5 - 1) * (($D60 - MIN($D$2:$D$24)) / (MAX($D$2:$D$24) - MIN($D$2:$D$24))),
  1 + (5 - 1) * (($D60- MIN($D$24:$D$65)) / (MAX($D$24:$D$65) - MIN($D$24:$D$65)))
)</f>
        <v>1.3823605447018119</v>
      </c>
    </row>
    <row r="61" spans="1:5" x14ac:dyDescent="0.35">
      <c r="A61" s="11"/>
      <c r="B61" s="2">
        <v>-590</v>
      </c>
      <c r="C61" s="2">
        <v>590</v>
      </c>
      <c r="D61">
        <f>_xlfn.NORM.DIST(C61,$J$2,$N$2,FALSE)</f>
        <v>4.0234514866943979E-4</v>
      </c>
      <c r="E61">
        <f>IF(
  $C61 &lt;= $J$2,
  1 + (5 - 1) * (($D61 - MIN($D$2:$D$24)) / (MAX($D$2:$D$24) - MIN($D$2:$D$24))),
  1 + (5 - 1) * (($D61- MIN($D$24:$D$65)) / (MAX($D$24:$D$65) - MIN($D$24:$D$65)))
)</f>
        <v>1.2964926763147924</v>
      </c>
    </row>
    <row r="62" spans="1:5" x14ac:dyDescent="0.35">
      <c r="A62" s="11"/>
      <c r="B62" s="2">
        <v>-600</v>
      </c>
      <c r="C62" s="2">
        <v>600</v>
      </c>
      <c r="D62">
        <f>_xlfn.NORM.DIST(C62,$J$2,$N$2,FALSE)</f>
        <v>3.695463918032764E-4</v>
      </c>
      <c r="E62">
        <f>IF(
  $C62 &lt;= $J$2,
  1 + (5 - 1) * (($D62 - MIN($D$2:$D$24)) / (MAX($D$2:$D$24) - MIN($D$2:$D$24))),
  1 + (5 - 1) * (($D62- MIN($D$24:$D$65)) / (MAX($D$24:$D$65) - MIN($D$24:$D$65)))
)</f>
        <v>1.2153706921971736</v>
      </c>
    </row>
    <row r="63" spans="1:5" x14ac:dyDescent="0.35">
      <c r="A63" s="11"/>
      <c r="B63" s="2">
        <v>-610</v>
      </c>
      <c r="C63" s="2">
        <v>610</v>
      </c>
      <c r="D63">
        <f>_xlfn.NORM.DIST(C63,$J$2,$N$2,FALSE)</f>
        <v>3.3865256442425456E-4</v>
      </c>
      <c r="E63">
        <f>IF(
  $C63 &lt;= $J$2,
  1 + (5 - 1) * (($D63 - MIN($D$2:$D$24)) / (MAX($D$2:$D$24) - MIN($D$2:$D$24))),
  1 + (5 - 1) * (($D63- MIN($D$24:$D$65)) / (MAX($D$24:$D$65) - MIN($D$24:$D$65)))
)</f>
        <v>1.1389602177331568</v>
      </c>
    </row>
    <row r="64" spans="1:5" x14ac:dyDescent="0.35">
      <c r="A64" s="11"/>
      <c r="B64" s="2">
        <v>-620</v>
      </c>
      <c r="C64" s="2">
        <v>620</v>
      </c>
      <c r="D64">
        <f>_xlfn.NORM.DIST(C64,$J$2,$N$2,FALSE)</f>
        <v>3.0963851521458708E-4</v>
      </c>
      <c r="E64">
        <f>IF(
  $C64 &lt;= $J$2,
  1 + (5 - 1) * (($D64 - MIN($D$2:$D$24)) / (MAX($D$2:$D$24) - MIN($D$2:$D$24))),
  1 + (5 - 1) * (($D64- MIN($D$24:$D$65)) / (MAX($D$24:$D$65) - MIN($D$24:$D$65)))
)</f>
        <v>1.0671990455406031</v>
      </c>
    </row>
    <row r="65" spans="1:5" ht="15" thickBot="1" x14ac:dyDescent="0.4">
      <c r="A65" s="12"/>
      <c r="B65" s="3">
        <v>-630</v>
      </c>
      <c r="C65" s="3">
        <v>630</v>
      </c>
      <c r="D65">
        <f>_xlfn.NORM.DIST(C65,$J$2,$N$2,FALSE)</f>
        <v>2.8246899784764454E-4</v>
      </c>
      <c r="E65">
        <f>IF(
  $C65 &lt;= $J$2,
  1 + (5 - 1) * (($D65 - MIN($D$2:$D$24)) / (MAX($D$2:$D$24) - MIN($D$2:$D$24))),
  1 + (5 - 1) * (($D65- MIN($D$24:$D$65)) / (MAX($D$24:$D$65) - MIN($D$24:$D$65)))
)</f>
        <v>1</v>
      </c>
    </row>
    <row r="66" spans="1:5" x14ac:dyDescent="0.35">
      <c r="A66" s="13" t="s">
        <v>1</v>
      </c>
      <c r="B66" s="4">
        <v>-640</v>
      </c>
      <c r="C66" s="4">
        <v>640</v>
      </c>
      <c r="D66">
        <f>_xlfn.NORM.DIST(C66,$J$3,$N$3,FALSE)</f>
        <v>7.9588818813957219E-4</v>
      </c>
      <c r="E66">
        <f>((D66 - MIN($D$66:$D$116)) / (MAX($D$66:$D$116) - MIN($D$66:$D$116))) * (5 - 1) + 1</f>
        <v>1</v>
      </c>
    </row>
    <row r="67" spans="1:5" x14ac:dyDescent="0.35">
      <c r="A67" s="14"/>
      <c r="B67" s="4">
        <v>-650</v>
      </c>
      <c r="C67" s="4">
        <v>650</v>
      </c>
      <c r="D67">
        <f>_xlfn.NORM.DIST(C67,$J$3,$N$3,FALSE)</f>
        <v>8.6630218864534999E-4</v>
      </c>
      <c r="E67">
        <f>((D67 - MIN($D$66:$D$116)) / (MAX($D$66:$D$116) - MIN($D$66:$D$116))) * (5 - 1) + 1</f>
        <v>1.1816161672979948</v>
      </c>
    </row>
    <row r="68" spans="1:5" x14ac:dyDescent="0.35">
      <c r="A68" s="14"/>
      <c r="B68" s="4">
        <v>-660</v>
      </c>
      <c r="C68" s="4">
        <v>660</v>
      </c>
      <c r="D68">
        <f>_xlfn.NORM.DIST(C68,$J$3,$N$3,FALSE)</f>
        <v>9.3968872256400369E-4</v>
      </c>
      <c r="E68">
        <f t="shared" ref="E68:E116" si="2">((D68 - MIN($D$66:$D$116)) / (MAX($D$66:$D$116) - MIN($D$66:$D$116))) * (5 - 1) + 1</f>
        <v>1.3708992775580993</v>
      </c>
    </row>
    <row r="69" spans="1:5" x14ac:dyDescent="0.35">
      <c r="A69" s="14"/>
      <c r="B69" s="4">
        <v>-670</v>
      </c>
      <c r="C69" s="4">
        <v>670</v>
      </c>
      <c r="D69">
        <f>_xlfn.NORM.DIST(C69,$J$3,$N$3,FALSE)</f>
        <v>1.0157711386142986E-3</v>
      </c>
      <c r="E69">
        <f t="shared" si="2"/>
        <v>1.5671357745980905</v>
      </c>
    </row>
    <row r="70" spans="1:5" x14ac:dyDescent="0.35">
      <c r="A70" s="14"/>
      <c r="B70" s="4">
        <v>-680</v>
      </c>
      <c r="C70" s="4">
        <v>680</v>
      </c>
      <c r="D70">
        <f>_xlfn.NORM.DIST(C70,$J$3,$N$3,FALSE)</f>
        <v>1.0942208201245778E-3</v>
      </c>
      <c r="E70">
        <f t="shared" si="2"/>
        <v>1.7694780698704089</v>
      </c>
    </row>
    <row r="71" spans="1:5" x14ac:dyDescent="0.35">
      <c r="A71" s="14"/>
      <c r="B71" s="4">
        <v>-690</v>
      </c>
      <c r="C71" s="4">
        <v>690</v>
      </c>
      <c r="D71">
        <f>_xlfn.NORM.DIST(C71,$J$3,$N$3,FALSE)</f>
        <v>1.1746577002705624E-3</v>
      </c>
      <c r="E71">
        <f t="shared" si="2"/>
        <v>1.9769458713955219</v>
      </c>
    </row>
    <row r="72" spans="1:5" x14ac:dyDescent="0.35">
      <c r="A72" s="14"/>
      <c r="B72" s="4">
        <v>-700</v>
      </c>
      <c r="C72" s="4">
        <v>700</v>
      </c>
      <c r="D72">
        <f>_xlfn.NORM.DIST(C72,$J$3,$N$3,FALSE)</f>
        <v>1.2566517399265848E-3</v>
      </c>
      <c r="E72">
        <f t="shared" si="2"/>
        <v>2.1884299955276916</v>
      </c>
    </row>
    <row r="73" spans="1:5" x14ac:dyDescent="0.35">
      <c r="A73" s="14"/>
      <c r="B73" s="4">
        <v>-710</v>
      </c>
      <c r="C73" s="4">
        <v>710</v>
      </c>
      <c r="D73">
        <f>_xlfn.NORM.DIST(C73,$J$3,$N$3,FALSE)</f>
        <v>1.3397254106100856E-3</v>
      </c>
      <c r="E73">
        <f t="shared" si="2"/>
        <v>2.4026987711197734</v>
      </c>
    </row>
    <row r="74" spans="1:5" x14ac:dyDescent="0.35">
      <c r="A74" s="14"/>
      <c r="B74" s="4">
        <v>-720</v>
      </c>
      <c r="C74" s="4">
        <v>720</v>
      </c>
      <c r="D74">
        <f>_xlfn.NORM.DIST(C74,$J$3,$N$3,FALSE)</f>
        <v>1.4233572030537846E-3</v>
      </c>
      <c r="E74">
        <f t="shared" si="2"/>
        <v>2.6184070890506614</v>
      </c>
    </row>
    <row r="75" spans="1:5" x14ac:dyDescent="0.35">
      <c r="A75" s="14"/>
      <c r="B75" s="4">
        <v>-730</v>
      </c>
      <c r="C75" s="4">
        <v>730</v>
      </c>
      <c r="D75">
        <f>_xlfn.NORM.DIST(C75,$J$3,$N$3,FALSE)</f>
        <v>1.5069861577989621E-3</v>
      </c>
      <c r="E75">
        <f t="shared" si="2"/>
        <v>2.8341080878131208</v>
      </c>
    </row>
    <row r="76" spans="1:5" x14ac:dyDescent="0.35">
      <c r="A76" s="14"/>
      <c r="B76" s="4">
        <v>-740</v>
      </c>
      <c r="C76" s="4">
        <v>740</v>
      </c>
      <c r="D76">
        <f>_xlfn.NORM.DIST(C76,$J$3,$N$3,FALSE)</f>
        <v>1.5900173884840294E-3</v>
      </c>
      <c r="E76">
        <f t="shared" si="2"/>
        <v>3.0482673995230161</v>
      </c>
    </row>
    <row r="77" spans="1:5" x14ac:dyDescent="0.35">
      <c r="A77" s="14"/>
      <c r="B77" s="4">
        <v>-750</v>
      </c>
      <c r="C77" s="4">
        <v>750</v>
      </c>
      <c r="D77">
        <f>_xlfn.NORM.DIST(C77,$J$3,$N$3,FALSE)</f>
        <v>1.6718285419212843E-3</v>
      </c>
      <c r="E77">
        <f t="shared" si="2"/>
        <v>3.2592798121508602</v>
      </c>
    </row>
    <row r="78" spans="1:5" x14ac:dyDescent="0.35">
      <c r="A78" s="14"/>
      <c r="B78" s="4">
        <v>-760</v>
      </c>
      <c r="C78" s="4">
        <v>760</v>
      </c>
      <c r="D78">
        <f>_xlfn.NORM.DIST(C78,$J$3,$N$3,FALSE)</f>
        <v>1.7517771124055995E-3</v>
      </c>
      <c r="E78">
        <f t="shared" si="2"/>
        <v>3.4654881350414688</v>
      </c>
    </row>
    <row r="79" spans="1:5" x14ac:dyDescent="0.35">
      <c r="A79" s="14"/>
      <c r="B79" s="4">
        <v>-770</v>
      </c>
      <c r="C79" s="4">
        <v>770</v>
      </c>
      <c r="D79">
        <f>_xlfn.NORM.DIST(C79,$J$3,$N$3,FALSE)</f>
        <v>1.8292085018277479E-3</v>
      </c>
      <c r="E79">
        <f t="shared" si="2"/>
        <v>3.6652039880592953</v>
      </c>
    </row>
    <row r="80" spans="1:5" x14ac:dyDescent="0.35">
      <c r="A80" s="14"/>
      <c r="B80" s="4">
        <v>-780</v>
      </c>
      <c r="C80" s="4">
        <v>780</v>
      </c>
      <c r="D80">
        <f>_xlfn.NORM.DIST(C80,$J$3,$N$3,FALSE)</f>
        <v>1.9034646929401097E-3</v>
      </c>
      <c r="E80">
        <f t="shared" si="2"/>
        <v>3.8567301722145051</v>
      </c>
    </row>
    <row r="81" spans="1:5" x14ac:dyDescent="0.35">
      <c r="A81" s="14"/>
      <c r="B81" s="4">
        <v>-790</v>
      </c>
      <c r="C81" s="4">
        <v>790</v>
      </c>
      <c r="D81">
        <f>_xlfn.NORM.DIST(C81,$J$3,$N$3,FALSE)</f>
        <v>1.9738933814011468E-3</v>
      </c>
      <c r="E81">
        <f t="shared" si="2"/>
        <v>4.0383842235997616</v>
      </c>
    </row>
    <row r="82" spans="1:5" x14ac:dyDescent="0.35">
      <c r="A82" s="14"/>
      <c r="B82" s="4">
        <v>-800</v>
      </c>
      <c r="C82" s="4">
        <v>800</v>
      </c>
      <c r="D82">
        <f>_xlfn.NORM.DIST(C82,$J$3,$N$3,FALSE)</f>
        <v>2.0398573938204957E-3</v>
      </c>
      <c r="E82">
        <f t="shared" si="2"/>
        <v>4.2085227049975966</v>
      </c>
    </row>
    <row r="83" spans="1:5" x14ac:dyDescent="0.35">
      <c r="A83" s="14"/>
      <c r="B83" s="4">
        <v>-810</v>
      </c>
      <c r="C83" s="4">
        <v>810</v>
      </c>
      <c r="D83">
        <f>_xlfn.NORM.DIST(C83,$J$3,$N$3,FALSE)</f>
        <v>2.1007442046740024E-3</v>
      </c>
      <c r="E83">
        <f t="shared" si="2"/>
        <v>4.3655657524992719</v>
      </c>
    </row>
    <row r="84" spans="1:5" x14ac:dyDescent="0.35">
      <c r="A84" s="14"/>
      <c r="B84" s="4">
        <v>-820</v>
      </c>
      <c r="C84" s="4">
        <v>820</v>
      </c>
      <c r="D84">
        <f>_xlfn.NORM.DIST(C84,$J$3,$N$3,FALSE)</f>
        <v>2.1559753552827187E-3</v>
      </c>
      <c r="E84">
        <f t="shared" si="2"/>
        <v>4.5080213695209226</v>
      </c>
    </row>
    <row r="85" spans="1:5" x14ac:dyDescent="0.35">
      <c r="A85" s="14"/>
      <c r="B85" s="4">
        <v>-830</v>
      </c>
      <c r="C85" s="4">
        <v>830</v>
      </c>
      <c r="D85">
        <f>_xlfn.NORM.DIST(C85,$J$3,$N$3,FALSE)</f>
        <v>2.2050155735381955E-3</v>
      </c>
      <c r="E85">
        <f t="shared" si="2"/>
        <v>4.6345089489659514</v>
      </c>
    </row>
    <row r="86" spans="1:5" x14ac:dyDescent="0.35">
      <c r="A86" s="14"/>
      <c r="B86" s="4">
        <v>-840</v>
      </c>
      <c r="C86" s="4">
        <v>840</v>
      </c>
      <c r="D86">
        <f>_xlfn.NORM.DIST(C86,$J$3,$N$3,FALSE)</f>
        <v>2.2473813940318251E-3</v>
      </c>
      <c r="E86">
        <f t="shared" si="2"/>
        <v>4.7437815067984879</v>
      </c>
    </row>
    <row r="87" spans="1:5" x14ac:dyDescent="0.35">
      <c r="A87" s="14"/>
      <c r="B87" s="4">
        <v>-850</v>
      </c>
      <c r="C87" s="4">
        <v>850</v>
      </c>
      <c r="D87">
        <f>_xlfn.NORM.DIST(C87,$J$3,$N$3,FALSE)</f>
        <v>2.2826490848509694E-3</v>
      </c>
      <c r="E87">
        <f t="shared" si="2"/>
        <v>4.8347461273287209</v>
      </c>
    </row>
    <row r="88" spans="1:5" x14ac:dyDescent="0.35">
      <c r="A88" s="14"/>
      <c r="B88" s="4">
        <v>-860</v>
      </c>
      <c r="C88" s="4">
        <v>860</v>
      </c>
      <c r="D88">
        <f>_xlfn.NORM.DIST(C88,$J$3,$N$3,FALSE)</f>
        <v>2.3104616994892684E-3</v>
      </c>
      <c r="E88">
        <f t="shared" si="2"/>
        <v>4.9064821519383361</v>
      </c>
    </row>
    <row r="89" spans="1:5" x14ac:dyDescent="0.35">
      <c r="A89" s="14"/>
      <c r="B89" s="2">
        <v>-870</v>
      </c>
      <c r="C89" s="2">
        <v>870</v>
      </c>
      <c r="D89">
        <f>_xlfn.NORM.DIST(C89,$J$3,$N$3,FALSE)</f>
        <v>2.3305350898374022E-3</v>
      </c>
      <c r="E89">
        <f t="shared" si="2"/>
        <v>4.958256688160084</v>
      </c>
    </row>
    <row r="90" spans="1:5" x14ac:dyDescent="0.35">
      <c r="A90" s="14"/>
      <c r="B90" s="2">
        <v>-880</v>
      </c>
      <c r="C90" s="2">
        <v>880</v>
      </c>
      <c r="D90">
        <f>_xlfn.NORM.DIST(C90,$J$3,$N$3,FALSE)</f>
        <v>2.3426627386369699E-3</v>
      </c>
      <c r="E90">
        <f t="shared" si="2"/>
        <v>4.9895370738432252</v>
      </c>
    </row>
    <row r="91" spans="1:5" x14ac:dyDescent="0.35">
      <c r="A91" s="14"/>
      <c r="B91" s="2">
        <v>-890</v>
      </c>
      <c r="C91" s="2">
        <v>890</v>
      </c>
      <c r="D91">
        <f>_xlfn.NORM.DIST(C91,$J$3,$N$3,FALSE)</f>
        <v>2.346719296479016E-3</v>
      </c>
      <c r="E91">
        <f t="shared" si="2"/>
        <v>5</v>
      </c>
    </row>
    <row r="92" spans="1:5" x14ac:dyDescent="0.35">
      <c r="A92" s="14"/>
      <c r="B92" s="2">
        <v>-900</v>
      </c>
      <c r="C92" s="2">
        <v>900</v>
      </c>
      <c r="D92">
        <f>_xlfn.NORM.DIST(C92,$J$3,$N$3,FALSE)</f>
        <v>2.3426627386369699E-3</v>
      </c>
      <c r="E92">
        <f t="shared" si="2"/>
        <v>4.9895370738432252</v>
      </c>
    </row>
    <row r="93" spans="1:5" x14ac:dyDescent="0.35">
      <c r="A93" s="14"/>
      <c r="B93" s="2">
        <v>-910</v>
      </c>
      <c r="C93" s="2">
        <v>910</v>
      </c>
      <c r="D93">
        <f>_xlfn.NORM.DIST(C93,$J$3,$N$3,FALSE)</f>
        <v>2.3305350898374022E-3</v>
      </c>
      <c r="E93">
        <f t="shared" si="2"/>
        <v>4.958256688160084</v>
      </c>
    </row>
    <row r="94" spans="1:5" x14ac:dyDescent="0.35">
      <c r="A94" s="14"/>
      <c r="B94" s="2">
        <v>-920</v>
      </c>
      <c r="C94" s="2">
        <v>920</v>
      </c>
      <c r="D94">
        <f>_xlfn.NORM.DIST(C94,$J$3,$N$3,FALSE)</f>
        <v>2.3104616994892684E-3</v>
      </c>
      <c r="E94">
        <f t="shared" si="2"/>
        <v>4.9064821519383361</v>
      </c>
    </row>
    <row r="95" spans="1:5" x14ac:dyDescent="0.35">
      <c r="A95" s="14"/>
      <c r="B95" s="2">
        <v>-930</v>
      </c>
      <c r="C95" s="2">
        <v>930</v>
      </c>
      <c r="D95">
        <f>_xlfn.NORM.DIST(C95,$J$3,$N$3,FALSE)</f>
        <v>2.2826490848509694E-3</v>
      </c>
      <c r="E95">
        <f t="shared" si="2"/>
        <v>4.8347461273287209</v>
      </c>
    </row>
    <row r="96" spans="1:5" x14ac:dyDescent="0.35">
      <c r="A96" s="14"/>
      <c r="B96" s="2">
        <v>-940</v>
      </c>
      <c r="C96" s="2">
        <v>940</v>
      </c>
      <c r="D96">
        <f>_xlfn.NORM.DIST(C96,$J$3,$N$3,FALSE)</f>
        <v>2.2473813940318251E-3</v>
      </c>
      <c r="E96">
        <f t="shared" si="2"/>
        <v>4.7437815067984879</v>
      </c>
    </row>
    <row r="97" spans="1:5" x14ac:dyDescent="0.35">
      <c r="A97" s="14"/>
      <c r="B97" s="2">
        <v>-950</v>
      </c>
      <c r="C97" s="2">
        <v>950</v>
      </c>
      <c r="D97">
        <f>_xlfn.NORM.DIST(C97,$J$3,$N$3,FALSE)</f>
        <v>2.2050155735381955E-3</v>
      </c>
      <c r="E97">
        <f t="shared" si="2"/>
        <v>4.6345089489659514</v>
      </c>
    </row>
    <row r="98" spans="1:5" x14ac:dyDescent="0.35">
      <c r="A98" s="14"/>
      <c r="B98" s="2">
        <v>-960</v>
      </c>
      <c r="C98" s="2">
        <v>960</v>
      </c>
      <c r="D98">
        <f>_xlfn.NORM.DIST(C98,$J$3,$N$3,FALSE)</f>
        <v>2.1559753552827187E-3</v>
      </c>
      <c r="E98">
        <f t="shared" si="2"/>
        <v>4.5080213695209226</v>
      </c>
    </row>
    <row r="99" spans="1:5" x14ac:dyDescent="0.35">
      <c r="A99" s="14"/>
      <c r="B99" s="2">
        <v>-970</v>
      </c>
      <c r="C99" s="2">
        <v>970</v>
      </c>
      <c r="D99">
        <f>_xlfn.NORM.DIST(C99,$J$3,$N$3,FALSE)</f>
        <v>2.1007442046740024E-3</v>
      </c>
      <c r="E99">
        <f t="shared" si="2"/>
        <v>4.3655657524992719</v>
      </c>
    </row>
    <row r="100" spans="1:5" x14ac:dyDescent="0.35">
      <c r="A100" s="14"/>
      <c r="B100" s="2">
        <v>-980</v>
      </c>
      <c r="C100" s="2">
        <v>980</v>
      </c>
      <c r="D100">
        <f>_xlfn.NORM.DIST(C100,$J$3,$N$3,FALSE)</f>
        <v>2.0398573938204957E-3</v>
      </c>
      <c r="E100">
        <f t="shared" si="2"/>
        <v>4.2085227049975966</v>
      </c>
    </row>
    <row r="101" spans="1:5" x14ac:dyDescent="0.35">
      <c r="A101" s="14"/>
      <c r="B101" s="2">
        <v>-990</v>
      </c>
      <c r="C101" s="2">
        <v>990</v>
      </c>
      <c r="D101">
        <f>_xlfn.NORM.DIST(C101,$J$3,$N$3,FALSE)</f>
        <v>1.9738933814011468E-3</v>
      </c>
      <c r="E101">
        <f t="shared" si="2"/>
        <v>4.0383842235997616</v>
      </c>
    </row>
    <row r="102" spans="1:5" x14ac:dyDescent="0.35">
      <c r="A102" s="14"/>
      <c r="B102" s="2">
        <v>-1000</v>
      </c>
      <c r="C102" s="2">
        <v>1000</v>
      </c>
      <c r="D102">
        <f>_xlfn.NORM.DIST(C102,$J$3,$N$3,FALSE)</f>
        <v>1.9034646929401097E-3</v>
      </c>
      <c r="E102">
        <f t="shared" si="2"/>
        <v>3.8567301722145051</v>
      </c>
    </row>
    <row r="103" spans="1:5" x14ac:dyDescent="0.35">
      <c r="A103" s="14"/>
      <c r="B103" s="2">
        <v>-1010</v>
      </c>
      <c r="C103" s="2">
        <v>1010</v>
      </c>
      <c r="D103">
        <f>_xlfn.NORM.DIST(C103,$J$3,$N$3,FALSE)</f>
        <v>1.8292085018277479E-3</v>
      </c>
      <c r="E103">
        <f t="shared" si="2"/>
        <v>3.6652039880592953</v>
      </c>
    </row>
    <row r="104" spans="1:5" x14ac:dyDescent="0.35">
      <c r="A104" s="14"/>
      <c r="B104" s="2">
        <v>-1020</v>
      </c>
      <c r="C104" s="2">
        <v>1020</v>
      </c>
      <c r="D104">
        <f>_xlfn.NORM.DIST(C104,$J$3,$N$3,FALSE)</f>
        <v>1.7517771124055995E-3</v>
      </c>
      <c r="E104">
        <f t="shared" si="2"/>
        <v>3.4654881350414688</v>
      </c>
    </row>
    <row r="105" spans="1:5" x14ac:dyDescent="0.35">
      <c r="A105" s="14"/>
      <c r="B105" s="2">
        <v>-1030</v>
      </c>
      <c r="C105" s="2">
        <v>1030</v>
      </c>
      <c r="D105">
        <f>_xlfn.NORM.DIST(C105,$J$3,$N$3,FALSE)</f>
        <v>1.6718285419212843E-3</v>
      </c>
      <c r="E105">
        <f t="shared" si="2"/>
        <v>3.2592798121508602</v>
      </c>
    </row>
    <row r="106" spans="1:5" x14ac:dyDescent="0.35">
      <c r="A106" s="14"/>
      <c r="B106" s="2">
        <v>-1040</v>
      </c>
      <c r="C106" s="2">
        <v>1040</v>
      </c>
      <c r="D106">
        <f>_xlfn.NORM.DIST(C106,$J$3,$N$3,FALSE)</f>
        <v>1.5900173884840294E-3</v>
      </c>
      <c r="E106">
        <f t="shared" si="2"/>
        <v>3.0482673995230161</v>
      </c>
    </row>
    <row r="107" spans="1:5" x14ac:dyDescent="0.35">
      <c r="A107" s="14"/>
      <c r="B107" s="2">
        <v>-1050</v>
      </c>
      <c r="C107" s="2">
        <v>1050</v>
      </c>
      <c r="D107">
        <f>_xlfn.NORM.DIST(C107,$J$3,$N$3,FALSE)</f>
        <v>1.5069861577989621E-3</v>
      </c>
      <c r="E107">
        <f t="shared" si="2"/>
        <v>2.8341080878131208</v>
      </c>
    </row>
    <row r="108" spans="1:5" x14ac:dyDescent="0.35">
      <c r="A108" s="14"/>
      <c r="B108" s="2">
        <v>-1060</v>
      </c>
      <c r="C108" s="2">
        <v>1060</v>
      </c>
      <c r="D108">
        <f>_xlfn.NORM.DIST(C108,$J$3,$N$3,FALSE)</f>
        <v>1.4233572030537846E-3</v>
      </c>
      <c r="E108">
        <f t="shared" si="2"/>
        <v>2.6184070890506614</v>
      </c>
    </row>
    <row r="109" spans="1:5" x14ac:dyDescent="0.35">
      <c r="A109" s="14"/>
      <c r="B109" s="2">
        <v>-1070</v>
      </c>
      <c r="C109" s="2">
        <v>1070</v>
      </c>
      <c r="D109">
        <f>_xlfn.NORM.DIST(C109,$J$3,$N$3,FALSE)</f>
        <v>1.3397254106100856E-3</v>
      </c>
      <c r="E109">
        <f t="shared" si="2"/>
        <v>2.4026987711197734</v>
      </c>
    </row>
    <row r="110" spans="1:5" x14ac:dyDescent="0.35">
      <c r="A110" s="14"/>
      <c r="B110" s="2">
        <v>-1080</v>
      </c>
      <c r="C110" s="2">
        <v>1080</v>
      </c>
      <c r="D110">
        <f>_xlfn.NORM.DIST(C110,$J$3,$N$3,FALSE)</f>
        <v>1.2566517399265848E-3</v>
      </c>
      <c r="E110">
        <f t="shared" si="2"/>
        <v>2.1884299955276916</v>
      </c>
    </row>
    <row r="111" spans="1:5" x14ac:dyDescent="0.35">
      <c r="A111" s="14"/>
      <c r="B111" s="2">
        <v>-1090</v>
      </c>
      <c r="C111" s="2">
        <v>1090</v>
      </c>
      <c r="D111">
        <f>_xlfn.NORM.DIST(C111,$J$3,$N$3,FALSE)</f>
        <v>1.1746577002705624E-3</v>
      </c>
      <c r="E111">
        <f t="shared" si="2"/>
        <v>1.9769458713955219</v>
      </c>
    </row>
    <row r="112" spans="1:5" x14ac:dyDescent="0.35">
      <c r="A112" s="14"/>
      <c r="B112" s="2">
        <v>-1100</v>
      </c>
      <c r="C112" s="2">
        <v>1100</v>
      </c>
      <c r="D112">
        <f>_xlfn.NORM.DIST(C112,$J$3,$N$3,FALSE)</f>
        <v>1.0942208201245778E-3</v>
      </c>
      <c r="E112">
        <f t="shared" si="2"/>
        <v>1.7694780698704089</v>
      </c>
    </row>
    <row r="113" spans="1:5" x14ac:dyDescent="0.35">
      <c r="A113" s="14"/>
      <c r="B113" s="2">
        <v>-1110</v>
      </c>
      <c r="C113" s="2">
        <v>1110</v>
      </c>
      <c r="D113">
        <f>_xlfn.NORM.DIST(C113,$J$3,$N$3,FALSE)</f>
        <v>1.0157711386142986E-3</v>
      </c>
      <c r="E113">
        <f t="shared" si="2"/>
        <v>1.5671357745980905</v>
      </c>
    </row>
    <row r="114" spans="1:5" x14ac:dyDescent="0.35">
      <c r="A114" s="14"/>
      <c r="B114" s="2">
        <v>-1120</v>
      </c>
      <c r="C114" s="2">
        <v>1120</v>
      </c>
      <c r="D114">
        <f>_xlfn.NORM.DIST(C114,$J$3,$N$3,FALSE)</f>
        <v>9.3968872256400369E-4</v>
      </c>
      <c r="E114">
        <f t="shared" si="2"/>
        <v>1.3708992775580993</v>
      </c>
    </row>
    <row r="115" spans="1:5" x14ac:dyDescent="0.35">
      <c r="A115" s="14"/>
      <c r="B115" s="2">
        <v>-1130</v>
      </c>
      <c r="C115" s="2">
        <v>1130</v>
      </c>
      <c r="D115">
        <f>_xlfn.NORM.DIST(C115,$J$3,$N$3,FALSE)</f>
        <v>8.6630218864534999E-4</v>
      </c>
      <c r="E115">
        <f t="shared" si="2"/>
        <v>1.1816161672979948</v>
      </c>
    </row>
    <row r="116" spans="1:5" ht="15" thickBot="1" x14ac:dyDescent="0.4">
      <c r="A116" s="15"/>
      <c r="B116" s="3">
        <v>-1140</v>
      </c>
      <c r="C116" s="3">
        <v>1140</v>
      </c>
      <c r="D116">
        <f>_xlfn.NORM.DIST(C116,$J$3,$N$3,FALSE)</f>
        <v>7.9588818813957219E-4</v>
      </c>
      <c r="E116">
        <f t="shared" si="2"/>
        <v>1</v>
      </c>
    </row>
    <row r="117" spans="1:5" x14ac:dyDescent="0.35">
      <c r="A117" s="16" t="s">
        <v>2</v>
      </c>
      <c r="B117" s="4">
        <v>-1150</v>
      </c>
      <c r="C117" s="4">
        <v>1150</v>
      </c>
      <c r="D117">
        <f>_xlfn.NORM.DIST(C117,$J$4,$N$4,FALSE)</f>
        <v>6.6796049625528339E-4</v>
      </c>
      <c r="E117">
        <f>IF(
  $C117 &lt;= $J$4,
  1 + (5 - 1) * (($D117 - MIN($D$117:$D$152)) / (MAX($D$117:$D$152) - MIN($D$117:$D$152))),
  1 + (5 - 1) * (($D117- MIN($D$152:$D$216)) / (MAX($D$152:$D$216) - MIN($D$152:$D$216)))
)</f>
        <v>1</v>
      </c>
    </row>
    <row r="118" spans="1:5" x14ac:dyDescent="0.35">
      <c r="A118" s="17"/>
      <c r="B118" s="4">
        <v>-1160</v>
      </c>
      <c r="C118" s="4">
        <v>1160</v>
      </c>
      <c r="D118">
        <f>_xlfn.NORM.DIST(C118,$J$4,$N$4,FALSE)</f>
        <v>6.8964642205269914E-4</v>
      </c>
      <c r="E118">
        <f>IF(
  $C118 &lt;= $J$4,
  1 + (5 - 1) * (($D118 - MIN($D$117:$D$152)) / (MAX($D$117:$D$152) - MIN($D$117:$D$152))),
  1 + (5 - 1) * (($D118- MIN($D$152:$D$216)) / (MAX($D$152:$D$216) - MIN($D$152:$D$216)))
)</f>
        <v>1.1641853556658333</v>
      </c>
    </row>
    <row r="119" spans="1:5" x14ac:dyDescent="0.35">
      <c r="A119" s="17"/>
      <c r="B119" s="4">
        <v>-1170</v>
      </c>
      <c r="C119" s="4">
        <v>1170</v>
      </c>
      <c r="D119">
        <f>_xlfn.NORM.DIST(C119,$J$4,$N$4,FALSE)</f>
        <v>7.1139585605813874E-4</v>
      </c>
      <c r="E119">
        <f>IF(
  $C119 &lt;= $J$4,
  1 + (5 - 1) * (($D119 - MIN($D$117:$D$152)) / (MAX($D$117:$D$152) - MIN($D$117:$D$152))),
  1 + (5 - 1) * (($D119- MIN($D$152:$D$216)) / (MAX($D$152:$D$216) - MIN($D$152:$D$216)))
)</f>
        <v>1.3288515355224115</v>
      </c>
    </row>
    <row r="120" spans="1:5" x14ac:dyDescent="0.35">
      <c r="A120" s="17"/>
      <c r="B120" s="4">
        <v>-1180</v>
      </c>
      <c r="C120" s="4">
        <v>1180</v>
      </c>
      <c r="D120">
        <f>_xlfn.NORM.DIST(C120,$J$4,$N$4,FALSE)</f>
        <v>7.3317105272099859E-4</v>
      </c>
      <c r="E120">
        <f>IF(
  $C120 &lt;= $J$4,
  1 + (5 - 1) * (($D120 - MIN($D$117:$D$152)) / (MAX($D$117:$D$152) - MIN($D$117:$D$152))),
  1 + (5 - 1) * (($D120- MIN($D$152:$D$216)) / (MAX($D$152:$D$216) - MIN($D$152:$D$216)))
)</f>
        <v>1.4937127658975127</v>
      </c>
    </row>
    <row r="121" spans="1:5" x14ac:dyDescent="0.35">
      <c r="A121" s="17"/>
      <c r="B121" s="4">
        <v>-1190</v>
      </c>
      <c r="C121" s="4">
        <v>1190</v>
      </c>
      <c r="D121">
        <f>_xlfn.NORM.DIST(C121,$J$4,$N$4,FALSE)</f>
        <v>7.5493302329435131E-4</v>
      </c>
      <c r="E121">
        <f>IF(
  $C121 &lt;= $J$4,
  1 + (5 - 1) * (($D121 - MIN($D$117:$D$152)) / (MAX($D$117:$D$152) - MIN($D$117:$D$152))),
  1 + (5 - 1) * (($D121- MIN($D$152:$D$216)) / (MAX($D$152:$D$216) - MIN($D$152:$D$216)))
)</f>
        <v>1.6584738608100988</v>
      </c>
    </row>
    <row r="122" spans="1:5" x14ac:dyDescent="0.35">
      <c r="A122" s="17"/>
      <c r="B122" s="4">
        <v>-1200</v>
      </c>
      <c r="C122" s="4">
        <v>1200</v>
      </c>
      <c r="D122">
        <f>_xlfn.NORM.DIST(C122,$J$4,$N$4,FALSE)</f>
        <v>7.7664164019344655E-4</v>
      </c>
      <c r="E122">
        <f>IF(
  $C122 &lt;= $J$4,
  1 + (5 - 1) * (($D122 - MIN($D$117:$D$152)) / (MAX($D$117:$D$152) - MIN($D$117:$D$152))),
  1 + (5 - 1) * (($D122- MIN($D$152:$D$216)) / (MAX($D$152:$D$216) - MIN($D$152:$D$216)))
)</f>
        <v>1.8228310120743538</v>
      </c>
    </row>
    <row r="123" spans="1:5" x14ac:dyDescent="0.35">
      <c r="A123" s="17"/>
      <c r="B123" s="4">
        <v>-1210</v>
      </c>
      <c r="C123" s="4">
        <v>1210</v>
      </c>
      <c r="D123">
        <f>_xlfn.NORM.DIST(C123,$J$4,$N$4,FALSE)</f>
        <v>7.9825574969626448E-4</v>
      </c>
      <c r="E123">
        <f>IF(
  $C123 &lt;= $J$4,
  1 + (5 - 1) * (($D123 - MIN($D$117:$D$152)) / (MAX($D$117:$D$152) - MIN($D$117:$D$152))),
  1 + (5 - 1) * (($D123- MIN($D$152:$D$216)) / (MAX($D$152:$D$216) - MIN($D$152:$D$216)))
)</f>
        <v>1.9864726425618713</v>
      </c>
    </row>
    <row r="124" spans="1:5" x14ac:dyDescent="0.35">
      <c r="A124" s="17"/>
      <c r="B124" s="4">
        <v>-1220</v>
      </c>
      <c r="C124" s="4">
        <v>1220</v>
      </c>
      <c r="D124">
        <f>_xlfn.NORM.DIST(C124,$J$4,$N$4,FALSE)</f>
        <v>8.197332926166488E-4</v>
      </c>
      <c r="E124">
        <f>IF(
  $C124 &lt;= $J$4,
  1 + (5 - 1) * (($D124 - MIN($D$117:$D$152)) / (MAX($D$117:$D$152) - MIN($D$117:$D$152))),
  1 + (5 - 1) * (($D124- MIN($D$152:$D$216)) / (MAX($D$152:$D$216) - MIN($D$152:$D$216)))
)</f>
        <v>2.1490803198246846</v>
      </c>
    </row>
    <row r="125" spans="1:5" x14ac:dyDescent="0.35">
      <c r="A125" s="17"/>
      <c r="B125" s="4">
        <v>-1230</v>
      </c>
      <c r="C125" s="4">
        <v>1230</v>
      </c>
      <c r="D125">
        <f>_xlfn.NORM.DIST(C125,$J$4,$N$4,FALSE)</f>
        <v>8.4103143251886177E-4</v>
      </c>
      <c r="E125">
        <f>IF(
  $C125 &lt;= $J$4,
  1 + (5 - 1) * (($D125 - MIN($D$117:$D$152)) / (MAX($D$117:$D$152) - MIN($D$117:$D$152))),
  1 + (5 - 1) * (($D125- MIN($D$152:$D$216)) / (MAX($D$152:$D$216) - MIN($D$152:$D$216)))
)</f>
        <v>2.3103297268148264</v>
      </c>
    </row>
    <row r="126" spans="1:5" x14ac:dyDescent="0.35">
      <c r="A126" s="17"/>
      <c r="B126" s="4">
        <v>-1240</v>
      </c>
      <c r="C126" s="4">
        <v>1240</v>
      </c>
      <c r="D126">
        <f>_xlfn.NORM.DIST(C126,$J$4,$N$4,FALSE)</f>
        <v>8.6210669098208488E-4</v>
      </c>
      <c r="E126">
        <f>IF(
  $C126 &lt;= $J$4,
  1 + (5 - 1) * (($D126 - MIN($D$117:$D$152)) / (MAX($D$117:$D$152) - MIN($D$117:$D$152))),
  1 + (5 - 1) * (($D126- MIN($D$152:$D$216)) / (MAX($D$152:$D$216) - MIN($D$152:$D$216)))
)</f>
        <v>2.4698916859794195</v>
      </c>
    </row>
    <row r="127" spans="1:5" x14ac:dyDescent="0.35">
      <c r="A127" s="17"/>
      <c r="B127" s="4">
        <v>-1250</v>
      </c>
      <c r="C127" s="4">
        <v>1250</v>
      </c>
      <c r="D127">
        <f>_xlfn.NORM.DIST(C127,$J$4,$N$4,FALSE)</f>
        <v>8.8291508936497545E-4</v>
      </c>
      <c r="E127">
        <f>IF(
  $C127 &lt;= $J$4,
  1 + (5 - 1) * (($D127 - MIN($D$117:$D$152)) / (MAX($D$117:$D$152) - MIN($D$117:$D$152))),
  1 + (5 - 1) * (($D127- MIN($D$152:$D$216)) / (MAX($D$152:$D$216) - MIN($D$152:$D$216)))
)</f>
        <v>2.6274332325680541</v>
      </c>
    </row>
    <row r="128" spans="1:5" x14ac:dyDescent="0.35">
      <c r="A128" s="17"/>
      <c r="B128" s="4">
        <v>-1260</v>
      </c>
      <c r="C128" s="4">
        <v>1260</v>
      </c>
      <c r="D128">
        <f>_xlfn.NORM.DIST(C128,$J$4,$N$4,FALSE)</f>
        <v>9.0341229646441338E-4</v>
      </c>
      <c r="E128">
        <f>IF(
  $C128 &lt;= $J$4,
  1 + (5 - 1) * (($D128 - MIN($D$117:$D$152)) / (MAX($D$117:$D$152) - MIN($D$117:$D$152))),
  1 + (5 - 1) * (($D128- MIN($D$152:$D$216)) / (MAX($D$152:$D$216) - MIN($D$152:$D$216)))
)</f>
        <v>2.7826187325654068</v>
      </c>
    </row>
    <row r="129" spans="1:5" x14ac:dyDescent="0.35">
      <c r="A129" s="17"/>
      <c r="B129" s="4">
        <v>-1270</v>
      </c>
      <c r="C129" s="4">
        <v>1270</v>
      </c>
      <c r="D129">
        <f>_xlfn.NORM.DIST(C129,$J$4,$N$4,FALSE)</f>
        <v>9.2355378140955883E-4</v>
      </c>
      <c r="E129">
        <f>IF(
  $C129 &lt;= $J$4,
  1 + (5 - 1) * (($D129 - MIN($D$117:$D$152)) / (MAX($D$117:$D$152) - MIN($D$117:$D$152))),
  1 + (5 - 1) * (($D129- MIN($D$152:$D$216)) / (MAX($D$152:$D$216) - MIN($D$152:$D$216)))
)</f>
        <v>2.9351110402606961</v>
      </c>
    </row>
    <row r="130" spans="1:5" x14ac:dyDescent="0.35">
      <c r="A130" s="17"/>
      <c r="B130" s="4">
        <v>-1280</v>
      </c>
      <c r="C130" s="4">
        <v>1280</v>
      </c>
      <c r="D130">
        <f>_xlfn.NORM.DIST(C130,$J$4,$N$4,FALSE)</f>
        <v>9.4329497108279177E-4</v>
      </c>
      <c r="E130">
        <f>IF(
  $C130 &lt;= $J$4,
  1 + (5 - 1) * (($D130 - MIN($D$117:$D$152)) / (MAX($D$117:$D$152) - MIN($D$117:$D$152))),
  1 + (5 - 1) * (($D130- MIN($D$152:$D$216)) / (MAX($D$152:$D$216) - MIN($D$152:$D$216)))
)</f>
        <v>3.0845726900904062</v>
      </c>
    </row>
    <row r="131" spans="1:5" x14ac:dyDescent="0.35">
      <c r="A131" s="17"/>
      <c r="B131" s="4">
        <v>-1290</v>
      </c>
      <c r="C131" s="4">
        <v>1290</v>
      </c>
      <c r="D131">
        <f>_xlfn.NORM.DIST(C131,$J$4,$N$4,FALSE)</f>
        <v>9.625914113135177E-4</v>
      </c>
      <c r="E131">
        <f>IF(
  $C131 &lt;= $J$4,
  1 + (5 - 1) * (($D131 - MIN($D$117:$D$152)) / (MAX($D$117:$D$152) - MIN($D$117:$D$152))),
  1 + (5 - 1) * (($D131- MIN($D$152:$D$216)) / (MAX($D$152:$D$216) - MIN($D$152:$D$216)))
)</f>
        <v>3.2306671170455963</v>
      </c>
    </row>
    <row r="132" spans="1:5" x14ac:dyDescent="0.35">
      <c r="A132" s="17"/>
      <c r="B132" s="4">
        <v>-1300</v>
      </c>
      <c r="C132" s="4">
        <v>1300</v>
      </c>
      <c r="D132">
        <f>_xlfn.NORM.DIST(C132,$J$4,$N$4,FALSE)</f>
        <v>9.8139893104966366E-4</v>
      </c>
      <c r="E132">
        <f>IF(
  $C132 &lt;= $J$4,
  1 + (5 - 1) * (($D132 - MIN($D$117:$D$152)) / (MAX($D$117:$D$152) - MIN($D$117:$D$152))),
  1 + (5 - 1) * (($D132- MIN($D$152:$D$216)) / (MAX($D$152:$D$216) - MIN($D$152:$D$216)))
)</f>
        <v>3.3730598996234691</v>
      </c>
    </row>
    <row r="133" spans="1:5" x14ac:dyDescent="0.35">
      <c r="A133" s="17"/>
      <c r="B133" s="4">
        <v>-1310</v>
      </c>
      <c r="C133" s="4">
        <v>1310</v>
      </c>
      <c r="D133">
        <f>_xlfn.NORM.DIST(C133,$J$4,$N$4,FALSE)</f>
        <v>9.9967380867539896E-4</v>
      </c>
      <c r="E133">
        <f>IF(
  $C133 &lt;= $J$4,
  1 + (5 - 1) * (($D133 - MIN($D$117:$D$152)) / (MAX($D$117:$D$152) - MIN($D$117:$D$152))),
  1 + (5 - 1) * (($D133- MIN($D$152:$D$216)) / (MAX($D$152:$D$216) - MIN($D$152:$D$216)))
)</f>
        <v>3.5114200190281242</v>
      </c>
    </row>
    <row r="134" spans="1:5" x14ac:dyDescent="0.35">
      <c r="A134" s="17"/>
      <c r="B134" s="4">
        <v>-1320</v>
      </c>
      <c r="C134" s="4">
        <v>1320</v>
      </c>
      <c r="D134">
        <f>_xlfn.NORM.DIST(C134,$J$4,$N$4,FALSE)</f>
        <v>1.0173729396125764E-3</v>
      </c>
      <c r="E134">
        <f>IF(
  $C134 &lt;= $J$4,
  1 + (5 - 1) * (($D134 - MIN($D$117:$D$152)) / (MAX($D$117:$D$152) - MIN($D$117:$D$152))),
  1 + (5 - 1) * (($D134- MIN($D$152:$D$216)) / (MAX($D$152:$D$216) - MIN($D$152:$D$216)))
)</f>
        <v>3.6454211280904327</v>
      </c>
    </row>
    <row r="135" spans="1:5" x14ac:dyDescent="0.35">
      <c r="A135" s="17"/>
      <c r="B135" s="4">
        <v>-1330</v>
      </c>
      <c r="C135" s="4">
        <v>1330</v>
      </c>
      <c r="D135">
        <f>_xlfn.NORM.DIST(C135,$J$4,$N$4,FALSE)</f>
        <v>1.0344540043180001E-3</v>
      </c>
      <c r="E135">
        <f>IF(
  $C135 &lt;= $J$4,
  1 + (5 - 1) * (($D135 - MIN($D$117:$D$152)) / (MAX($D$117:$D$152) - MIN($D$117:$D$152))),
  1 + (5 - 1) * (($D135- MIN($D$152:$D$216)) / (MAX($D$152:$D$216) - MIN($D$152:$D$216)))
)</f>
        <v>3.7747428231847366</v>
      </c>
    </row>
    <row r="136" spans="1:5" x14ac:dyDescent="0.35">
      <c r="A136" s="17"/>
      <c r="B136" s="4">
        <v>-1340</v>
      </c>
      <c r="C136" s="4">
        <v>1340</v>
      </c>
      <c r="D136">
        <f>_xlfn.NORM.DIST(C136,$J$4,$N$4,FALSE)</f>
        <v>1.0508756357691775E-3</v>
      </c>
      <c r="E136">
        <f>IF(
  $C136 &lt;= $J$4,
  1 + (5 - 1) * (($D136 - MIN($D$117:$D$152)) / (MAX($D$117:$D$152) - MIN($D$117:$D$152))),
  1 + (5 - 1) * (($D136- MIN($D$152:$D$216)) / (MAX($D$152:$D$216) - MIN($D$152:$D$216)))
)</f>
        <v>3.8990719122728348</v>
      </c>
    </row>
    <row r="137" spans="1:5" x14ac:dyDescent="0.35">
      <c r="A137" s="17"/>
      <c r="B137" s="4">
        <v>-1350</v>
      </c>
      <c r="C137" s="4">
        <v>1350</v>
      </c>
      <c r="D137">
        <f>_xlfn.NORM.DIST(C137,$J$4,$N$4,FALSE)</f>
        <v>1.0665975855179914E-3</v>
      </c>
      <c r="E137">
        <f>IF(
  $C137 &lt;= $J$4,
  1 + (5 - 1) * (($D137 - MIN($D$117:$D$152)) / (MAX($D$117:$D$152) - MIN($D$117:$D$152))),
  1 + (5 - 1) * (($D137- MIN($D$152:$D$216)) / (MAX($D$152:$D$216) - MIN($D$152:$D$216)))
)</f>
        <v>4.0181036721056094</v>
      </c>
    </row>
    <row r="138" spans="1:5" x14ac:dyDescent="0.35">
      <c r="A138" s="17"/>
      <c r="B138" s="4">
        <v>-1360</v>
      </c>
      <c r="C138" s="4">
        <v>1360</v>
      </c>
      <c r="D138">
        <f>_xlfn.NORM.DIST(C138,$J$4,$N$4,FALSE)</f>
        <v>1.0815808873849439E-3</v>
      </c>
      <c r="E138">
        <f>IF(
  $C138 &lt;= $J$4,
  1 + (5 - 1) * (($D138 - MIN($D$117:$D$152)) / (MAX($D$117:$D$152) - MIN($D$117:$D$152))),
  1 + (5 - 1) * (($D138- MIN($D$152:$D$216)) / (MAX($D$152:$D$216) - MIN($D$152:$D$216)))
)</f>
        <v>4.1315430875612922</v>
      </c>
    </row>
    <row r="139" spans="1:5" x14ac:dyDescent="0.35">
      <c r="A139" s="17"/>
      <c r="B139" s="4">
        <v>-1370</v>
      </c>
      <c r="C139" s="4">
        <v>1370</v>
      </c>
      <c r="D139">
        <f>_xlfn.NORM.DIST(C139,$J$4,$N$4,FALSE)</f>
        <v>1.0957880178664619E-3</v>
      </c>
      <c r="E139">
        <f>IF(
  $C139 &lt;= $J$4,
  1 + (5 - 1) * (($D139 - MIN($D$117:$D$152)) / (MAX($D$117:$D$152) - MIN($D$117:$D$152))),
  1 + (5 - 1) * (($D139- MIN($D$152:$D$216)) / (MAX($D$152:$D$216) - MIN($D$152:$D$216)))
)</f>
        <v>4.239106066098131</v>
      </c>
    </row>
    <row r="140" spans="1:5" x14ac:dyDescent="0.35">
      <c r="A140" s="17"/>
      <c r="B140" s="4">
        <v>-1380</v>
      </c>
      <c r="C140" s="4">
        <v>1380</v>
      </c>
      <c r="D140">
        <f>_xlfn.NORM.DIST(C140,$J$4,$N$4,FALSE)</f>
        <v>1.1091830523342972E-3</v>
      </c>
      <c r="E140">
        <f>IF(
  $C140 &lt;= $J$4,
  1 + (5 - 1) * (($D140 - MIN($D$117:$D$152)) / (MAX($D$117:$D$152) - MIN($D$117:$D$152))),
  1 + (5 - 1) * (($D140- MIN($D$152:$D$216)) / (MAX($D$152:$D$216) - MIN($D$152:$D$216)))
)</f>
        <v>4.3405206203487836</v>
      </c>
    </row>
    <row r="141" spans="1:5" x14ac:dyDescent="0.35">
      <c r="A141" s="17"/>
      <c r="B141" s="4">
        <v>-1390</v>
      </c>
      <c r="C141" s="4">
        <v>1390</v>
      </c>
      <c r="D141">
        <f>_xlfn.NORM.DIST(C141,$J$4,$N$4,FALSE)</f>
        <v>1.1217318161193851E-3</v>
      </c>
      <c r="E141">
        <f>IF(
  $C141 &lt;= $J$4,
  1 + (5 - 1) * (($D141 - MIN($D$117:$D$152)) / (MAX($D$117:$D$152) - MIN($D$117:$D$152))),
  1 + (5 - 1) * (($D141- MIN($D$152:$D$216)) / (MAX($D$152:$D$216) - MIN($D$152:$D$216)))
)</f>
        <v>4.4355280119846396</v>
      </c>
    </row>
    <row r="142" spans="1:5" x14ac:dyDescent="0.35">
      <c r="A142" s="17"/>
      <c r="B142" s="4">
        <v>-1400</v>
      </c>
      <c r="C142" s="4">
        <v>1400</v>
      </c>
      <c r="D142">
        <f>_xlfn.NORM.DIST(C142,$J$4,$N$4,FALSE)</f>
        <v>1.1334020295925939E-3</v>
      </c>
      <c r="E142">
        <f>IF(
  $C142 &lt;= $J$4,
  1 + (5 - 1) * (($D142 - MIN($D$117:$D$152)) / (MAX($D$117:$D$152) - MIN($D$117:$D$152))),
  1 + (5 - 1) * (($D142- MIN($D$152:$D$216)) / (MAX($D$152:$D$216) - MIN($D$152:$D$216)))
)</f>
        <v>4.5238838501302876</v>
      </c>
    </row>
    <row r="143" spans="1:5" x14ac:dyDescent="0.35">
      <c r="A143" s="17"/>
      <c r="B143" s="4">
        <v>-1410</v>
      </c>
      <c r="C143" s="4">
        <v>1410</v>
      </c>
      <c r="D143">
        <f>_xlfn.NORM.DIST(C143,$J$4,$N$4,FALSE)</f>
        <v>1.1441634463815722E-3</v>
      </c>
      <c r="E143">
        <f>IF(
  $C143 &lt;= $J$4,
  1 + (5 - 1) * (($D143 - MIN($D$117:$D$152)) / (MAX($D$117:$D$152) - MIN($D$117:$D$152))),
  1 + (5 - 1) * (($D143- MIN($D$152:$D$216)) / (MAX($D$152:$D$216) - MIN($D$152:$D$216)))
)</f>
        <v>4.6053591378109831</v>
      </c>
    </row>
    <row r="144" spans="1:5" x14ac:dyDescent="0.35">
      <c r="A144" s="17"/>
      <c r="B144" s="4">
        <v>-1420</v>
      </c>
      <c r="C144" s="4">
        <v>1420</v>
      </c>
      <c r="D144">
        <f>_xlfn.NORM.DIST(C144,$J$4,$N$4,FALSE)</f>
        <v>1.1539879838962284E-3</v>
      </c>
      <c r="E144">
        <f>IF(
  $C144 &lt;= $J$4,
  1 + (5 - 1) * (($D144 - MIN($D$117:$D$152)) / (MAX($D$117:$D$152) - MIN($D$117:$D$152))),
  1 + (5 - 1) * (($D144- MIN($D$152:$D$216)) / (MAX($D$152:$D$216) - MIN($D$152:$D$216)))
)</f>
        <v>4.679741260168349</v>
      </c>
    </row>
    <row r="145" spans="1:5" x14ac:dyDescent="0.35">
      <c r="A145" s="17"/>
      <c r="B145" s="4">
        <v>-1430</v>
      </c>
      <c r="C145" s="4">
        <v>1430</v>
      </c>
      <c r="D145">
        <f>_xlfn.NORM.DIST(C145,$J$4,$N$4,FALSE)</f>
        <v>1.1628498453750424E-3</v>
      </c>
      <c r="E145">
        <f>IF(
  $C145 &lt;= $J$4,
  1 + (5 - 1) * (($D145 - MIN($D$117:$D$152)) / (MAX($D$117:$D$152) - MIN($D$117:$D$152))),
  1 + (5 - 1) * (($D145- MIN($D$152:$D$216)) / (MAX($D$152:$D$216) - MIN($D$152:$D$216)))
)</f>
        <v>4.7468349084798183</v>
      </c>
    </row>
    <row r="146" spans="1:5" x14ac:dyDescent="0.35">
      <c r="A146" s="17"/>
      <c r="B146" s="4">
        <v>-1440</v>
      </c>
      <c r="C146" s="4">
        <v>1440</v>
      </c>
      <c r="D146">
        <f>_xlfn.NORM.DIST(C146,$J$4,$N$4,FALSE)</f>
        <v>1.170725632710223E-3</v>
      </c>
      <c r="E146">
        <f>IF(
  $C146 &lt;= $J$4,
  1 + (5 - 1) * (($D146 - MIN($D$117:$D$152)) / (MAX($D$117:$D$152) - MIN($D$117:$D$152))),
  1 + (5 - 1) * (($D146- MIN($D$152:$D$216)) / (MAX($D$152:$D$216) - MIN($D$152:$D$216)))
)</f>
        <v>4.8064629343642</v>
      </c>
    </row>
    <row r="147" spans="1:5" x14ac:dyDescent="0.35">
      <c r="A147" s="17"/>
      <c r="B147" s="4">
        <v>-1450</v>
      </c>
      <c r="C147" s="4">
        <v>1450</v>
      </c>
      <c r="D147">
        <f>_xlfn.NORM.DIST(C147,$J$4,$N$4,FALSE)</f>
        <v>1.1775944493612868E-3</v>
      </c>
      <c r="E147">
        <f>IF(
  $C147 &lt;= $J$4,
  1 + (5 - 1) * (($D147 - MIN($D$117:$D$152)) / (MAX($D$117:$D$152) - MIN($D$117:$D$152))),
  1 + (5 - 1) * (($D147- MIN($D$152:$D$216)) / (MAX($D$152:$D$216) - MIN($D$152:$D$216)))
)</f>
        <v>4.8584671289461401</v>
      </c>
    </row>
    <row r="148" spans="1:5" x14ac:dyDescent="0.35">
      <c r="A148" s="17"/>
      <c r="B148" s="4">
        <v>-1460</v>
      </c>
      <c r="C148" s="4">
        <v>1460</v>
      </c>
      <c r="D148">
        <f>_xlfn.NORM.DIST(C148,$J$4,$N$4,FALSE)</f>
        <v>1.1834379927236668E-3</v>
      </c>
      <c r="E148">
        <f>IF(
  $C148 &lt;= $J$4,
  1 + (5 - 1) * (($D148 - MIN($D$117:$D$152)) / (MAX($D$117:$D$152) - MIN($D$117:$D$152))),
  1 + (5 - 1) * (($D148- MIN($D$152:$D$216)) / (MAX($D$152:$D$216) - MIN($D$152:$D$216)))
)</f>
        <v>4.9027089221840106</v>
      </c>
    </row>
    <row r="149" spans="1:5" x14ac:dyDescent="0.35">
      <c r="A149" s="17"/>
      <c r="B149" s="4">
        <v>-1470</v>
      </c>
      <c r="C149" s="4">
        <v>1470</v>
      </c>
      <c r="D149">
        <f>_xlfn.NORM.DIST(C149,$J$4,$N$4,FALSE)</f>
        <v>1.1882406353809685E-3</v>
      </c>
      <c r="E149">
        <f>IF(
  $C149 &lt;= $J$4,
  1 + (5 - 1) * (($D149 - MIN($D$117:$D$152)) / (MAX($D$117:$D$152) - MIN($D$117:$D$152))),
  1 + (5 - 1) * (($D149- MIN($D$152:$D$216)) / (MAX($D$152:$D$216) - MIN($D$152:$D$216)))
)</f>
        <v>4.9390699980352863</v>
      </c>
    </row>
    <row r="150" spans="1:5" x14ac:dyDescent="0.35">
      <c r="A150" s="17"/>
      <c r="B150" s="4">
        <v>-1480</v>
      </c>
      <c r="C150" s="4">
        <v>1480</v>
      </c>
      <c r="D150">
        <f>_xlfn.NORM.DIST(C150,$J$4,$N$4,FALSE)</f>
        <v>1.1919894947360649E-3</v>
      </c>
      <c r="E150">
        <f>IF(
  $C150 &lt;= $J$4,
  1 + (5 - 1) * (($D150 - MIN($D$117:$D$152)) / (MAX($D$117:$D$152) - MIN($D$117:$D$152))),
  1 + (5 - 1) * (($D150- MIN($D$152:$D$216)) / (MAX($D$152:$D$216) - MIN($D$152:$D$216)))
)</f>
        <v>4.9674528216374512</v>
      </c>
    </row>
    <row r="151" spans="1:5" x14ac:dyDescent="0.35">
      <c r="A151" s="17"/>
      <c r="B151" s="4">
        <v>-1490</v>
      </c>
      <c r="C151" s="4">
        <v>1490</v>
      </c>
      <c r="D151">
        <f>_xlfn.NORM.DIST(C151,$J$4,$N$4,FALSE)</f>
        <v>1.1946744905868209E-3</v>
      </c>
      <c r="E151">
        <f>IF(
  $C151 &lt;= $J$4,
  1 + (5 - 1) * (($D151 - MIN($D$117:$D$152)) / (MAX($D$117:$D$152) - MIN($D$117:$D$152))),
  1 + (5 - 1) * (($D151- MIN($D$152:$D$216)) / (MAX($D$152:$D$216) - MIN($D$152:$D$216)))
)</f>
        <v>4.9877810752170237</v>
      </c>
    </row>
    <row r="152" spans="1:5" x14ac:dyDescent="0.35">
      <c r="A152" s="17"/>
      <c r="B152" s="4">
        <v>-1500</v>
      </c>
      <c r="C152" s="4">
        <v>1500</v>
      </c>
      <c r="D152">
        <f>_xlfn.NORM.DIST(C152,$J$4,$N$4,FALSE)</f>
        <v>1.1962883902862992E-3</v>
      </c>
      <c r="E152">
        <f>IF(
  $C152 &lt;= $J$4,
  1 + (5 - 1) * (($D152 - MIN($D$117:$D$152)) / (MAX($D$117:$D$152) - MIN($D$117:$D$152))),
  1 + (5 - 1) * (($D152- MIN($D$152:$D$216)) / (MAX($D$152:$D$216) - MIN($D$152:$D$216)))
)</f>
        <v>5</v>
      </c>
    </row>
    <row r="153" spans="1:5" x14ac:dyDescent="0.35">
      <c r="A153" s="17"/>
      <c r="B153" s="2">
        <v>-1510</v>
      </c>
      <c r="C153" s="2">
        <v>1510</v>
      </c>
      <c r="D153">
        <f>_xlfn.NORM.DIST(C153,$J$4,$N$4,FALSE)</f>
        <v>1.1968268412042981E-3</v>
      </c>
      <c r="E153">
        <f>IF(
  $C153 &lt;= $J$4,
  1 + (5 - 1) * (($D153 - MIN($D$117:$D$152)) / (MAX($D$117:$D$152) - MIN($D$117:$D$152))),
  1 + (5 - 1) * (($D153- MIN($D$152:$D$216)) / (MAX($D$152:$D$216) - MIN($D$152:$D$216)))
)</f>
        <v>5.0040766419799692</v>
      </c>
    </row>
    <row r="154" spans="1:5" x14ac:dyDescent="0.35">
      <c r="A154" s="17"/>
      <c r="B154" s="2">
        <v>-1520</v>
      </c>
      <c r="C154" s="2">
        <v>1520</v>
      </c>
      <c r="D154">
        <f>_xlfn.NORM.DIST(C154,$J$4,$N$4,FALSE)</f>
        <v>1.1962883902862992E-3</v>
      </c>
      <c r="E154">
        <f>IF(
  $C154 &lt;= $J$4,
  1 + (5 - 1) * (($D154 - MIN($D$117:$D$152)) / (MAX($D$117:$D$152) - MIN($D$117:$D$152))),
  1 + (5 - 1) * (($D154- MIN($D$152:$D$216)) / (MAX($D$152:$D$216) - MIN($D$152:$D$216)))
)</f>
        <v>4.997838010103056</v>
      </c>
    </row>
    <row r="155" spans="1:5" x14ac:dyDescent="0.35">
      <c r="A155" s="17"/>
      <c r="B155" s="2">
        <v>-1530</v>
      </c>
      <c r="C155" s="2">
        <v>1530</v>
      </c>
      <c r="D155">
        <f>_xlfn.NORM.DIST(C155,$J$4,$N$4,FALSE)</f>
        <v>1.1946744905868209E-3</v>
      </c>
      <c r="E155">
        <f>IF(
  $C155 &lt;= $J$4,
  1 + (5 - 1) * (($D155 - MIN($D$117:$D$152)) / (MAX($D$117:$D$152) - MIN($D$117:$D$152))),
  1 + (5 - 1) * (($D155- MIN($D$152:$D$216)) / (MAX($D$152:$D$216) - MIN($D$152:$D$216)))
)</f>
        <v>4.9913578747215057</v>
      </c>
    </row>
    <row r="156" spans="1:5" x14ac:dyDescent="0.35">
      <c r="A156" s="17"/>
      <c r="B156" s="2">
        <v>-1540</v>
      </c>
      <c r="C156" s="2">
        <v>1540</v>
      </c>
      <c r="D156">
        <f>_xlfn.NORM.DIST(C156,$J$4,$N$4,FALSE)</f>
        <v>1.1919894947360649E-3</v>
      </c>
      <c r="E156">
        <f>IF(
  $C156 &lt;= $J$4,
  1 + (5 - 1) * (($D156 - MIN($D$117:$D$152)) / (MAX($D$117:$D$152) - MIN($D$117:$D$152))),
  1 + (5 - 1) * (($D156- MIN($D$152:$D$216)) / (MAX($D$152:$D$216) - MIN($D$152:$D$216)))
)</f>
        <v>4.9805770705504511</v>
      </c>
    </row>
    <row r="157" spans="1:5" x14ac:dyDescent="0.35">
      <c r="A157" s="17"/>
      <c r="B157" s="2">
        <v>-1550</v>
      </c>
      <c r="C157" s="2">
        <v>1550</v>
      </c>
      <c r="D157">
        <f>_xlfn.NORM.DIST(C157,$J$4,$N$4,FALSE)</f>
        <v>1.1882406353809685E-3</v>
      </c>
      <c r="E157">
        <f>IF(
  $C157 &lt;= $J$4,
  1 + (5 - 1) * (($D157 - MIN($D$117:$D$152)) / (MAX($D$117:$D$152) - MIN($D$117:$D$152))),
  1 + (5 - 1) * (($D157- MIN($D$152:$D$216)) / (MAX($D$152:$D$216) - MIN($D$152:$D$216)))
)</f>
        <v>4.9655246381376621</v>
      </c>
    </row>
    <row r="158" spans="1:5" x14ac:dyDescent="0.35">
      <c r="A158" s="17"/>
      <c r="B158" s="2">
        <v>-1560</v>
      </c>
      <c r="C158" s="2">
        <v>1560</v>
      </c>
      <c r="D158">
        <f>_xlfn.NORM.DIST(C158,$J$4,$N$4,FALSE)</f>
        <v>1.1834379927236668E-3</v>
      </c>
      <c r="E158">
        <f>IF(
  $C158 &lt;= $J$4,
  1 + (5 - 1) * (($D158 - MIN($D$117:$D$152)) / (MAX($D$117:$D$152) - MIN($D$117:$D$152))),
  1 + (5 - 1) * (($D158- MIN($D$152:$D$216)) / (MAX($D$152:$D$216) - MIN($D$152:$D$216)))
)</f>
        <v>4.9462410515439093</v>
      </c>
    </row>
    <row r="159" spans="1:5" x14ac:dyDescent="0.35">
      <c r="A159" s="17"/>
      <c r="B159" s="2">
        <v>-1570</v>
      </c>
      <c r="C159" s="2">
        <v>1570</v>
      </c>
      <c r="D159">
        <f>_xlfn.NORM.DIST(C159,$J$4,$N$4,FALSE)</f>
        <v>1.1775944493612868E-3</v>
      </c>
      <c r="E159">
        <f>IF(
  $C159 &lt;= $J$4,
  1 + (5 - 1) * (($D159 - MIN($D$117:$D$152)) / (MAX($D$117:$D$152) - MIN($D$117:$D$152))),
  1 + (5 - 1) * (($D159- MIN($D$152:$D$216)) / (MAX($D$152:$D$216) - MIN($D$152:$D$216)))
)</f>
        <v>4.9227780370155445</v>
      </c>
    </row>
    <row r="160" spans="1:5" x14ac:dyDescent="0.35">
      <c r="A160" s="17"/>
      <c r="B160" s="2">
        <v>-1580</v>
      </c>
      <c r="C160" s="2">
        <v>1580</v>
      </c>
      <c r="D160">
        <f>_xlfn.NORM.DIST(C160,$J$4,$N$4,FALSE)</f>
        <v>1.170725632710223E-3</v>
      </c>
      <c r="E160">
        <f>IF(
  $C160 &lt;= $J$4,
  1 + (5 - 1) * (($D160 - MIN($D$117:$D$152)) / (MAX($D$117:$D$152) - MIN($D$117:$D$152))),
  1 + (5 - 1) * (($D160- MIN($D$152:$D$216)) / (MAX($D$152:$D$216) - MIN($D$152:$D$216)))
)</f>
        <v>4.8951983418062763</v>
      </c>
    </row>
    <row r="161" spans="1:5" x14ac:dyDescent="0.35">
      <c r="A161" s="17"/>
      <c r="B161" s="2">
        <v>-1590</v>
      </c>
      <c r="C161" s="2">
        <v>1590</v>
      </c>
      <c r="D161">
        <f>_xlfn.NORM.DIST(C161,$J$4,$N$4,FALSE)</f>
        <v>1.1628498453750424E-3</v>
      </c>
      <c r="E161">
        <f>IF(
  $C161 &lt;= $J$4,
  1 + (5 - 1) * (($D161 - MIN($D$117:$D$152)) / (MAX($D$117:$D$152) - MIN($D$117:$D$152))),
  1 + (5 - 1) * (($D161- MIN($D$152:$D$216)) / (MAX($D$152:$D$216) - MIN($D$152:$D$216)))
)</f>
        <v>4.8635754545941605</v>
      </c>
    </row>
    <row r="162" spans="1:5" x14ac:dyDescent="0.35">
      <c r="A162" s="17"/>
      <c r="B162" s="2">
        <v>-1600</v>
      </c>
      <c r="C162" s="2">
        <v>1600</v>
      </c>
      <c r="D162">
        <f>_xlfn.NORM.DIST(C162,$J$4,$N$4,FALSE)</f>
        <v>1.1539879838962284E-3</v>
      </c>
      <c r="E162">
        <f>IF(
  $C162 &lt;= $J$4,
  1 + (5 - 1) * (($D162 - MIN($D$117:$D$152)) / (MAX($D$117:$D$152) - MIN($D$117:$D$152))),
  1 + (5 - 1) * (($D162- MIN($D$152:$D$216)) / (MAX($D$152:$D$216) - MIN($D$152:$D$216)))
)</f>
        <v>4.8279932792372762</v>
      </c>
    </row>
    <row r="163" spans="1:5" x14ac:dyDescent="0.35">
      <c r="A163" s="17"/>
      <c r="B163" s="2">
        <v>-1610</v>
      </c>
      <c r="C163" s="2">
        <v>1610</v>
      </c>
      <c r="D163">
        <f>_xlfn.NORM.DIST(C163,$J$4,$N$4,FALSE)</f>
        <v>1.1441634463815722E-3</v>
      </c>
      <c r="E163">
        <f>IF(
  $C163 &lt;= $J$4,
  1 + (5 - 1) * (($D163 - MIN($D$117:$D$152)) / (MAX($D$117:$D$152) - MIN($D$117:$D$152))),
  1 + (5 - 1) * (($D163- MIN($D$152:$D$216)) / (MAX($D$152:$D$216) - MIN($D$152:$D$216)))
)</f>
        <v>4.7885457638949829</v>
      </c>
    </row>
    <row r="164" spans="1:5" x14ac:dyDescent="0.35">
      <c r="A164" s="17"/>
      <c r="B164" s="2">
        <v>-1620</v>
      </c>
      <c r="C164" s="2">
        <v>1620</v>
      </c>
      <c r="D164">
        <f>_xlfn.NORM.DIST(C164,$J$4,$N$4,FALSE)</f>
        <v>1.1334020295925939E-3</v>
      </c>
      <c r="E164">
        <f>IF(
  $C164 &lt;= $J$4,
  1 + (5 - 1) * (($D164 - MIN($D$117:$D$152)) / (MAX($D$117:$D$152) - MIN($D$117:$D$152))),
  1 + (5 - 1) * (($D164- MIN($D$152:$D$216)) / (MAX($D$152:$D$216) - MIN($D$152:$D$216)))
)</f>
        <v>4.7453364878089843</v>
      </c>
    </row>
    <row r="165" spans="1:5" x14ac:dyDescent="0.35">
      <c r="A165" s="17"/>
      <c r="B165" s="2">
        <v>-1630</v>
      </c>
      <c r="C165" s="2">
        <v>1630</v>
      </c>
      <c r="D165">
        <f>_xlfn.NORM.DIST(C165,$J$4,$N$4,FALSE)</f>
        <v>1.1217318161193851E-3</v>
      </c>
      <c r="E165">
        <f>IF(
  $C165 &lt;= $J$4,
  1 + (5 - 1) * (($D165 - MIN($D$117:$D$152)) / (MAX($D$117:$D$152) - MIN($D$117:$D$152))),
  1 + (5 - 1) * (($D165- MIN($D$152:$D$216)) / (MAX($D$152:$D$216) - MIN($D$152:$D$216)))
)</f>
        <v>4.6984782082873808</v>
      </c>
    </row>
    <row r="166" spans="1:5" x14ac:dyDescent="0.35">
      <c r="A166" s="17"/>
      <c r="B166" s="2">
        <v>-1640</v>
      </c>
      <c r="C166" s="2">
        <v>1640</v>
      </c>
      <c r="D166">
        <f>_xlfn.NORM.DIST(C166,$J$4,$N$4,FALSE)</f>
        <v>1.1091830523342972E-3</v>
      </c>
      <c r="E166">
        <f>IF(
  $C166 &lt;= $J$4,
  1 + (5 - 1) * (($D166 - MIN($D$117:$D$152)) / (MAX($D$117:$D$152) - MIN($D$117:$D$152))),
  1 + (5 - 1) * (($D166- MIN($D$152:$D$216)) / (MAX($D$152:$D$216) - MIN($D$152:$D$216)))
)</f>
        <v>4.6480923706639201</v>
      </c>
    </row>
    <row r="167" spans="1:5" x14ac:dyDescent="0.35">
      <c r="A167" s="17"/>
      <c r="B167" s="2">
        <v>-1650</v>
      </c>
      <c r="C167" s="2">
        <v>1650</v>
      </c>
      <c r="D167">
        <f>_xlfn.NORM.DIST(C167,$J$4,$N$4,FALSE)</f>
        <v>1.0957880178664619E-3</v>
      </c>
      <c r="E167">
        <f>IF(
  $C167 &lt;= $J$4,
  1 + (5 - 1) * (($D167 - MIN($D$117:$D$152)) / (MAX($D$117:$D$152) - MIN($D$117:$D$152))),
  1 + (5 - 1) * (($D167- MIN($D$152:$D$216)) / (MAX($D$152:$D$216) - MIN($D$152:$D$216)))
)</f>
        <v>4.5943085842116611</v>
      </c>
    </row>
    <row r="168" spans="1:5" x14ac:dyDescent="0.35">
      <c r="A168" s="17"/>
      <c r="B168" s="2">
        <v>-1660</v>
      </c>
      <c r="C168" s="2">
        <v>1660</v>
      </c>
      <c r="D168">
        <f>_xlfn.NORM.DIST(C168,$J$4,$N$4,FALSE)</f>
        <v>1.0815808873849439E-3</v>
      </c>
      <c r="E168">
        <f>IF(
  $C168 &lt;= $J$4,
  1 + (5 - 1) * (($D168 - MIN($D$117:$D$152)) / (MAX($D$117:$D$152) - MIN($D$117:$D$152))),
  1 + (5 - 1) * (($D168- MIN($D$152:$D$216)) / (MAX($D$152:$D$216) - MIN($D$152:$D$216)))
)</f>
        <v>4.5372640671742346</v>
      </c>
    </row>
    <row r="169" spans="1:5" x14ac:dyDescent="0.35">
      <c r="A169" s="17"/>
      <c r="B169" s="2">
        <v>-1670</v>
      </c>
      <c r="C169" s="2">
        <v>1670</v>
      </c>
      <c r="D169">
        <f>_xlfn.NORM.DIST(C169,$J$4,$N$4,FALSE)</f>
        <v>1.0665975855179914E-3</v>
      </c>
      <c r="E169">
        <f>IF(
  $C169 &lt;= $J$4,
  1 + (5 - 1) * (($D169 - MIN($D$117:$D$152)) / (MAX($D$117:$D$152) - MIN($D$117:$D$152))),
  1 + (5 - 1) * (($D169- MIN($D$152:$D$216)) / (MAX($D$152:$D$216) - MIN($D$152:$D$216)))
)</f>
        <v>4.4771030642371414</v>
      </c>
    </row>
    <row r="170" spans="1:5" x14ac:dyDescent="0.35">
      <c r="A170" s="17"/>
      <c r="B170" s="2">
        <v>-1680</v>
      </c>
      <c r="C170" s="2">
        <v>1680</v>
      </c>
      <c r="D170">
        <f>_xlfn.NORM.DIST(C170,$J$4,$N$4,FALSE)</f>
        <v>1.0508756357691775E-3</v>
      </c>
      <c r="E170">
        <f>IF(
  $C170 &lt;= $J$4,
  1 + (5 - 1) * (($D170 - MIN($D$117:$D$152)) / (MAX($D$117:$D$152) - MIN($D$117:$D$152))),
  1 + (5 - 1) * (($D170- MIN($D$152:$D$216)) / (MAX($D$152:$D$216) - MIN($D$152:$D$216)))
)</f>
        <v>4.4139762398953444</v>
      </c>
    </row>
    <row r="171" spans="1:5" x14ac:dyDescent="0.35">
      <c r="A171" s="17"/>
      <c r="B171" s="2">
        <v>-1690</v>
      </c>
      <c r="C171" s="2">
        <v>1690</v>
      </c>
      <c r="D171">
        <f>_xlfn.NORM.DIST(C171,$J$4,$N$4,FALSE)</f>
        <v>1.0344540043180001E-3</v>
      </c>
      <c r="E171">
        <f>IF(
  $C171 &lt;= $J$4,
  1 + (5 - 1) * (($D171 - MIN($D$117:$D$152)) / (MAX($D$117:$D$152) - MIN($D$117:$D$152))),
  1 + (5 - 1) * (($D171- MIN($D$152:$D$216)) / (MAX($D$152:$D$216) - MIN($D$152:$D$216)))
)</f>
        <v>4.3480400512809254</v>
      </c>
    </row>
    <row r="172" spans="1:5" x14ac:dyDescent="0.35">
      <c r="A172" s="17"/>
      <c r="B172" s="2">
        <v>-1700</v>
      </c>
      <c r="C172" s="2">
        <v>1700</v>
      </c>
      <c r="D172">
        <f>_xlfn.NORM.DIST(C172,$J$4,$N$4,FALSE)</f>
        <v>1.0173729396125764E-3</v>
      </c>
      <c r="E172">
        <f>IF(
  $C172 &lt;= $J$4,
  1 + (5 - 1) * (($D172 - MIN($D$117:$D$152)) / (MAX($D$117:$D$152) - MIN($D$117:$D$152))),
  1 + (5 - 1) * (($D172- MIN($D$152:$D$216)) / (MAX($D$152:$D$216) - MIN($D$152:$D$216)))
)</f>
        <v>4.2794561040951455</v>
      </c>
    </row>
    <row r="173" spans="1:5" x14ac:dyDescent="0.35">
      <c r="A173" s="17"/>
      <c r="B173" s="2">
        <v>-1710</v>
      </c>
      <c r="C173" s="2">
        <v>1710</v>
      </c>
      <c r="D173">
        <f>_xlfn.NORM.DIST(C173,$J$4,$N$4,FALSE)</f>
        <v>9.9967380867539896E-4</v>
      </c>
      <c r="E173">
        <f>IF(
  $C173 &lt;= $J$4,
  1 + (5 - 1) * (($D173 - MIN($D$117:$D$152)) / (MAX($D$117:$D$152) - MIN($D$117:$D$152))),
  1 + (5 - 1) * (($D173- MIN($D$152:$D$216)) / (MAX($D$152:$D$216) - MIN($D$152:$D$216)))
)</f>
        <v>4.2083904953427727</v>
      </c>
    </row>
    <row r="174" spans="1:5" x14ac:dyDescent="0.35">
      <c r="A174" s="17"/>
      <c r="B174" s="2">
        <v>-1720</v>
      </c>
      <c r="C174" s="2">
        <v>1720</v>
      </c>
      <c r="D174">
        <f>_xlfn.NORM.DIST(C174,$J$4,$N$4,FALSE)</f>
        <v>9.8139893104966366E-4</v>
      </c>
      <c r="E174">
        <f>IF(
  $C174 &lt;= $J$4,
  1 + (5 - 1) * (($D174 - MIN($D$117:$D$152)) / (MAX($D$117:$D$152) - MIN($D$117:$D$152))),
  1 + (5 - 1) * (($D174- MIN($D$152:$D$216)) / (MAX($D$152:$D$216) - MIN($D$152:$D$216)))
)</f>
        <v>4.1350131465928417</v>
      </c>
    </row>
    <row r="175" spans="1:5" x14ac:dyDescent="0.35">
      <c r="A175" s="17"/>
      <c r="B175" s="2">
        <v>-1730</v>
      </c>
      <c r="C175" s="2">
        <v>1730</v>
      </c>
      <c r="D175">
        <f>_xlfn.NORM.DIST(C175,$J$4,$N$4,FALSE)</f>
        <v>9.625914113135177E-4</v>
      </c>
      <c r="E175">
        <f>IF(
  $C175 &lt;= $J$4,
  1 + (5 - 1) * (($D175 - MIN($D$117:$D$152)) / (MAX($D$117:$D$152) - MIN($D$117:$D$152))),
  1 + (5 - 1) * (($D175- MIN($D$152:$D$216)) / (MAX($D$152:$D$216) - MIN($D$152:$D$216)))
)</f>
        <v>4.0594971314892989</v>
      </c>
    </row>
    <row r="176" spans="1:5" x14ac:dyDescent="0.35">
      <c r="A176" s="17"/>
      <c r="B176" s="2">
        <v>-1740</v>
      </c>
      <c r="C176" s="2">
        <v>1740</v>
      </c>
      <c r="D176">
        <f>_xlfn.NORM.DIST(C176,$J$4,$N$4,FALSE)</f>
        <v>9.4329497108279177E-4</v>
      </c>
      <c r="E176">
        <f>IF(
  $C176 &lt;= $J$4,
  1 + (5 - 1) * (($D176 - MIN($D$117:$D$152)) / (MAX($D$117:$D$152) - MIN($D$117:$D$152))),
  1 + (5 - 1) * (($D176- MIN($D$152:$D$216)) / (MAX($D$152:$D$216) - MIN($D$152:$D$216)))
)</f>
        <v>3.9820180012078326</v>
      </c>
    </row>
    <row r="177" spans="1:5" x14ac:dyDescent="0.35">
      <c r="A177" s="17"/>
      <c r="B177" s="2">
        <v>-1750</v>
      </c>
      <c r="C177" s="2">
        <v>1750</v>
      </c>
      <c r="D177">
        <f>_xlfn.NORM.DIST(C177,$J$4,$N$4,FALSE)</f>
        <v>9.2355378140955883E-4</v>
      </c>
      <c r="E177">
        <f>IF(
  $C177 &lt;= $J$4,
  1 + (5 - 1) * (($D177 - MIN($D$117:$D$152)) / (MAX($D$117:$D$152) - MIN($D$117:$D$152))),
  1 + (5 - 1) * (($D177- MIN($D$152:$D$216)) / (MAX($D$152:$D$216) - MIN($D$152:$D$216)))
)</f>
        <v>3.9027531115020064</v>
      </c>
    </row>
    <row r="178" spans="1:5" x14ac:dyDescent="0.35">
      <c r="A178" s="17"/>
      <c r="B178" s="2">
        <v>-1760</v>
      </c>
      <c r="C178" s="2">
        <v>1760</v>
      </c>
      <c r="D178">
        <f>_xlfn.NORM.DIST(C178,$J$4,$N$4,FALSE)</f>
        <v>9.0341229646441338E-4</v>
      </c>
      <c r="E178">
        <f>IF(
  $C178 &lt;= $J$4,
  1 + (5 - 1) * (($D178 - MIN($D$117:$D$152)) / (MAX($D$117:$D$152) - MIN($D$117:$D$152))),
  1 + (5 - 1) * (($D178- MIN($D$152:$D$216)) / (MAX($D$152:$D$216) - MIN($D$152:$D$216)))
)</f>
        <v>3.8218809549038042</v>
      </c>
    </row>
    <row r="179" spans="1:5" x14ac:dyDescent="0.35">
      <c r="A179" s="17"/>
      <c r="B179" s="2">
        <v>-1770</v>
      </c>
      <c r="C179" s="2">
        <v>1770</v>
      </c>
      <c r="D179">
        <f>_xlfn.NORM.DIST(C179,$J$4,$N$4,FALSE)</f>
        <v>8.8291508936497545E-4</v>
      </c>
      <c r="E179">
        <f>IF(
  $C179 &lt;= $J$4,
  1 + (5 - 1) * (($D179 - MIN($D$117:$D$152)) / (MAX($D$117:$D$152) - MIN($D$117:$D$152))),
  1 + (5 - 1) * (($D179- MIN($D$152:$D$216)) / (MAX($D$152:$D$216) - MIN($D$152:$D$216)))
)</f>
        <v>3.7395805015416972</v>
      </c>
    </row>
    <row r="180" spans="1:5" x14ac:dyDescent="0.35">
      <c r="A180" s="17"/>
      <c r="B180" s="2">
        <v>-1780</v>
      </c>
      <c r="C180" s="2">
        <v>1780</v>
      </c>
      <c r="D180">
        <f>_xlfn.NORM.DIST(C180,$J$4,$N$4,FALSE)</f>
        <v>8.6210669098208488E-4</v>
      </c>
      <c r="E180">
        <f>IF(
  $C180 &lt;= $J$4,
  1 + (5 - 1) * (($D180 - MIN($D$117:$D$152)) / (MAX($D$117:$D$152) - MIN($D$117:$D$152))),
  1 + (5 - 1) * (($D180- MIN($D$152:$D$216)) / (MAX($D$152:$D$216) - MIN($D$152:$D$216)))
)</f>
        <v>3.6560305519147458</v>
      </c>
    </row>
    <row r="181" spans="1:5" x14ac:dyDescent="0.35">
      <c r="A181" s="17"/>
      <c r="B181" s="2">
        <v>-1790</v>
      </c>
      <c r="C181" s="2">
        <v>1790</v>
      </c>
      <c r="D181">
        <f>_xlfn.NORM.DIST(C181,$J$4,$N$4,FALSE)</f>
        <v>8.4103143251886177E-4</v>
      </c>
      <c r="E181">
        <f>IF(
  $C181 &lt;= $J$4,
  1 + (5 - 1) * (($D181 - MIN($D$117:$D$152)) / (MAX($D$117:$D$152) - MIN($D$117:$D$152))),
  1 + (5 - 1) * (($D181- MIN($D$152:$D$216)) / (MAX($D$152:$D$216) - MIN($D$152:$D$216)))
)</f>
        <v>3.5714091048155256</v>
      </c>
    </row>
    <row r="182" spans="1:5" x14ac:dyDescent="0.35">
      <c r="A182" s="17"/>
      <c r="B182" s="2">
        <v>-1800</v>
      </c>
      <c r="C182" s="2">
        <v>1800</v>
      </c>
      <c r="D182">
        <f>_xlfn.NORM.DIST(C182,$J$4,$N$4,FALSE)</f>
        <v>8.197332926166488E-4</v>
      </c>
      <c r="E182">
        <f>IF(
  $C182 &lt;= $J$4,
  1 + (5 - 1) * (($D182 - MIN($D$117:$D$152)) / (MAX($D$117:$D$152) - MIN($D$117:$D$152))),
  1 + (5 - 1) * (($D182- MIN($D$152:$D$216)) / (MAX($D$152:$D$216) - MIN($D$152:$D$216)))
)</f>
        <v>3.485892743429404</v>
      </c>
    </row>
    <row r="183" spans="1:5" x14ac:dyDescent="0.35">
      <c r="A183" s="17"/>
      <c r="B183" s="2">
        <v>-1810</v>
      </c>
      <c r="C183" s="2">
        <v>1810</v>
      </c>
      <c r="D183">
        <f>_xlfn.NORM.DIST(C183,$J$4,$N$4,FALSE)</f>
        <v>7.9825574969626448E-4</v>
      </c>
      <c r="E183">
        <f>IF(
  $C183 &lt;= $J$4,
  1 + (5 - 1) * (($D183 - MIN($D$117:$D$152)) / (MAX($D$117:$D$152) - MIN($D$117:$D$152))),
  1 + (5 - 1) * (($D183- MIN($D$152:$D$216)) / (MAX($D$152:$D$216) - MIN($D$152:$D$216)))
)</f>
        <v>3.3996560424546542</v>
      </c>
    </row>
    <row r="184" spans="1:5" x14ac:dyDescent="0.35">
      <c r="A184" s="17"/>
      <c r="B184" s="2">
        <v>-1820</v>
      </c>
      <c r="C184" s="2">
        <v>1820</v>
      </c>
      <c r="D184">
        <f>_xlfn.NORM.DIST(C184,$J$4,$N$4,FALSE)</f>
        <v>7.7664164019344655E-4</v>
      </c>
      <c r="E184">
        <f>IF(
  $C184 &lt;= $J$4,
  1 + (5 - 1) * (($D184 - MIN($D$117:$D$152)) / (MAX($D$117:$D$152) - MIN($D$117:$D$152))),
  1 + (5 - 1) * (($D184- MIN($D$152:$D$216)) / (MAX($D$152:$D$216) - MIN($D$152:$D$216)))
)</f>
        <v>3.3128709988889424</v>
      </c>
    </row>
    <row r="185" spans="1:5" x14ac:dyDescent="0.35">
      <c r="A185" s="17"/>
      <c r="B185" s="2">
        <v>-1830</v>
      </c>
      <c r="C185" s="2">
        <v>1830</v>
      </c>
      <c r="D185">
        <f>_xlfn.NORM.DIST(C185,$J$4,$N$4,FALSE)</f>
        <v>7.5493302329435131E-4</v>
      </c>
      <c r="E185">
        <f>IF(
  $C185 &lt;= $J$4,
  1 + (5 - 1) * (($D185 - MIN($D$117:$D$152)) / (MAX($D$117:$D$152) - MIN($D$117:$D$152))),
  1 + (5 - 1) * (($D185- MIN($D$152:$D$216)) / (MAX($D$152:$D$216) - MIN($D$152:$D$216)))
)</f>
        <v>3.2257064889148577</v>
      </c>
    </row>
    <row r="186" spans="1:5" x14ac:dyDescent="0.35">
      <c r="A186" s="17"/>
      <c r="B186" s="2">
        <v>-1840</v>
      </c>
      <c r="C186" s="2">
        <v>1840</v>
      </c>
      <c r="D186">
        <f>_xlfn.NORM.DIST(C186,$J$4,$N$4,FALSE)</f>
        <v>7.3317105272099859E-4</v>
      </c>
      <c r="E186">
        <f>IF(
  $C186 &lt;= $J$4,
  1 + (5 - 1) * (($D186 - MIN($D$117:$D$152)) / (MAX($D$117:$D$152) - MIN($D$117:$D$152))),
  1 + (5 - 1) * (($D186- MIN($D$152:$D$216)) / (MAX($D$152:$D$216) - MIN($D$152:$D$216)))
)</f>
        <v>3.138327753092411</v>
      </c>
    </row>
    <row r="187" spans="1:5" x14ac:dyDescent="0.35">
      <c r="A187" s="17"/>
      <c r="B187" s="2">
        <v>-1850</v>
      </c>
      <c r="C187" s="2">
        <v>1850</v>
      </c>
      <c r="D187">
        <f>_xlfn.NORM.DIST(C187,$J$4,$N$4,FALSE)</f>
        <v>7.1139585605813874E-4</v>
      </c>
      <c r="E187">
        <f>IF(
  $C187 &lt;= $J$4,
  1 + (5 - 1) * (($D187 - MIN($D$117:$D$152)) / (MAX($D$117:$D$152) - MIN($D$117:$D$152))),
  1 + (5 - 1) * (($D187- MIN($D$152:$D$216)) / (MAX($D$152:$D$216) - MIN($D$152:$D$216)))
)</f>
        <v>3.0508959118318741</v>
      </c>
    </row>
    <row r="188" spans="1:5" x14ac:dyDescent="0.35">
      <c r="A188" s="17"/>
      <c r="B188" s="2">
        <v>-1860</v>
      </c>
      <c r="C188" s="2">
        <v>1860</v>
      </c>
      <c r="D188">
        <f>_xlfn.NORM.DIST(C188,$J$4,$N$4,FALSE)</f>
        <v>6.8964642205269914E-4</v>
      </c>
      <c r="E188">
        <f>IF(
  $C188 &lt;= $J$4,
  1 + (5 - 1) * (($D188 - MIN($D$117:$D$152)) / (MAX($D$117:$D$152) - MIN($D$117:$D$152))),
  1 + (5 - 1) * (($D188- MIN($D$152:$D$216)) / (MAX($D$152:$D$216) - MIN($D$152:$D$216)))
)</f>
        <v>2.9635675128781456</v>
      </c>
    </row>
    <row r="189" spans="1:5" x14ac:dyDescent="0.35">
      <c r="A189" s="17"/>
      <c r="B189" s="2">
        <v>-1870</v>
      </c>
      <c r="C189" s="2">
        <v>1870</v>
      </c>
      <c r="D189">
        <f>_xlfn.NORM.DIST(C189,$J$4,$N$4,FALSE)</f>
        <v>6.6796049625528339E-4</v>
      </c>
      <c r="E189">
        <f>IF(
  $C189 &lt;= $J$4,
  1 + (5 - 1) * (($D189 - MIN($D$117:$D$152)) / (MAX($D$117:$D$152) - MIN($D$117:$D$152))),
  1 + (5 - 1) * (($D189- MIN($D$152:$D$216)) / (MAX($D$152:$D$216) - MIN($D$152:$D$216)))
)</f>
        <v>2.8764941122901568</v>
      </c>
    </row>
    <row r="190" spans="1:5" x14ac:dyDescent="0.35">
      <c r="A190" s="17"/>
      <c r="B190" s="2">
        <v>-1880</v>
      </c>
      <c r="C190" s="2">
        <v>1880</v>
      </c>
      <c r="D190">
        <f>_xlfn.NORM.DIST(C190,$J$4,$N$4,FALSE)</f>
        <v>6.4637448531065908E-4</v>
      </c>
      <c r="E190">
        <f>IF(
  $C190 &lt;= $J$4,
  1 + (5 - 1) * (($D190 - MIN($D$117:$D$152)) / (MAX($D$117:$D$152) - MIN($D$117:$D$152))),
  1 + (5 - 1) * (($D190- MIN($D$152:$D$216)) / (MAX($D$152:$D$216) - MIN($D$152:$D$216)))
)</f>
        <v>2.7898218901477216</v>
      </c>
    </row>
    <row r="191" spans="1:5" x14ac:dyDescent="0.35">
      <c r="A191" s="17"/>
      <c r="B191" s="2">
        <v>-1890</v>
      </c>
      <c r="C191" s="2">
        <v>1890</v>
      </c>
      <c r="D191">
        <f>_xlfn.NORM.DIST(C191,$J$4,$N$4,FALSE)</f>
        <v>6.2492337014132492E-4</v>
      </c>
      <c r="E191">
        <f>IF(
  $C191 &lt;= $J$4,
  1 + (5 - 1) * (($D191 - MIN($D$117:$D$152)) / (MAX($D$117:$D$152) - MIN($D$117:$D$152))),
  1 + (5 - 1) * (($D191- MIN($D$152:$D$216)) / (MAX($D$152:$D$216) - MIN($D$152:$D$216)))
)</f>
        <v>2.7036913019659106</v>
      </c>
    </row>
    <row r="192" spans="1:5" x14ac:dyDescent="0.35">
      <c r="A192" s="17"/>
      <c r="B192" s="2">
        <v>-1900</v>
      </c>
      <c r="C192" s="2">
        <v>1900</v>
      </c>
      <c r="D192">
        <f>_xlfn.NORM.DIST(C192,$J$4,$N$4,FALSE)</f>
        <v>6.0364062820559194E-4</v>
      </c>
      <c r="E192">
        <f>IF(
  $C192 &lt;= $J$4,
  1 + (5 - 1) * (($D192 - MIN($D$117:$D$152)) / (MAX($D$117:$D$152) - MIN($D$117:$D$152))),
  1 + (5 - 1) * (($D192- MIN($D$152:$D$216)) / (MAX($D$152:$D$216) - MIN($D$152:$D$216)))
)</f>
        <v>2.6182367665454445</v>
      </c>
    </row>
    <row r="193" spans="1:5" x14ac:dyDescent="0.35">
      <c r="A193" s="17"/>
      <c r="B193" s="2">
        <v>-1910</v>
      </c>
      <c r="C193" s="2">
        <v>1910</v>
      </c>
      <c r="D193">
        <f>_xlfn.NORM.DIST(C193,$J$4,$N$4,FALSE)</f>
        <v>5.8255816494963886E-4</v>
      </c>
      <c r="E193">
        <f>IF(
  $C193 &lt;= $J$4,
  1 + (5 - 1) * (($D193 - MIN($D$117:$D$152)) / (MAX($D$117:$D$152) - MIN($D$117:$D$152))),
  1 + (5 - 1) * (($D193- MIN($D$152:$D$216)) / (MAX($D$152:$D$216) - MIN($D$152:$D$216)))
)</f>
        <v>2.5335863907387575</v>
      </c>
    </row>
    <row r="194" spans="1:5" x14ac:dyDescent="0.35">
      <c r="A194" s="17"/>
      <c r="B194" s="2">
        <v>-1920</v>
      </c>
      <c r="C194" s="2">
        <v>1920</v>
      </c>
      <c r="D194">
        <f>_xlfn.NORM.DIST(C194,$J$4,$N$4,FALSE)</f>
        <v>5.617062545121887E-4</v>
      </c>
      <c r="E194">
        <f>IF(
  $C194 &lt;= $J$4,
  1 + (5 - 1) * (($D194 - MIN($D$117:$D$152)) / (MAX($D$117:$D$152) - MIN($D$117:$D$152))),
  1 + (5 - 1) * (($D194- MIN($D$152:$D$216)) / (MAX($D$152:$D$216) - MIN($D$152:$D$216)))
)</f>
        <v>2.4498617313672248</v>
      </c>
    </row>
    <row r="195" spans="1:5" x14ac:dyDescent="0.35">
      <c r="A195" s="17"/>
      <c r="B195" s="2">
        <v>-1930</v>
      </c>
      <c r="C195" s="2">
        <v>1930</v>
      </c>
      <c r="D195">
        <f>_xlfn.NORM.DIST(C195,$J$4,$N$4,FALSE)</f>
        <v>5.4111348968124094E-4</v>
      </c>
      <c r="E195">
        <f>IF(
  $C195 &lt;= $J$4,
  1 + (5 - 1) * (($D195 - MIN($D$117:$D$152)) / (MAX($D$117:$D$152) - MIN($D$117:$D$152))),
  1 + (5 - 1) * (($D195- MIN($D$152:$D$216)) / (MAX($D$152:$D$216) - MIN($D$152:$D$216)))
)</f>
        <v>2.367177594287265</v>
      </c>
    </row>
    <row r="196" spans="1:5" x14ac:dyDescent="0.35">
      <c r="A196" s="17"/>
      <c r="B196" s="2">
        <v>-1940</v>
      </c>
      <c r="C196" s="2">
        <v>1940</v>
      </c>
      <c r="D196">
        <f>_xlfn.NORM.DIST(C196,$J$4,$N$4,FALSE)</f>
        <v>5.2080674104509894E-4</v>
      </c>
      <c r="E196">
        <f>IF(
  $C196 &lt;= $J$4,
  1 + (5 - 1) * (($D196 - MIN($D$117:$D$152)) / (MAX($D$117:$D$152) - MIN($D$117:$D$152))),
  1 + (5 - 1) * (($D196- MIN($D$152:$D$216)) / (MAX($D$152:$D$216) - MIN($D$152:$D$216)))
)</f>
        <v>2.285641870373412</v>
      </c>
    </row>
    <row r="197" spans="1:5" x14ac:dyDescent="0.35">
      <c r="A197" s="17"/>
      <c r="B197" s="2">
        <v>-1950</v>
      </c>
      <c r="C197" s="2">
        <v>1950</v>
      </c>
      <c r="D197">
        <f>_xlfn.NORM.DIST(C197,$J$4,$N$4,FALSE)</f>
        <v>5.0081112522514144E-4</v>
      </c>
      <c r="E197">
        <f>IF(
  $C197 &lt;= $J$4,
  1 + (5 - 1) * (($D197 - MIN($D$117:$D$152)) / (MAX($D$117:$D$152) - MIN($D$117:$D$152))),
  1 + (5 - 1) * (($D197- MIN($D$152:$D$216)) / (MAX($D$152:$D$216) - MIN($D$152:$D$216)))
)</f>
        <v>2.2053554079664361</v>
      </c>
    </row>
    <row r="198" spans="1:5" x14ac:dyDescent="0.35">
      <c r="A198" s="17"/>
      <c r="B198" s="2">
        <v>-1960</v>
      </c>
      <c r="C198" s="2">
        <v>1960</v>
      </c>
      <c r="D198">
        <f>_xlfn.NORM.DIST(C198,$J$4,$N$4,FALSE)</f>
        <v>4.8114998202575883E-4</v>
      </c>
      <c r="E198">
        <f>IF(
  $C198 &lt;= $J$4,
  1 + (5 - 1) * (($D198 - MIN($D$117:$D$152)) / (MAX($D$117:$D$152) - MIN($D$117:$D$152))),
  1 + (5 - 1) * (($D198- MIN($D$152:$D$216)) / (MAX($D$152:$D$216) - MIN($D$152:$D$216)))
)</f>
        <v>2.1264119211256913</v>
      </c>
    </row>
    <row r="199" spans="1:5" x14ac:dyDescent="0.35">
      <c r="A199" s="17"/>
      <c r="B199" s="2">
        <v>-1970</v>
      </c>
      <c r="C199" s="2">
        <v>1970</v>
      </c>
      <c r="D199">
        <f>_xlfn.NORM.DIST(C199,$J$4,$N$4,FALSE)</f>
        <v>4.6184486028790108E-4</v>
      </c>
      <c r="E199">
        <f>IF(
  $C199 &lt;= $J$4,
  1 + (5 - 1) * (($D199 - MIN($D$117:$D$152)) / (MAX($D$117:$D$152) - MIN($D$117:$D$152))),
  1 + (5 - 1) * (($D199- MIN($D$152:$D$216)) / (MAX($D$152:$D$216) - MIN($D$152:$D$216)))
)</f>
        <v>2.0488979328282353</v>
      </c>
    </row>
    <row r="200" spans="1:5" x14ac:dyDescent="0.35">
      <c r="A200" s="17"/>
      <c r="B200" s="2">
        <v>-1980</v>
      </c>
      <c r="C200" s="2">
        <v>1980</v>
      </c>
      <c r="D200">
        <f>_xlfn.NORM.DIST(C200,$J$4,$N$4,FALSE)</f>
        <v>4.4291551218706706E-4</v>
      </c>
      <c r="E200">
        <f>IF(
  $C200 &lt;= $J$4,
  1 + (5 - 1) * (($D200 - MIN($D$117:$D$152)) / (MAX($D$117:$D$152) - MIN($D$117:$D$152))),
  1 + (5 - 1) * (($D200- MIN($D$152:$D$216)) / (MAX($D$152:$D$216) - MIN($D$152:$D$216)))
)</f>
        <v>1.9728927520740975</v>
      </c>
    </row>
    <row r="201" spans="1:5" x14ac:dyDescent="0.35">
      <c r="A201" s="17"/>
      <c r="B201" s="2">
        <v>-1990</v>
      </c>
      <c r="C201" s="2">
        <v>1990</v>
      </c>
      <c r="D201">
        <f>_xlfn.NORM.DIST(C201,$J$4,$N$4,FALSE)</f>
        <v>4.2437989567451634E-4</v>
      </c>
      <c r="E201">
        <f>IF(
  $C201 &lt;= $J$4,
  1 + (5 - 1) * (($D201 - MIN($D$117:$D$152)) / (MAX($D$117:$D$152) - MIN($D$117:$D$152))),
  1 + (5 - 1) * (($D201- MIN($D$152:$D$216)) / (MAX($D$152:$D$216) - MIN($D$152:$D$216)))
)</f>
        <v>1.8984684836882395</v>
      </c>
    </row>
    <row r="202" spans="1:5" x14ac:dyDescent="0.35">
      <c r="A202" s="17"/>
      <c r="B202" s="2">
        <v>-2000</v>
      </c>
      <c r="C202" s="2">
        <v>2000</v>
      </c>
      <c r="D202">
        <f>_xlfn.NORM.DIST(C202,$J$4,$N$4,FALSE)</f>
        <v>4.0625418472221397E-4</v>
      </c>
      <c r="E202">
        <f>IF(
  $C202 &lt;= $J$4,
  1 + (5 - 1) * (($D202 - MIN($D$117:$D$152)) / (MAX($D$117:$D$152) - MIN($D$117:$D$152))),
  1 + (5 - 1) * (($D202- MIN($D$152:$D$216)) / (MAX($D$152:$D$216) - MIN($D$152:$D$216)))
)</f>
        <v>1.8256900694560925</v>
      </c>
    </row>
    <row r="203" spans="1:5" x14ac:dyDescent="0.35">
      <c r="A203" s="17"/>
      <c r="B203" s="2">
        <v>-2010</v>
      </c>
      <c r="C203" s="2">
        <v>2010</v>
      </c>
      <c r="D203">
        <f>_xlfn.NORM.DIST(C203,$J$4,$N$4,FALSE)</f>
        <v>3.8855278699767522E-4</v>
      </c>
      <c r="E203">
        <f>IF(
  $C203 &lt;= $J$4,
  1 + (5 - 1) * (($D203 - MIN($D$117:$D$152)) / (MAX($D$117:$D$152) - MIN($D$117:$D$152))),
  1 + (5 - 1) * (($D203- MIN($D$152:$D$216)) / (MAX($D$152:$D$216) - MIN($D$152:$D$216)))
)</f>
        <v>1.7546153590916518</v>
      </c>
    </row>
    <row r="204" spans="1:5" x14ac:dyDescent="0.35">
      <c r="A204" s="17"/>
      <c r="B204" s="2">
        <v>-2020</v>
      </c>
      <c r="C204" s="2">
        <v>2020</v>
      </c>
      <c r="D204">
        <f>_xlfn.NORM.DIST(C204,$J$4,$N$4,FALSE)</f>
        <v>3.7128836856456943E-4</v>
      </c>
      <c r="E204">
        <f>IF(
  $C204 &lt;= $J$4,
  1 + (5 - 1) * (($D204 - MIN($D$117:$D$152)) / (MAX($D$117:$D$152) - MIN($D$117:$D$152))),
  1 + (5 - 1) * (($D204- MIN($D$152:$D$216)) / (MAX($D$152:$D$216) - MIN($D$152:$D$216)))
)</f>
        <v>1.6852952094154214</v>
      </c>
    </row>
    <row r="205" spans="1:5" x14ac:dyDescent="0.35">
      <c r="A205" s="17"/>
      <c r="B205" s="2">
        <v>-2030</v>
      </c>
      <c r="C205" s="2">
        <v>2030</v>
      </c>
      <c r="D205">
        <f>_xlfn.NORM.DIST(C205,$J$4,$N$4,FALSE)</f>
        <v>3.5447188517874684E-4</v>
      </c>
      <c r="E205">
        <f>IF(
  $C205 &lt;= $J$4,
  1 + (5 - 1) * (($D205 - MIN($D$117:$D$152)) / (MAX($D$117:$D$152) - MIN($D$117:$D$152))),
  1 + (5 - 1) * (($D205- MIN($D$152:$D$216)) / (MAX($D$152:$D$216) - MIN($D$152:$D$216)))
)</f>
        <v>1.6177736100143258</v>
      </c>
    </row>
    <row r="206" spans="1:5" x14ac:dyDescent="0.35">
      <c r="A206" s="17"/>
      <c r="B206" s="2">
        <v>-2040</v>
      </c>
      <c r="C206" s="2">
        <v>2040</v>
      </c>
      <c r="D206">
        <f>_xlfn.NORM.DIST(C206,$J$4,$N$4,FALSE)</f>
        <v>3.3811261972731168E-4</v>
      </c>
      <c r="E206">
        <f>IF(
  $C206 &lt;= $J$4,
  1 + (5 - 1) * (($D206 - MIN($D$117:$D$152)) / (MAX($D$117:$D$152) - MIN($D$117:$D$152))),
  1 + (5 - 1) * (($D206- MIN($D$152:$D$216)) / (MAX($D$152:$D$216) - MIN($D$152:$D$216)))
)</f>
        <v>1.5520878335671977</v>
      </c>
    </row>
    <row r="207" spans="1:5" x14ac:dyDescent="0.35">
      <c r="A207" s="17"/>
      <c r="B207" s="2">
        <v>-2050</v>
      </c>
      <c r="C207" s="2">
        <v>2050</v>
      </c>
      <c r="D207">
        <f>_xlfn.NORM.DIST(C207,$J$4,$N$4,FALSE)</f>
        <v>3.2221822534045141E-4</v>
      </c>
      <c r="E207">
        <f>IF(
  $C207 &lt;= $J$4,
  1 + (5 - 1) * (($D207 - MIN($D$117:$D$152)) / (MAX($D$117:$D$152) - MIN($D$117:$D$152))),
  1 + (5 - 1) * (($D207- MIN($D$152:$D$216)) / (MAX($D$152:$D$216) - MIN($D$152:$D$216)))
)</f>
        <v>1.488268608947537</v>
      </c>
    </row>
    <row r="208" spans="1:5" x14ac:dyDescent="0.35">
      <c r="A208" s="17"/>
      <c r="B208" s="2">
        <v>-2060</v>
      </c>
      <c r="C208" s="2">
        <v>2060</v>
      </c>
      <c r="D208">
        <f>_xlfn.NORM.DIST(C208,$J$4,$N$4,FALSE)</f>
        <v>3.0679477369193397E-4</v>
      </c>
      <c r="E208">
        <f>IF(
  $C208 &lt;= $J$4,
  1 + (5 - 1) * (($D208 - MIN($D$117:$D$152)) / (MAX($D$117:$D$152) - MIN($D$117:$D$152))),
  1 + (5 - 1) * (($D208- MIN($D$152:$D$216)) / (MAX($D$152:$D$216) - MIN($D$152:$D$216)))
)</f>
        <v>1.4263403151598273</v>
      </c>
    </row>
    <row r="209" spans="1:5" x14ac:dyDescent="0.35">
      <c r="A209" s="17"/>
      <c r="B209" s="2">
        <v>-2070</v>
      </c>
      <c r="C209" s="2">
        <v>2070</v>
      </c>
      <c r="D209">
        <f>_xlfn.NORM.DIST(C209,$J$4,$N$4,FALSE)</f>
        <v>2.9184680799440241E-4</v>
      </c>
      <c r="E209">
        <f>IF(
  $C209 &lt;= $J$4,
  1 + (5 - 1) * (($D209 - MIN($D$117:$D$152)) / (MAX($D$117:$D$152) - MIN($D$117:$D$152))),
  1 + (5 - 1) * (($D209- MIN($D$152:$D$216)) / (MAX($D$152:$D$216) - MIN($D$152:$D$216)))
)</f>
        <v>1.3663211941264153</v>
      </c>
    </row>
    <row r="210" spans="1:5" x14ac:dyDescent="0.35">
      <c r="A210" s="17"/>
      <c r="B210" s="2">
        <v>-2080</v>
      </c>
      <c r="C210" s="2">
        <v>2080</v>
      </c>
      <c r="D210">
        <f>_xlfn.NORM.DIST(C210,$J$4,$N$4,FALSE)</f>
        <v>2.773774001897419E-4</v>
      </c>
      <c r="E210">
        <f>IF(
  $C210 &lt;= $J$4,
  1 + (5 - 1) * (($D210 - MIN($D$117:$D$152)) / (MAX($D$117:$D$152) - MIN($D$117:$D$152))),
  1 + (5 - 1) * (($D210- MIN($D$152:$D$216)) / (MAX($D$152:$D$216) - MIN($D$152:$D$216)))
)</f>
        <v>1.3082235803184625</v>
      </c>
    </row>
    <row r="211" spans="1:5" x14ac:dyDescent="0.35">
      <c r="A211" s="17"/>
      <c r="B211" s="2">
        <v>-2090</v>
      </c>
      <c r="C211" s="2">
        <v>2090</v>
      </c>
      <c r="D211">
        <f>_xlfn.NORM.DIST(C211,$J$4,$N$4,FALSE)</f>
        <v>2.6338821183271687E-4</v>
      </c>
      <c r="E211">
        <f>IF(
  $C211 &lt;= $J$4,
  1 + (5 - 1) * (($D211 - MIN($D$117:$D$152)) / (MAX($D$117:$D$152) - MIN($D$117:$D$152))),
  1 + (5 - 1) * (($D211- MIN($D$152:$D$216)) / (MAX($D$152:$D$216) - MIN($D$152:$D$216)))
)</f>
        <v>1.2520541452161242</v>
      </c>
    </row>
    <row r="212" spans="1:5" x14ac:dyDescent="0.35">
      <c r="A212" s="17"/>
      <c r="B212" s="2">
        <v>-2100</v>
      </c>
      <c r="C212" s="2">
        <v>2100</v>
      </c>
      <c r="D212">
        <f>_xlfn.NORM.DIST(C212,$J$4,$N$4,FALSE)</f>
        <v>2.4987955816762339E-4</v>
      </c>
      <c r="E212">
        <f>IF(
  $C212 &lt;= $J$4,
  1 + (5 - 1) * (($D212 - MIN($D$117:$D$152)) / (MAX($D$117:$D$152) - MIN($D$117:$D$152))),
  1 + (5 - 1) * (($D212- MIN($D$152:$D$216)) / (MAX($D$152:$D$216) - MIN($D$152:$D$216)))
)</f>
        <v>1.1978141545893344</v>
      </c>
    </row>
    <row r="213" spans="1:5" x14ac:dyDescent="0.35">
      <c r="A213" s="17"/>
      <c r="B213" s="2">
        <v>-2110</v>
      </c>
      <c r="C213" s="2">
        <v>2110</v>
      </c>
      <c r="D213">
        <f>_xlfn.NORM.DIST(C213,$J$4,$N$4,FALSE)</f>
        <v>2.3685047490268246E-4</v>
      </c>
      <c r="E213">
        <f>IF(
  $C213 &lt;= $J$4,
  1 + (5 - 1) * (($D213 - MIN($D$117:$D$152)) / (MAX($D$117:$D$152) - MIN($D$117:$D$152))),
  1 + (5 - 1) * (($D213- MIN($D$152:$D$216)) / (MAX($D$152:$D$216) - MIN($D$152:$D$216)))
)</f>
        <v>1.1454997366105704</v>
      </c>
    </row>
    <row r="214" spans="1:5" x14ac:dyDescent="0.35">
      <c r="A214" s="17"/>
      <c r="B214" s="2">
        <v>-2120</v>
      </c>
      <c r="C214" s="2">
        <v>2120</v>
      </c>
      <c r="D214">
        <f>_xlfn.NORM.DIST(C214,$J$4,$N$4,FALSE)</f>
        <v>2.2429878719510278E-4</v>
      </c>
      <c r="E214">
        <f>IF(
  $C214 &lt;= $J$4,
  1 + (5 - 1) * (($D214 - MIN($D$117:$D$152)) / (MAX($D$117:$D$152) - MIN($D$117:$D$152))),
  1 + (5 - 1) * (($D214- MIN($D$152:$D$216)) / (MAX($D$152:$D$216) - MIN($D$152:$D$216)))
)</f>
        <v>1.0951021588439038</v>
      </c>
    </row>
    <row r="215" spans="1:5" x14ac:dyDescent="0.35">
      <c r="A215" s="17"/>
      <c r="B215" s="2">
        <v>-2130</v>
      </c>
      <c r="C215" s="2">
        <v>2130</v>
      </c>
      <c r="D215">
        <f>_xlfn.NORM.DIST(C215,$J$4,$N$4,FALSE)</f>
        <v>2.1222118037095012E-4</v>
      </c>
      <c r="E215">
        <f>IF(
  $C215 &lt;= $J$4,
  1 + (5 - 1) * (($D215 - MIN($D$117:$D$152)) / (MAX($D$117:$D$152) - MIN($D$117:$D$152))),
  1 + (5 - 1) * (($D215- MIN($D$152:$D$216)) / (MAX($D$152:$D$216) - MIN($D$152:$D$216)))
)</f>
        <v>1.0466081121996516</v>
      </c>
    </row>
    <row r="216" spans="1:5" ht="15" thickBot="1" x14ac:dyDescent="0.4">
      <c r="A216" s="18"/>
      <c r="B216" s="3">
        <v>-2140</v>
      </c>
      <c r="C216" s="3">
        <v>2140</v>
      </c>
      <c r="D216">
        <f>_xlfn.NORM.DIST(C216,$J$4,$N$4,FALSE)</f>
        <v>2.0061327191792143E-4</v>
      </c>
      <c r="E216">
        <f>IF(
  $C216 &lt;= $J$4,
  1 + (5 - 1) * (($D216 - MIN($D$117:$D$152)) / (MAX($D$117:$D$152) - MIN($D$117:$D$152))),
  1 + (5 - 1) * (($D216- MIN($D$152:$D$216)) / (MAX($D$152:$D$216) - MIN($D$152:$D$216)))
)</f>
        <v>1</v>
      </c>
    </row>
    <row r="217" spans="1:5" x14ac:dyDescent="0.35">
      <c r="A217" s="19" t="s">
        <v>3</v>
      </c>
      <c r="B217" s="4">
        <v>-2150</v>
      </c>
      <c r="C217" s="4">
        <v>2150</v>
      </c>
      <c r="D217">
        <f>_xlfn.NORM.DIST(C217,$J$5,$N$5,FALSE)</f>
        <v>3.9889662144758841E-4</v>
      </c>
      <c r="E217">
        <f>((D217 - MIN($D$217:$D$302)) / (MAX($D$217:$D$302) - MIN($D$217:$D$302))) * (5 - 1) + 1</f>
        <v>1</v>
      </c>
    </row>
    <row r="218" spans="1:5" x14ac:dyDescent="0.35">
      <c r="A218" s="20"/>
      <c r="B218" s="4">
        <v>-2160</v>
      </c>
      <c r="C218" s="4">
        <v>2160</v>
      </c>
      <c r="D218">
        <f>_xlfn.NORM.DIST(C218,$J$5,$N$5,FALSE)</f>
        <v>4.2163280931469649E-4</v>
      </c>
      <c r="E218">
        <f t="shared" ref="E218:E281" si="3">((D218 - MIN($D$217:$D$302)) / (MAX($D$217:$D$302) - MIN($D$217:$D$302))) * (5 - 1) + 1</f>
        <v>1.0901214955324519</v>
      </c>
    </row>
    <row r="219" spans="1:5" x14ac:dyDescent="0.35">
      <c r="A219" s="20"/>
      <c r="B219" s="4">
        <v>-2170</v>
      </c>
      <c r="C219" s="4">
        <v>2170</v>
      </c>
      <c r="D219">
        <f>_xlfn.NORM.DIST(C219,$J$5,$N$5,FALSE)</f>
        <v>4.4511009958655561E-4</v>
      </c>
      <c r="E219">
        <f t="shared" si="3"/>
        <v>1.18318056606425</v>
      </c>
    </row>
    <row r="220" spans="1:5" x14ac:dyDescent="0.35">
      <c r="A220" s="20"/>
      <c r="B220" s="4">
        <v>-2180</v>
      </c>
      <c r="C220" s="4">
        <v>2180</v>
      </c>
      <c r="D220">
        <f>_xlfn.NORM.DIST(C220,$J$5,$N$5,FALSE)</f>
        <v>4.6930967708252953E-4</v>
      </c>
      <c r="E220">
        <f t="shared" si="3"/>
        <v>1.2791026321528092</v>
      </c>
    </row>
    <row r="221" spans="1:5" x14ac:dyDescent="0.35">
      <c r="A221" s="20"/>
      <c r="B221" s="4">
        <v>-2190</v>
      </c>
      <c r="C221" s="4">
        <v>2190</v>
      </c>
      <c r="D221">
        <f>_xlfn.NORM.DIST(C221,$J$5,$N$5,FALSE)</f>
        <v>4.9420892089048582E-4</v>
      </c>
      <c r="E221">
        <f t="shared" si="3"/>
        <v>1.3777980292315095</v>
      </c>
    </row>
    <row r="222" spans="1:5" x14ac:dyDescent="0.35">
      <c r="A222" s="20"/>
      <c r="B222" s="4">
        <v>-2200</v>
      </c>
      <c r="C222" s="4">
        <v>2200</v>
      </c>
      <c r="D222">
        <f>_xlfn.NORM.DIST(C222,$J$5,$N$5,FALSE)</f>
        <v>5.1978131318721008E-4</v>
      </c>
      <c r="E222">
        <f t="shared" si="3"/>
        <v>1.4791616461928818</v>
      </c>
    </row>
    <row r="223" spans="1:5" x14ac:dyDescent="0.35">
      <c r="A223" s="20"/>
      <c r="B223" s="4">
        <v>-2210</v>
      </c>
      <c r="C223" s="4">
        <v>2210</v>
      </c>
      <c r="D223">
        <f>_xlfn.NORM.DIST(C223,$J$5,$N$5,FALSE)</f>
        <v>5.4599636805285922E-4</v>
      </c>
      <c r="E223">
        <f t="shared" si="3"/>
        <v>1.5830726432239808</v>
      </c>
    </row>
    <row r="224" spans="1:5" x14ac:dyDescent="0.35">
      <c r="A224" s="20"/>
      <c r="B224" s="4">
        <v>-2220</v>
      </c>
      <c r="C224" s="4">
        <v>2220</v>
      </c>
      <c r="D224">
        <f>_xlfn.NORM.DIST(C224,$J$5,$N$5,FALSE)</f>
        <v>5.7281958188485456E-4</v>
      </c>
      <c r="E224">
        <f t="shared" si="3"/>
        <v>1.689394255257425</v>
      </c>
    </row>
    <row r="225" spans="1:5" x14ac:dyDescent="0.35">
      <c r="A225" s="20"/>
      <c r="B225" s="4">
        <v>-2230</v>
      </c>
      <c r="C225" s="4">
        <v>2230</v>
      </c>
      <c r="D225">
        <f>_xlfn.NORM.DIST(C225,$J$5,$N$5,FALSE)</f>
        <v>6.0021240690774115E-4</v>
      </c>
      <c r="E225">
        <f t="shared" si="3"/>
        <v>1.7979736869700165</v>
      </c>
    </row>
    <row r="226" spans="1:5" x14ac:dyDescent="0.35">
      <c r="A226" s="20"/>
      <c r="B226" s="4">
        <v>-2240</v>
      </c>
      <c r="C226" s="4">
        <v>2240</v>
      </c>
      <c r="D226">
        <f>_xlfn.NORM.DIST(C226,$J$5,$N$5,FALSE)</f>
        <v>6.2813224914577324E-4</v>
      </c>
      <c r="E226">
        <f t="shared" si="3"/>
        <v>1.9086421047464928</v>
      </c>
    </row>
    <row r="227" spans="1:5" x14ac:dyDescent="0.35">
      <c r="A227" s="20"/>
      <c r="B227" s="4">
        <v>-2250</v>
      </c>
      <c r="C227" s="4">
        <v>2250</v>
      </c>
      <c r="D227">
        <f>_xlfn.NORM.DIST(C227,$J$5,$N$5,FALSE)</f>
        <v>6.5653249207474676E-4</v>
      </c>
      <c r="E227">
        <f t="shared" si="3"/>
        <v>2.0212147304304473</v>
      </c>
    </row>
    <row r="228" spans="1:5" x14ac:dyDescent="0.35">
      <c r="A228" s="20"/>
      <c r="B228" s="4">
        <v>-2260</v>
      </c>
      <c r="C228" s="4">
        <v>2260</v>
      </c>
      <c r="D228">
        <f>_xlfn.NORM.DIST(C228,$J$5,$N$5,FALSE)</f>
        <v>6.8536254699957499E-4</v>
      </c>
      <c r="E228">
        <f t="shared" si="3"/>
        <v>2.1354910410105079</v>
      </c>
    </row>
    <row r="229" spans="1:5" x14ac:dyDescent="0.35">
      <c r="A229" s="20"/>
      <c r="B229" s="4">
        <v>-2270</v>
      </c>
      <c r="C229" s="4">
        <v>2270</v>
      </c>
      <c r="D229">
        <f>_xlfn.NORM.DIST(C229,$J$5,$N$5,FALSE)</f>
        <v>7.1456793101532618E-4</v>
      </c>
      <c r="E229">
        <f t="shared" si="3"/>
        <v>2.2512550776415905</v>
      </c>
    </row>
    <row r="230" spans="1:5" x14ac:dyDescent="0.35">
      <c r="A230" s="20"/>
      <c r="B230" s="4">
        <v>-2280</v>
      </c>
      <c r="C230" s="4">
        <v>2280</v>
      </c>
      <c r="D230">
        <f>_xlfn.NORM.DIST(C230,$J$5,$N$5,FALSE)</f>
        <v>7.4409037320312171E-4</v>
      </c>
      <c r="E230">
        <f t="shared" si="3"/>
        <v>2.3682758665832369</v>
      </c>
    </row>
    <row r="231" spans="1:5" x14ac:dyDescent="0.35">
      <c r="A231" s="20"/>
      <c r="B231" s="4">
        <v>-2290</v>
      </c>
      <c r="C231" s="4">
        <v>2290</v>
      </c>
      <c r="D231">
        <f>_xlfn.NORM.DIST(C231,$J$5,$N$5,FALSE)</f>
        <v>7.7386794949007177E-4</v>
      </c>
      <c r="E231">
        <f t="shared" si="3"/>
        <v>2.4863079537562109</v>
      </c>
    </row>
    <row r="232" spans="1:5" x14ac:dyDescent="0.35">
      <c r="A232" s="20"/>
      <c r="B232" s="4">
        <v>-2300</v>
      </c>
      <c r="C232" s="4">
        <v>2300</v>
      </c>
      <c r="D232">
        <f>_xlfn.NORM.DIST(C232,$J$5,$N$5,FALSE)</f>
        <v>8.038352463660514E-4</v>
      </c>
      <c r="E232">
        <f t="shared" si="3"/>
        <v>2.6050920536815676</v>
      </c>
    </row>
    <row r="233" spans="1:5" x14ac:dyDescent="0.35">
      <c r="A233" s="20"/>
      <c r="B233" s="4">
        <v>-2310</v>
      </c>
      <c r="C233" s="4">
        <v>2310</v>
      </c>
      <c r="D233">
        <f>_xlfn.NORM.DIST(C233,$J$5,$N$5,FALSE)</f>
        <v>8.3392355340175094E-4</v>
      </c>
      <c r="E233">
        <f t="shared" si="3"/>
        <v>2.7243558125819618</v>
      </c>
    </row>
    <row r="234" spans="1:5" x14ac:dyDescent="0.35">
      <c r="A234" s="20"/>
      <c r="B234" s="4">
        <v>-2320</v>
      </c>
      <c r="C234" s="4">
        <v>2320</v>
      </c>
      <c r="D234">
        <f>_xlfn.NORM.DIST(C234,$J$5,$N$5,FALSE)</f>
        <v>8.6406108425436635E-4</v>
      </c>
      <c r="E234">
        <f t="shared" si="3"/>
        <v>2.8438146844019974</v>
      </c>
    </row>
    <row r="235" spans="1:5" x14ac:dyDescent="0.35">
      <c r="A235" s="20"/>
      <c r="B235" s="4">
        <v>-2330</v>
      </c>
      <c r="C235" s="4">
        <v>2330</v>
      </c>
      <c r="D235">
        <f>_xlfn.NORM.DIST(C235,$J$5,$N$5,FALSE)</f>
        <v>8.9417322558208291E-4</v>
      </c>
      <c r="E235">
        <f t="shared" si="3"/>
        <v>2.9631729174532064</v>
      </c>
    </row>
    <row r="236" spans="1:5" x14ac:dyDescent="0.35">
      <c r="A236" s="20"/>
      <c r="B236" s="4">
        <v>-2340</v>
      </c>
      <c r="C236" s="4">
        <v>2340</v>
      </c>
      <c r="D236">
        <f>_xlfn.NORM.DIST(C236,$J$5,$N$5,FALSE)</f>
        <v>9.2418281301892048E-4</v>
      </c>
      <c r="E236">
        <f t="shared" si="3"/>
        <v>3.0821246483206415</v>
      </c>
    </row>
    <row r="237" spans="1:5" x14ac:dyDescent="0.35">
      <c r="A237" s="20"/>
      <c r="B237" s="4">
        <v>-2350</v>
      </c>
      <c r="C237" s="4">
        <v>2350</v>
      </c>
      <c r="D237">
        <f>_xlfn.NORM.DIST(C237,$J$5,$N$5,FALSE)</f>
        <v>9.5401043309041773E-4</v>
      </c>
      <c r="E237">
        <f t="shared" si="3"/>
        <v>3.2003550985935272</v>
      </c>
    </row>
    <row r="238" spans="1:5" x14ac:dyDescent="0.35">
      <c r="A238" s="20"/>
      <c r="B238" s="4">
        <v>-2360</v>
      </c>
      <c r="C238" s="4">
        <v>2360</v>
      </c>
      <c r="D238">
        <f>_xlfn.NORM.DIST(C238,$J$5,$N$5,FALSE)</f>
        <v>9.8357474968110048E-4</v>
      </c>
      <c r="E238">
        <f t="shared" si="3"/>
        <v>3.317541868914057</v>
      </c>
    </row>
    <row r="239" spans="1:5" x14ac:dyDescent="0.35">
      <c r="A239" s="20"/>
      <c r="B239" s="4">
        <v>-2370</v>
      </c>
      <c r="C239" s="4">
        <v>2370</v>
      </c>
      <c r="D239">
        <f>_xlfn.NORM.DIST(C239,$J$5,$N$5,FALSE)</f>
        <v>1.01279285339982E-3</v>
      </c>
      <c r="E239">
        <f t="shared" si="3"/>
        <v>3.4333563237885545</v>
      </c>
    </row>
    <row r="240" spans="1:5" x14ac:dyDescent="0.35">
      <c r="A240" s="20"/>
      <c r="B240" s="4">
        <v>-2380</v>
      </c>
      <c r="C240" s="4">
        <v>2380</v>
      </c>
      <c r="D240">
        <f>_xlfn.NORM.DIST(C240,$J$5,$N$5,FALSE)</f>
        <v>1.0415806319320241E-3</v>
      </c>
      <c r="E240">
        <f t="shared" si="3"/>
        <v>3.5474650595864543</v>
      </c>
    </row>
    <row r="241" spans="1:5" x14ac:dyDescent="0.35">
      <c r="A241" s="20"/>
      <c r="B241" s="4">
        <v>-2390</v>
      </c>
      <c r="C241" s="4">
        <v>2390</v>
      </c>
      <c r="D241">
        <f>_xlfn.NORM.DIST(C241,$J$5,$N$5,FALSE)</f>
        <v>1.0698531592220441E-3</v>
      </c>
      <c r="E241">
        <f t="shared" si="3"/>
        <v>3.659531447177522</v>
      </c>
    </row>
    <row r="242" spans="1:5" x14ac:dyDescent="0.35">
      <c r="A242" s="20"/>
      <c r="B242" s="4">
        <v>-2400</v>
      </c>
      <c r="C242" s="4">
        <v>2400</v>
      </c>
      <c r="D242">
        <f>_xlfn.NORM.DIST(C242,$J$5,$N$5,FALSE)</f>
        <v>1.0975251010966489E-3</v>
      </c>
      <c r="E242">
        <f t="shared" si="3"/>
        <v>3.7692172397388259</v>
      </c>
    </row>
    <row r="243" spans="1:5" x14ac:dyDescent="0.35">
      <c r="A243" s="20"/>
      <c r="B243" s="4">
        <v>-2410</v>
      </c>
      <c r="C243" s="4">
        <v>2410</v>
      </c>
      <c r="D243">
        <f>_xlfn.NORM.DIST(C243,$J$5,$N$5,FALSE)</f>
        <v>1.1245111347265406E-3</v>
      </c>
      <c r="E243">
        <f t="shared" si="3"/>
        <v>3.8761842354124161</v>
      </c>
    </row>
    <row r="244" spans="1:5" x14ac:dyDescent="0.35">
      <c r="A244" s="20"/>
      <c r="B244" s="4">
        <v>-2420</v>
      </c>
      <c r="C244" s="4">
        <v>2420</v>
      </c>
      <c r="D244">
        <f>_xlfn.NORM.DIST(C244,$J$5,$N$5,FALSE)</f>
        <v>1.1507263791280446E-3</v>
      </c>
      <c r="E244">
        <f t="shared" si="3"/>
        <v>3.9800959837240204</v>
      </c>
    </row>
    <row r="245" spans="1:5" x14ac:dyDescent="0.35">
      <c r="A245" s="20"/>
      <c r="B245" s="4">
        <v>-2430</v>
      </c>
      <c r="C245" s="4">
        <v>2430</v>
      </c>
      <c r="D245">
        <f>_xlfn.NORM.DIST(C245,$J$5,$N$5,FALSE)</f>
        <v>1.1760868337357636E-3</v>
      </c>
      <c r="E245">
        <f t="shared" si="3"/>
        <v>4.0806195239933594</v>
      </c>
    </row>
    <row r="246" spans="1:5" x14ac:dyDescent="0.35">
      <c r="A246" s="20"/>
      <c r="B246" s="4">
        <v>-2440</v>
      </c>
      <c r="C246" s="4">
        <v>2440</v>
      </c>
      <c r="D246">
        <f>_xlfn.NORM.DIST(C246,$J$5,$N$5,FALSE)</f>
        <v>1.2005098219309701E-3</v>
      </c>
      <c r="E246">
        <f t="shared" si="3"/>
        <v>4.1774271433879724</v>
      </c>
    </row>
    <row r="247" spans="1:5" x14ac:dyDescent="0.35">
      <c r="A247" s="20"/>
      <c r="B247" s="4">
        <v>-2450</v>
      </c>
      <c r="C247" s="4">
        <v>2450</v>
      </c>
      <c r="D247">
        <f>_xlfn.NORM.DIST(C247,$J$5,$N$5,FALSE)</f>
        <v>1.2239144362922976E-3</v>
      </c>
      <c r="E247">
        <f t="shared" si="3"/>
        <v>4.2701981418038741</v>
      </c>
    </row>
    <row r="248" spans="1:5" x14ac:dyDescent="0.35">
      <c r="A248" s="20"/>
      <c r="B248" s="4">
        <v>-2460</v>
      </c>
      <c r="C248" s="4">
        <v>2460</v>
      </c>
      <c r="D248">
        <f>_xlfn.NORM.DIST(C248,$J$5,$N$5,FALSE)</f>
        <v>1.2462219822468566E-3</v>
      </c>
      <c r="E248">
        <f t="shared" si="3"/>
        <v>4.3586205904058293</v>
      </c>
    </row>
    <row r="249" spans="1:5" x14ac:dyDescent="0.35">
      <c r="A249" s="20"/>
      <c r="B249" s="4">
        <v>-2470</v>
      </c>
      <c r="C249" s="4">
        <v>2470</v>
      </c>
      <c r="D249">
        <f>_xlfn.NORM.DIST(C249,$J$5,$N$5,FALSE)</f>
        <v>1.267356416742938E-3</v>
      </c>
      <c r="E249">
        <f t="shared" si="3"/>
        <v>4.4423930704342389</v>
      </c>
    </row>
    <row r="250" spans="1:5" x14ac:dyDescent="0.35">
      <c r="A250" s="20"/>
      <c r="B250" s="4">
        <v>-2480</v>
      </c>
      <c r="C250" s="4">
        <v>2480</v>
      </c>
      <c r="D250">
        <f>_xlfn.NORM.DIST(C250,$J$5,$N$5,FALSE)</f>
        <v>1.2872447785412719E-3</v>
      </c>
      <c r="E250">
        <f t="shared" si="3"/>
        <v>4.5212263787897413</v>
      </c>
    </row>
    <row r="251" spans="1:5" x14ac:dyDescent="0.35">
      <c r="A251" s="20"/>
      <c r="B251" s="4">
        <v>-2490</v>
      </c>
      <c r="C251" s="4">
        <v>2490</v>
      </c>
      <c r="D251">
        <f>_xlfn.NORM.DIST(C251,$J$5,$N$5,FALSE)</f>
        <v>1.30581760673133E-3</v>
      </c>
      <c r="E251">
        <f t="shared" si="3"/>
        <v>4.5948451869443296</v>
      </c>
    </row>
    <row r="252" spans="1:5" x14ac:dyDescent="0.35">
      <c r="A252" s="20"/>
      <c r="B252" s="4">
        <v>-2500</v>
      </c>
      <c r="C252" s="4">
        <v>2500</v>
      </c>
      <c r="D252">
        <f>_xlfn.NORM.DIST(C252,$J$5,$N$5,FALSE)</f>
        <v>1.3230093441229174E-3</v>
      </c>
      <c r="E252">
        <f t="shared" si="3"/>
        <v>4.6629896399013013</v>
      </c>
    </row>
    <row r="253" spans="1:5" x14ac:dyDescent="0.35">
      <c r="A253" s="20"/>
      <c r="B253" s="4">
        <v>-2510</v>
      </c>
      <c r="C253" s="4">
        <v>2510</v>
      </c>
      <c r="D253">
        <f>_xlfn.NORM.DIST(C253,$J$5,$N$5,FALSE)</f>
        <v>1.3387587222413971E-3</v>
      </c>
      <c r="E253">
        <f t="shared" si="3"/>
        <v>4.7254168822358364</v>
      </c>
    </row>
    <row r="254" spans="1:5" x14ac:dyDescent="0.35">
      <c r="A254" s="20"/>
      <c r="B254" s="4">
        <v>-2520</v>
      </c>
      <c r="C254" s="4">
        <v>2520</v>
      </c>
      <c r="D254">
        <f>_xlfn.NORM.DIST(C254,$J$5,$N$5,FALSE)</f>
        <v>1.3530091247670303E-3</v>
      </c>
      <c r="E254">
        <f t="shared" si="3"/>
        <v>4.7819024986925607</v>
      </c>
    </row>
    <row r="255" spans="1:5" x14ac:dyDescent="0.35">
      <c r="A255" s="20"/>
      <c r="B255" s="4">
        <v>-2530</v>
      </c>
      <c r="C255" s="4">
        <v>2530</v>
      </c>
      <c r="D255">
        <f>_xlfn.NORM.DIST(C255,$J$5,$N$5,FALSE)</f>
        <v>1.3657089264042977E-3</v>
      </c>
      <c r="E255">
        <f t="shared" si="3"/>
        <v>4.8322418573926953</v>
      </c>
    </row>
    <row r="256" spans="1:5" x14ac:dyDescent="0.35">
      <c r="A256" s="20"/>
      <c r="B256" s="4">
        <v>-2540</v>
      </c>
      <c r="C256" s="4">
        <v>2540</v>
      </c>
      <c r="D256">
        <f>_xlfn.NORM.DIST(C256,$J$5,$N$5,FALSE)</f>
        <v>1.3768118043445815E-3</v>
      </c>
      <c r="E256">
        <f t="shared" si="3"/>
        <v>4.8762513444070166</v>
      </c>
    </row>
    <row r="257" spans="1:5" x14ac:dyDescent="0.35">
      <c r="A257" s="20"/>
      <c r="B257" s="4">
        <v>-2550</v>
      </c>
      <c r="C257" s="4">
        <v>2550</v>
      </c>
      <c r="D257">
        <f>_xlfn.NORM.DIST(C257,$J$5,$N$5,FALSE)</f>
        <v>1.3862770196935612E-3</v>
      </c>
      <c r="E257">
        <f t="shared" si="3"/>
        <v>4.9137694792752109</v>
      </c>
    </row>
    <row r="258" spans="1:5" x14ac:dyDescent="0.35">
      <c r="A258" s="20"/>
      <c r="B258" s="4">
        <v>-2560</v>
      </c>
      <c r="C258" s="4">
        <v>2560</v>
      </c>
      <c r="D258">
        <f>_xlfn.NORM.DIST(C258,$J$5,$N$5,FALSE)</f>
        <v>1.3940696664711781E-3</v>
      </c>
      <c r="E258">
        <f t="shared" si="3"/>
        <v>4.9446579019896868</v>
      </c>
    </row>
    <row r="259" spans="1:5" x14ac:dyDescent="0.35">
      <c r="A259" s="20"/>
      <c r="B259" s="4">
        <v>-2570</v>
      </c>
      <c r="C259" s="4">
        <v>2570</v>
      </c>
      <c r="D259">
        <f>_xlfn.NORM.DIST(C259,$J$5,$N$5,FALSE)</f>
        <v>1.4001608860546397E-3</v>
      </c>
      <c r="E259">
        <f t="shared" si="3"/>
        <v>4.9688022230028093</v>
      </c>
    </row>
    <row r="260" spans="1:5" x14ac:dyDescent="0.35">
      <c r="A260" s="20"/>
      <c r="B260" s="4">
        <v>-2580</v>
      </c>
      <c r="C260" s="4">
        <v>2580</v>
      </c>
      <c r="D260">
        <f>_xlfn.NORM.DIST(C260,$J$5,$N$5,FALSE)</f>
        <v>1.4045280452209474E-3</v>
      </c>
      <c r="E260">
        <f t="shared" si="3"/>
        <v>4.9861127289502587</v>
      </c>
    </row>
    <row r="261" spans="1:5" x14ac:dyDescent="0.35">
      <c r="A261" s="20"/>
      <c r="B261" s="4">
        <v>-2590</v>
      </c>
      <c r="C261" s="4">
        <v>2590</v>
      </c>
      <c r="D261">
        <f>_xlfn.NORM.DIST(C261,$J$5,$N$5,FALSE)</f>
        <v>1.4071548762518322E-3</v>
      </c>
      <c r="E261">
        <f t="shared" si="3"/>
        <v>4.996524937997707</v>
      </c>
    </row>
    <row r="262" spans="1:5" x14ac:dyDescent="0.35">
      <c r="A262" s="20"/>
      <c r="B262" s="2">
        <v>-2600</v>
      </c>
      <c r="C262" s="2">
        <v>2600</v>
      </c>
      <c r="D262">
        <f>_xlfn.NORM.DIST(C262,$J$5,$N$5,FALSE)</f>
        <v>1.4080315778874095E-3</v>
      </c>
      <c r="E262">
        <f t="shared" si="3"/>
        <v>5</v>
      </c>
    </row>
    <row r="263" spans="1:5" x14ac:dyDescent="0.35">
      <c r="A263" s="20"/>
      <c r="B263" s="2">
        <v>-2610</v>
      </c>
      <c r="C263" s="2">
        <v>2610</v>
      </c>
      <c r="D263">
        <f>_xlfn.NORM.DIST(C263,$J$5,$N$5,FALSE)</f>
        <v>1.4071548762518322E-3</v>
      </c>
      <c r="E263">
        <f t="shared" si="3"/>
        <v>4.996524937997707</v>
      </c>
    </row>
    <row r="264" spans="1:5" x14ac:dyDescent="0.35">
      <c r="A264" s="20"/>
      <c r="B264" s="2">
        <v>-2620</v>
      </c>
      <c r="C264" s="2">
        <v>2620</v>
      </c>
      <c r="D264">
        <f>_xlfn.NORM.DIST(C264,$J$5,$N$5,FALSE)</f>
        <v>1.4045280452209474E-3</v>
      </c>
      <c r="E264">
        <f t="shared" si="3"/>
        <v>4.9861127289502587</v>
      </c>
    </row>
    <row r="265" spans="1:5" x14ac:dyDescent="0.35">
      <c r="A265" s="20"/>
      <c r="B265" s="2">
        <v>-2630</v>
      </c>
      <c r="C265" s="2">
        <v>2630</v>
      </c>
      <c r="D265">
        <f>_xlfn.NORM.DIST(C265,$J$5,$N$5,FALSE)</f>
        <v>1.4001608860546397E-3</v>
      </c>
      <c r="E265">
        <f t="shared" si="3"/>
        <v>4.9688022230028093</v>
      </c>
    </row>
    <row r="266" spans="1:5" x14ac:dyDescent="0.35">
      <c r="A266" s="20"/>
      <c r="B266" s="2">
        <v>-2640</v>
      </c>
      <c r="C266" s="2">
        <v>2640</v>
      </c>
      <c r="D266">
        <f>_xlfn.NORM.DIST(C266,$J$5,$N$5,FALSE)</f>
        <v>1.3940696664711781E-3</v>
      </c>
      <c r="E266">
        <f t="shared" si="3"/>
        <v>4.9446579019896868</v>
      </c>
    </row>
    <row r="267" spans="1:5" x14ac:dyDescent="0.35">
      <c r="A267" s="20"/>
      <c r="B267" s="2">
        <v>-2650</v>
      </c>
      <c r="C267" s="2">
        <v>2650</v>
      </c>
      <c r="D267">
        <f>_xlfn.NORM.DIST(C267,$J$5,$N$5,FALSE)</f>
        <v>1.3862770196935612E-3</v>
      </c>
      <c r="E267">
        <f t="shared" si="3"/>
        <v>4.9137694792752109</v>
      </c>
    </row>
    <row r="268" spans="1:5" x14ac:dyDescent="0.35">
      <c r="A268" s="20"/>
      <c r="B268" s="2">
        <v>-2660</v>
      </c>
      <c r="C268" s="2">
        <v>2660</v>
      </c>
      <c r="D268">
        <f>_xlfn.NORM.DIST(C268,$J$5,$N$5,FALSE)</f>
        <v>1.3768118043445815E-3</v>
      </c>
      <c r="E268">
        <f t="shared" si="3"/>
        <v>4.8762513444070166</v>
      </c>
    </row>
    <row r="269" spans="1:5" x14ac:dyDescent="0.35">
      <c r="A269" s="20"/>
      <c r="B269" s="2">
        <v>-2670</v>
      </c>
      <c r="C269" s="2">
        <v>2670</v>
      </c>
      <c r="D269">
        <f>_xlfn.NORM.DIST(C269,$J$5,$N$5,FALSE)</f>
        <v>1.3657089264042977E-3</v>
      </c>
      <c r="E269">
        <f t="shared" si="3"/>
        <v>4.8322418573926953</v>
      </c>
    </row>
    <row r="270" spans="1:5" x14ac:dyDescent="0.35">
      <c r="A270" s="20"/>
      <c r="B270" s="2">
        <v>-2680</v>
      </c>
      <c r="C270" s="2">
        <v>2680</v>
      </c>
      <c r="D270">
        <f>_xlfn.NORM.DIST(C270,$J$5,$N$5,FALSE)</f>
        <v>1.3530091247670303E-3</v>
      </c>
      <c r="E270">
        <f t="shared" si="3"/>
        <v>4.7819024986925607</v>
      </c>
    </row>
    <row r="271" spans="1:5" x14ac:dyDescent="0.35">
      <c r="A271" s="20"/>
      <c r="B271" s="2">
        <v>-2690</v>
      </c>
      <c r="C271" s="2">
        <v>2690</v>
      </c>
      <c r="D271">
        <f>_xlfn.NORM.DIST(C271,$J$5,$N$5,FALSE)</f>
        <v>1.3387587222413971E-3</v>
      </c>
      <c r="E271">
        <f t="shared" si="3"/>
        <v>4.7254168822358364</v>
      </c>
    </row>
    <row r="272" spans="1:5" x14ac:dyDescent="0.35">
      <c r="A272" s="20"/>
      <c r="B272" s="2">
        <v>-2700</v>
      </c>
      <c r="C272" s="2">
        <v>2700</v>
      </c>
      <c r="D272">
        <f>_xlfn.NORM.DIST(C272,$J$5,$N$5,FALSE)</f>
        <v>1.3230093441229174E-3</v>
      </c>
      <c r="E272">
        <f t="shared" si="3"/>
        <v>4.6629896399013013</v>
      </c>
    </row>
    <row r="273" spans="1:5" x14ac:dyDescent="0.35">
      <c r="A273" s="20"/>
      <c r="B273" s="2">
        <v>-2710</v>
      </c>
      <c r="C273" s="2">
        <v>2710</v>
      </c>
      <c r="D273">
        <f>_xlfn.NORM.DIST(C273,$J$5,$N$5,FALSE)</f>
        <v>1.30581760673133E-3</v>
      </c>
      <c r="E273">
        <f t="shared" si="3"/>
        <v>4.5948451869443296</v>
      </c>
    </row>
    <row r="274" spans="1:5" x14ac:dyDescent="0.35">
      <c r="A274" s="20"/>
      <c r="B274" s="2">
        <v>-2720</v>
      </c>
      <c r="C274" s="2">
        <v>2720</v>
      </c>
      <c r="D274">
        <f>_xlfn.NORM.DIST(C274,$J$5,$N$5,FALSE)</f>
        <v>1.2872447785412719E-3</v>
      </c>
      <c r="E274">
        <f t="shared" si="3"/>
        <v>4.5212263787897413</v>
      </c>
    </row>
    <row r="275" spans="1:5" x14ac:dyDescent="0.35">
      <c r="A275" s="20"/>
      <c r="B275" s="2">
        <v>-2730</v>
      </c>
      <c r="C275" s="2">
        <v>2730</v>
      </c>
      <c r="D275">
        <f>_xlfn.NORM.DIST(C275,$J$5,$N$5,FALSE)</f>
        <v>1.267356416742938E-3</v>
      </c>
      <c r="E275">
        <f t="shared" si="3"/>
        <v>4.4423930704342389</v>
      </c>
    </row>
    <row r="276" spans="1:5" x14ac:dyDescent="0.35">
      <c r="A276" s="20"/>
      <c r="B276" s="2">
        <v>-2740</v>
      </c>
      <c r="C276" s="2">
        <v>2740</v>
      </c>
      <c r="D276">
        <f>_xlfn.NORM.DIST(C276,$J$5,$N$5,FALSE)</f>
        <v>1.2462219822468566E-3</v>
      </c>
      <c r="E276">
        <f t="shared" si="3"/>
        <v>4.3586205904058293</v>
      </c>
    </row>
    <row r="277" spans="1:5" x14ac:dyDescent="0.35">
      <c r="A277" s="20"/>
      <c r="B277" s="2">
        <v>-2750</v>
      </c>
      <c r="C277" s="2">
        <v>2750</v>
      </c>
      <c r="D277">
        <f>_xlfn.NORM.DIST(C277,$J$5,$N$5,FALSE)</f>
        <v>1.2239144362922976E-3</v>
      </c>
      <c r="E277">
        <f t="shared" si="3"/>
        <v>4.2701981418038741</v>
      </c>
    </row>
    <row r="278" spans="1:5" x14ac:dyDescent="0.35">
      <c r="A278" s="20"/>
      <c r="B278" s="2">
        <v>-2760</v>
      </c>
      <c r="C278" s="2">
        <v>2760</v>
      </c>
      <c r="D278">
        <f>_xlfn.NORM.DIST(C278,$J$5,$N$5,FALSE)</f>
        <v>1.2005098219309701E-3</v>
      </c>
      <c r="E278">
        <f t="shared" si="3"/>
        <v>4.1774271433879724</v>
      </c>
    </row>
    <row r="279" spans="1:5" x14ac:dyDescent="0.35">
      <c r="A279" s="20"/>
      <c r="B279" s="2">
        <v>-2770</v>
      </c>
      <c r="C279" s="2">
        <v>2770</v>
      </c>
      <c r="D279">
        <f>_xlfn.NORM.DIST(C279,$J$5,$N$5,FALSE)</f>
        <v>1.1760868337357636E-3</v>
      </c>
      <c r="E279">
        <f t="shared" si="3"/>
        <v>4.0806195239933594</v>
      </c>
    </row>
    <row r="280" spans="1:5" x14ac:dyDescent="0.35">
      <c r="A280" s="20"/>
      <c r="B280" s="2">
        <v>-2780</v>
      </c>
      <c r="C280" s="2">
        <v>2780</v>
      </c>
      <c r="D280">
        <f>_xlfn.NORM.DIST(C280,$J$5,$N$5,FALSE)</f>
        <v>1.1507263791280446E-3</v>
      </c>
      <c r="E280">
        <f t="shared" si="3"/>
        <v>3.9800959837240204</v>
      </c>
    </row>
    <row r="281" spans="1:5" x14ac:dyDescent="0.35">
      <c r="A281" s="20"/>
      <c r="B281" s="2">
        <v>-2790</v>
      </c>
      <c r="C281" s="2">
        <v>2790</v>
      </c>
      <c r="D281">
        <f>_xlfn.NORM.DIST(C281,$J$5,$N$5,FALSE)</f>
        <v>1.1245111347265406E-3</v>
      </c>
      <c r="E281">
        <f t="shared" si="3"/>
        <v>3.8761842354124161</v>
      </c>
    </row>
    <row r="282" spans="1:5" x14ac:dyDescent="0.35">
      <c r="A282" s="20"/>
      <c r="B282" s="2">
        <v>-2800</v>
      </c>
      <c r="C282" s="2">
        <v>2800</v>
      </c>
      <c r="D282">
        <f>_xlfn.NORM.DIST(C282,$J$5,$N$5,FALSE)</f>
        <v>1.0975251010966489E-3</v>
      </c>
      <c r="E282">
        <f t="shared" ref="E282:E322" si="4">((D282 - MIN($D$217:$D$302)) / (MAX($D$217:$D$302) - MIN($D$217:$D$302))) * (5 - 1) + 1</f>
        <v>3.7692172397388259</v>
      </c>
    </row>
    <row r="283" spans="1:5" x14ac:dyDescent="0.35">
      <c r="A283" s="20"/>
      <c r="B283" s="2">
        <v>-2810</v>
      </c>
      <c r="C283" s="2">
        <v>2810</v>
      </c>
      <c r="D283">
        <f>_xlfn.NORM.DIST(C283,$J$5,$N$5,FALSE)</f>
        <v>1.0698531592220441E-3</v>
      </c>
      <c r="E283">
        <f t="shared" si="4"/>
        <v>3.659531447177522</v>
      </c>
    </row>
    <row r="284" spans="1:5" x14ac:dyDescent="0.35">
      <c r="A284" s="20"/>
      <c r="B284" s="2">
        <v>-2820</v>
      </c>
      <c r="C284" s="2">
        <v>2820</v>
      </c>
      <c r="D284">
        <f>_xlfn.NORM.DIST(C284,$J$5,$N$5,FALSE)</f>
        <v>1.0415806319320241E-3</v>
      </c>
      <c r="E284">
        <f t="shared" si="4"/>
        <v>3.5474650595864543</v>
      </c>
    </row>
    <row r="285" spans="1:5" x14ac:dyDescent="0.35">
      <c r="A285" s="20"/>
      <c r="B285" s="2">
        <v>-2830</v>
      </c>
      <c r="C285" s="2">
        <v>2830</v>
      </c>
      <c r="D285">
        <f>_xlfn.NORM.DIST(C285,$J$5,$N$5,FALSE)</f>
        <v>1.01279285339982E-3</v>
      </c>
      <c r="E285">
        <f t="shared" si="4"/>
        <v>3.4333563237885545</v>
      </c>
    </row>
    <row r="286" spans="1:5" x14ac:dyDescent="0.35">
      <c r="A286" s="20"/>
      <c r="B286" s="2">
        <v>-2840</v>
      </c>
      <c r="C286" s="2">
        <v>2840</v>
      </c>
      <c r="D286">
        <f>_xlfn.NORM.DIST(C286,$J$5,$N$5,FALSE)</f>
        <v>9.8357474968110048E-4</v>
      </c>
      <c r="E286">
        <f t="shared" si="4"/>
        <v>3.317541868914057</v>
      </c>
    </row>
    <row r="287" spans="1:5" x14ac:dyDescent="0.35">
      <c r="A287" s="20"/>
      <c r="B287" s="2">
        <v>-2850</v>
      </c>
      <c r="C287" s="2">
        <v>2850</v>
      </c>
      <c r="D287">
        <f>_xlfn.NORM.DIST(C287,$J$5,$N$5,FALSE)</f>
        <v>9.5401043309041773E-4</v>
      </c>
      <c r="E287">
        <f t="shared" si="4"/>
        <v>3.2003550985935272</v>
      </c>
    </row>
    <row r="288" spans="1:5" x14ac:dyDescent="0.35">
      <c r="A288" s="20"/>
      <c r="B288" s="2">
        <v>-2860</v>
      </c>
      <c r="C288" s="2">
        <v>2860</v>
      </c>
      <c r="D288">
        <f>_xlfn.NORM.DIST(C288,$J$5,$N$5,FALSE)</f>
        <v>9.2418281301892048E-4</v>
      </c>
      <c r="E288">
        <f t="shared" si="4"/>
        <v>3.0821246483206415</v>
      </c>
    </row>
    <row r="289" spans="1:5" x14ac:dyDescent="0.35">
      <c r="A289" s="20"/>
      <c r="B289" s="2">
        <v>-2870</v>
      </c>
      <c r="C289" s="2">
        <v>2870</v>
      </c>
      <c r="D289">
        <f>_xlfn.NORM.DIST(C289,$J$5,$N$5,FALSE)</f>
        <v>8.9417322558208291E-4</v>
      </c>
      <c r="E289">
        <f t="shared" si="4"/>
        <v>2.9631729174532064</v>
      </c>
    </row>
    <row r="290" spans="1:5" x14ac:dyDescent="0.35">
      <c r="A290" s="20"/>
      <c r="B290" s="2">
        <v>-2880</v>
      </c>
      <c r="C290" s="2">
        <v>2880</v>
      </c>
      <c r="D290">
        <f>_xlfn.NORM.DIST(C290,$J$5,$N$5,FALSE)</f>
        <v>8.6406108425436635E-4</v>
      </c>
      <c r="E290">
        <f t="shared" si="4"/>
        <v>2.8438146844019974</v>
      </c>
    </row>
    <row r="291" spans="1:5" x14ac:dyDescent="0.35">
      <c r="A291" s="20"/>
      <c r="B291" s="2">
        <v>-2890</v>
      </c>
      <c r="C291" s="2">
        <v>2890</v>
      </c>
      <c r="D291">
        <f>_xlfn.NORM.DIST(C291,$J$5,$N$5,FALSE)</f>
        <v>8.3392355340175094E-4</v>
      </c>
      <c r="E291">
        <f t="shared" si="4"/>
        <v>2.7243558125819618</v>
      </c>
    </row>
    <row r="292" spans="1:5" x14ac:dyDescent="0.35">
      <c r="A292" s="20"/>
      <c r="B292" s="2">
        <v>-2900</v>
      </c>
      <c r="C292" s="2">
        <v>2900</v>
      </c>
      <c r="D292">
        <f>_xlfn.NORM.DIST(C292,$J$5,$N$5,FALSE)</f>
        <v>8.038352463660514E-4</v>
      </c>
      <c r="E292">
        <f t="shared" si="4"/>
        <v>2.6050920536815676</v>
      </c>
    </row>
    <row r="293" spans="1:5" x14ac:dyDescent="0.35">
      <c r="A293" s="20"/>
      <c r="B293" s="2">
        <v>-2910</v>
      </c>
      <c r="C293" s="2">
        <v>2910</v>
      </c>
      <c r="D293">
        <f>_xlfn.NORM.DIST(C293,$J$5,$N$5,FALSE)</f>
        <v>7.7386794949007177E-4</v>
      </c>
      <c r="E293">
        <f t="shared" si="4"/>
        <v>2.4863079537562109</v>
      </c>
    </row>
    <row r="294" spans="1:5" x14ac:dyDescent="0.35">
      <c r="A294" s="20"/>
      <c r="B294" s="2">
        <v>-2920</v>
      </c>
      <c r="C294" s="2">
        <v>2920</v>
      </c>
      <c r="D294">
        <f>_xlfn.NORM.DIST(C294,$J$5,$N$5,FALSE)</f>
        <v>7.4409037320312171E-4</v>
      </c>
      <c r="E294">
        <f t="shared" si="4"/>
        <v>2.3682758665832369</v>
      </c>
    </row>
    <row r="295" spans="1:5" x14ac:dyDescent="0.35">
      <c r="A295" s="20"/>
      <c r="B295" s="2">
        <v>-2930</v>
      </c>
      <c r="C295" s="2">
        <v>2930</v>
      </c>
      <c r="D295">
        <f>_xlfn.NORM.DIST(C295,$J$5,$N$5,FALSE)</f>
        <v>7.1456793101532618E-4</v>
      </c>
      <c r="E295">
        <f t="shared" si="4"/>
        <v>2.2512550776415905</v>
      </c>
    </row>
    <row r="296" spans="1:5" x14ac:dyDescent="0.35">
      <c r="A296" s="20"/>
      <c r="B296" s="2">
        <v>-2940</v>
      </c>
      <c r="C296" s="2">
        <v>2940</v>
      </c>
      <c r="D296">
        <f>_xlfn.NORM.DIST(C296,$J$5,$N$5,FALSE)</f>
        <v>6.8536254699957499E-4</v>
      </c>
      <c r="E296">
        <f t="shared" si="4"/>
        <v>2.1354910410105079</v>
      </c>
    </row>
    <row r="297" spans="1:5" x14ac:dyDescent="0.35">
      <c r="A297" s="20"/>
      <c r="B297" s="2">
        <v>-2950</v>
      </c>
      <c r="C297" s="2">
        <v>2950</v>
      </c>
      <c r="D297">
        <f>_xlfn.NORM.DIST(C297,$J$5,$N$5,FALSE)</f>
        <v>6.5653249207474676E-4</v>
      </c>
      <c r="E297">
        <f t="shared" si="4"/>
        <v>2.0212147304304473</v>
      </c>
    </row>
    <row r="298" spans="1:5" x14ac:dyDescent="0.35">
      <c r="A298" s="20"/>
      <c r="B298" s="2">
        <v>-2960</v>
      </c>
      <c r="C298" s="2">
        <v>2960</v>
      </c>
      <c r="D298">
        <f>_xlfn.NORM.DIST(C298,$J$5,$N$5,FALSE)</f>
        <v>6.2813224914577324E-4</v>
      </c>
      <c r="E298">
        <f t="shared" si="4"/>
        <v>1.9086421047464928</v>
      </c>
    </row>
    <row r="299" spans="1:5" x14ac:dyDescent="0.35">
      <c r="A299" s="20"/>
      <c r="B299" s="2">
        <v>-2970</v>
      </c>
      <c r="C299" s="2">
        <v>2970</v>
      </c>
      <c r="D299">
        <f>_xlfn.NORM.DIST(C299,$J$5,$N$5,FALSE)</f>
        <v>6.0021240690774115E-4</v>
      </c>
      <c r="E299">
        <f t="shared" si="4"/>
        <v>1.7979736869700165</v>
      </c>
    </row>
    <row r="300" spans="1:5" x14ac:dyDescent="0.35">
      <c r="A300" s="20"/>
      <c r="B300" s="2">
        <v>-2980</v>
      </c>
      <c r="C300" s="2">
        <v>2980</v>
      </c>
      <c r="D300">
        <f>_xlfn.NORM.DIST(C300,$J$5,$N$5,FALSE)</f>
        <v>5.7281958188485456E-4</v>
      </c>
      <c r="E300">
        <f t="shared" si="4"/>
        <v>1.689394255257425</v>
      </c>
    </row>
    <row r="301" spans="1:5" x14ac:dyDescent="0.35">
      <c r="A301" s="20"/>
      <c r="B301" s="2">
        <v>-2990</v>
      </c>
      <c r="C301" s="2">
        <v>2990</v>
      </c>
      <c r="D301">
        <f>_xlfn.NORM.DIST(C301,$J$5,$N$5,FALSE)</f>
        <v>5.4599636805285922E-4</v>
      </c>
      <c r="E301">
        <f t="shared" si="4"/>
        <v>1.5830726432239808</v>
      </c>
    </row>
    <row r="302" spans="1:5" ht="15" thickBot="1" x14ac:dyDescent="0.4">
      <c r="A302" s="21"/>
      <c r="B302" s="3">
        <v>-3000</v>
      </c>
      <c r="C302" s="3">
        <v>3000</v>
      </c>
      <c r="D302">
        <f>_xlfn.NORM.DIST(C302,$J$5,$N$5,FALSE)</f>
        <v>5.1978131318721008E-4</v>
      </c>
      <c r="E302">
        <f t="shared" si="4"/>
        <v>1.4791616461928818</v>
      </c>
    </row>
    <row r="303" spans="1:5" x14ac:dyDescent="0.35">
      <c r="B303">
        <v>-3010</v>
      </c>
      <c r="C303">
        <v>3010</v>
      </c>
      <c r="D303">
        <f>_xlfn.NORM.DIST(C303,$J$5,$N$5,FALSE)</f>
        <v>4.9420892089048582E-4</v>
      </c>
      <c r="E303">
        <f t="shared" si="4"/>
        <v>1.3777980292315095</v>
      </c>
    </row>
    <row r="304" spans="1:5" x14ac:dyDescent="0.35">
      <c r="B304">
        <v>-3020</v>
      </c>
      <c r="C304">
        <v>3020</v>
      </c>
      <c r="D304">
        <f>_xlfn.NORM.DIST(C304,$J$5,$N$5,FALSE)</f>
        <v>4.6930967708252953E-4</v>
      </c>
      <c r="E304">
        <f t="shared" si="4"/>
        <v>1.2791026321528092</v>
      </c>
    </row>
    <row r="305" spans="2:5" x14ac:dyDescent="0.35">
      <c r="B305">
        <v>-3030</v>
      </c>
      <c r="C305">
        <v>3030</v>
      </c>
      <c r="D305">
        <f>_xlfn.NORM.DIST(C305,$J$5,$N$5,FALSE)</f>
        <v>4.4511009958655561E-4</v>
      </c>
      <c r="E305">
        <f t="shared" si="4"/>
        <v>1.18318056606425</v>
      </c>
    </row>
    <row r="306" spans="2:5" x14ac:dyDescent="0.35">
      <c r="B306">
        <v>-3040</v>
      </c>
      <c r="C306">
        <v>3040</v>
      </c>
      <c r="D306">
        <f>_xlfn.NORM.DIST(C306,$J$5,$N$5,FALSE)</f>
        <v>4.2163280931469649E-4</v>
      </c>
      <c r="E306">
        <f t="shared" si="4"/>
        <v>1.0901214955324519</v>
      </c>
    </row>
    <row r="307" spans="2:5" x14ac:dyDescent="0.35">
      <c r="B307">
        <v>-3050</v>
      </c>
      <c r="C307">
        <v>3050</v>
      </c>
      <c r="D307">
        <f>_xlfn.NORM.DIST(C307,$J$5,$N$5,FALSE)</f>
        <v>3.9889662144758841E-4</v>
      </c>
      <c r="E307">
        <f t="shared" si="4"/>
        <v>1</v>
      </c>
    </row>
    <row r="308" spans="2:5" x14ac:dyDescent="0.35">
      <c r="B308">
        <v>-3060</v>
      </c>
      <c r="C308">
        <v>3060</v>
      </c>
      <c r="D308">
        <f>_xlfn.NORM.DIST(C308,$J$5,$N$5,FALSE)</f>
        <v>3.7691665491477463E-4</v>
      </c>
      <c r="E308">
        <f t="shared" si="4"/>
        <v>0.91287600774287703</v>
      </c>
    </row>
    <row r="309" spans="2:5" x14ac:dyDescent="0.35">
      <c r="B309">
        <v>-3070</v>
      </c>
      <c r="C309">
        <v>3070</v>
      </c>
      <c r="D309">
        <f>_xlfn.NORM.DIST(C309,$J$5,$N$5,FALSE)</f>
        <v>3.5570445841580784E-4</v>
      </c>
      <c r="E309">
        <f t="shared" si="4"/>
        <v>0.82879529539176633</v>
      </c>
    </row>
    <row r="310" spans="2:5" x14ac:dyDescent="0.35">
      <c r="B310">
        <v>-3080</v>
      </c>
      <c r="C310">
        <v>3080</v>
      </c>
      <c r="D310">
        <f>_xlfn.NORM.DIST(C310,$J$5,$N$5,FALSE)</f>
        <v>3.3526815117561245E-4</v>
      </c>
      <c r="E310">
        <f t="shared" si="4"/>
        <v>0.7477900458568828</v>
      </c>
    </row>
    <row r="311" spans="2:5" x14ac:dyDescent="0.35">
      <c r="B311">
        <v>-3090</v>
      </c>
      <c r="C311">
        <v>3090</v>
      </c>
      <c r="D311">
        <f>_xlfn.NORM.DIST(C311,$J$5,$N$5,FALSE)</f>
        <v>3.1561257660131585E-4</v>
      </c>
      <c r="E311">
        <f t="shared" si="4"/>
        <v>0.66987945739152821</v>
      </c>
    </row>
    <row r="312" spans="2:5" x14ac:dyDescent="0.35">
      <c r="B312">
        <v>-3100</v>
      </c>
      <c r="C312">
        <v>3100</v>
      </c>
      <c r="D312">
        <f>_xlfn.NORM.DIST(C312,$J$5,$N$5,FALSE)</f>
        <v>2.9673946700059067E-4</v>
      </c>
      <c r="E312">
        <f t="shared" si="4"/>
        <v>0.59507039650116489</v>
      </c>
    </row>
    <row r="313" spans="2:5" x14ac:dyDescent="0.35">
      <c r="B313">
        <v>-3110</v>
      </c>
      <c r="C313">
        <v>3110</v>
      </c>
      <c r="D313">
        <f>_xlfn.NORM.DIST(C313,$J$5,$N$5,FALSE)</f>
        <v>2.7864761753256759E-4</v>
      </c>
      <c r="E313">
        <f t="shared" si="4"/>
        <v>0.52335808744846801</v>
      </c>
    </row>
    <row r="314" spans="2:5" x14ac:dyDescent="0.35">
      <c r="B314">
        <v>-3120</v>
      </c>
      <c r="C314">
        <v>3120</v>
      </c>
      <c r="D314">
        <f>_xlfn.NORM.DIST(C314,$J$5,$N$5,FALSE)</f>
        <v>2.6133306759042321E-4</v>
      </c>
      <c r="E314">
        <f t="shared" si="4"/>
        <v>0.45472683121598434</v>
      </c>
    </row>
    <row r="315" spans="2:5" x14ac:dyDescent="0.35">
      <c r="B315">
        <v>-3130</v>
      </c>
      <c r="C315">
        <v>3130</v>
      </c>
      <c r="D315">
        <f>_xlfn.NORM.DIST(C315,$J$5,$N$5,FALSE)</f>
        <v>2.4478928785854817E-4</v>
      </c>
      <c r="E315">
        <f t="shared" si="4"/>
        <v>0.38915074696164165</v>
      </c>
    </row>
    <row r="316" spans="2:5" x14ac:dyDescent="0.35">
      <c r="B316">
        <v>-3140</v>
      </c>
      <c r="C316">
        <v>3140</v>
      </c>
      <c r="D316">
        <f>_xlfn.NORM.DIST(C316,$J$5,$N$5,FALSE)</f>
        <v>2.2900737134532047E-4</v>
      </c>
      <c r="E316">
        <f t="shared" si="4"/>
        <v>0.32659452923272447</v>
      </c>
    </row>
    <row r="317" spans="2:5" x14ac:dyDescent="0.35">
      <c r="B317">
        <v>-3150</v>
      </c>
      <c r="C317">
        <v>3150</v>
      </c>
      <c r="D317">
        <f>_xlfn.NORM.DIST(C317,$J$5,$N$5,FALSE)</f>
        <v>2.1397622676348375E-4</v>
      </c>
      <c r="E317">
        <f t="shared" si="4"/>
        <v>0.26701421448526652</v>
      </c>
    </row>
    <row r="318" spans="2:5" x14ac:dyDescent="0.35">
      <c r="B318">
        <v>-3160</v>
      </c>
      <c r="C318">
        <v>3160</v>
      </c>
      <c r="D318">
        <f>_xlfn.NORM.DIST(C318,$J$5,$N$5,FALSE)</f>
        <v>1.9968277271237221E-4</v>
      </c>
      <c r="E318">
        <f t="shared" si="4"/>
        <v>0.21035795078179453</v>
      </c>
    </row>
    <row r="319" spans="2:5" x14ac:dyDescent="0.35">
      <c r="B319">
        <v>-3170</v>
      </c>
      <c r="C319">
        <v>3170</v>
      </c>
      <c r="D319">
        <f>_xlfn.NORM.DIST(C319,$J$5,$N$5,FALSE)</f>
        <v>1.8611213120815927E-4</v>
      </c>
      <c r="E319">
        <f t="shared" si="4"/>
        <v>0.15656676490477561</v>
      </c>
    </row>
    <row r="320" spans="2:5" x14ac:dyDescent="0.35">
      <c r="B320">
        <v>-3180</v>
      </c>
      <c r="C320">
        <v>3180</v>
      </c>
      <c r="D320">
        <f>_xlfn.NORM.DIST(C320,$J$5,$N$5,FALSE)</f>
        <v>1.7324781920830513E-4</v>
      </c>
      <c r="E320">
        <f t="shared" si="4"/>
        <v>0.10557532151948734</v>
      </c>
    </row>
    <row r="321" spans="2:5" x14ac:dyDescent="0.35">
      <c r="B321">
        <v>-3190</v>
      </c>
      <c r="C321">
        <v>3190</v>
      </c>
      <c r="D321">
        <f>_xlfn.NORM.DIST(C321,$J$5,$N$5,FALSE)</f>
        <v>1.6107193688284294E-4</v>
      </c>
      <c r="E321">
        <f t="shared" si="4"/>
        <v>5.7312669442036279E-2</v>
      </c>
    </row>
    <row r="322" spans="2:5" x14ac:dyDescent="0.35">
      <c r="B322">
        <v>-3200</v>
      </c>
      <c r="C322">
        <v>3200</v>
      </c>
      <c r="D322">
        <f>_xlfn.NORM.DIST(C322,$J$5,$N$5,FALSE)</f>
        <v>1.4956535149648632E-4</v>
      </c>
      <c r="E322">
        <f t="shared" si="4"/>
        <v>1.1702970509591015E-2</v>
      </c>
    </row>
    <row r="323" spans="2:5" x14ac:dyDescent="0.35">
      <c r="B323">
        <v>-3210</v>
      </c>
      <c r="C323">
        <v>3210</v>
      </c>
      <c r="E323">
        <v>0</v>
      </c>
    </row>
    <row r="324" spans="2:5" x14ac:dyDescent="0.35">
      <c r="B324">
        <v>-3220</v>
      </c>
      <c r="C324">
        <v>3220</v>
      </c>
      <c r="E324">
        <v>0</v>
      </c>
    </row>
    <row r="325" spans="2:5" x14ac:dyDescent="0.35">
      <c r="B325">
        <v>-3230</v>
      </c>
      <c r="C325">
        <v>3230</v>
      </c>
      <c r="E325">
        <v>0</v>
      </c>
    </row>
    <row r="326" spans="2:5" x14ac:dyDescent="0.35">
      <c r="B326">
        <v>-3240</v>
      </c>
      <c r="C326">
        <v>3240</v>
      </c>
      <c r="E326">
        <v>0</v>
      </c>
    </row>
    <row r="327" spans="2:5" x14ac:dyDescent="0.35">
      <c r="B327">
        <v>-3250</v>
      </c>
      <c r="C327">
        <v>3250</v>
      </c>
      <c r="E327">
        <v>0</v>
      </c>
    </row>
    <row r="328" spans="2:5" x14ac:dyDescent="0.35">
      <c r="B328">
        <v>-3260</v>
      </c>
      <c r="C328">
        <v>3260</v>
      </c>
      <c r="E328">
        <v>0</v>
      </c>
    </row>
    <row r="329" spans="2:5" x14ac:dyDescent="0.35">
      <c r="B329">
        <v>-3270</v>
      </c>
      <c r="C329">
        <v>3270</v>
      </c>
      <c r="E329">
        <v>0</v>
      </c>
    </row>
    <row r="330" spans="2:5" x14ac:dyDescent="0.35">
      <c r="B330">
        <v>-3280</v>
      </c>
      <c r="C330">
        <v>3280</v>
      </c>
      <c r="E330">
        <v>0</v>
      </c>
    </row>
    <row r="331" spans="2:5" x14ac:dyDescent="0.35">
      <c r="B331">
        <v>-3290</v>
      </c>
      <c r="C331">
        <v>3290</v>
      </c>
      <c r="E331">
        <v>0</v>
      </c>
    </row>
    <row r="332" spans="2:5" x14ac:dyDescent="0.35">
      <c r="B332">
        <v>-3300</v>
      </c>
      <c r="C332">
        <v>3300</v>
      </c>
      <c r="E332">
        <v>0</v>
      </c>
    </row>
    <row r="333" spans="2:5" x14ac:dyDescent="0.35">
      <c r="B333">
        <v>-3310</v>
      </c>
      <c r="C333">
        <v>3310</v>
      </c>
      <c r="E333">
        <v>0</v>
      </c>
    </row>
    <row r="334" spans="2:5" x14ac:dyDescent="0.35">
      <c r="B334">
        <v>-3320</v>
      </c>
      <c r="C334">
        <v>3320</v>
      </c>
      <c r="E334">
        <v>0</v>
      </c>
    </row>
    <row r="335" spans="2:5" x14ac:dyDescent="0.35">
      <c r="B335">
        <v>-3330</v>
      </c>
      <c r="C335">
        <v>3330</v>
      </c>
      <c r="E335">
        <v>0</v>
      </c>
    </row>
    <row r="336" spans="2:5" x14ac:dyDescent="0.35">
      <c r="B336">
        <v>-3340</v>
      </c>
      <c r="C336">
        <v>3340</v>
      </c>
      <c r="E336">
        <v>0</v>
      </c>
    </row>
    <row r="337" spans="2:5" x14ac:dyDescent="0.35">
      <c r="B337">
        <v>-3350</v>
      </c>
      <c r="C337">
        <v>3350</v>
      </c>
      <c r="E337">
        <v>0</v>
      </c>
    </row>
    <row r="338" spans="2:5" x14ac:dyDescent="0.35">
      <c r="B338">
        <v>-3360</v>
      </c>
      <c r="C338">
        <v>3360</v>
      </c>
      <c r="E338">
        <v>0</v>
      </c>
    </row>
    <row r="339" spans="2:5" x14ac:dyDescent="0.35">
      <c r="B339">
        <v>-3370</v>
      </c>
      <c r="C339">
        <v>3370</v>
      </c>
      <c r="E339">
        <v>0</v>
      </c>
    </row>
    <row r="340" spans="2:5" x14ac:dyDescent="0.35">
      <c r="B340">
        <v>-3380</v>
      </c>
      <c r="C340">
        <v>3380</v>
      </c>
      <c r="E340">
        <v>0</v>
      </c>
    </row>
    <row r="341" spans="2:5" x14ac:dyDescent="0.35">
      <c r="B341">
        <v>-3390</v>
      </c>
      <c r="C341">
        <v>3390</v>
      </c>
      <c r="E341">
        <v>0</v>
      </c>
    </row>
    <row r="342" spans="2:5" x14ac:dyDescent="0.35">
      <c r="B342">
        <v>-3400</v>
      </c>
      <c r="C342">
        <v>3400</v>
      </c>
      <c r="E342">
        <v>0</v>
      </c>
    </row>
    <row r="343" spans="2:5" x14ac:dyDescent="0.35">
      <c r="B343">
        <v>-3410</v>
      </c>
      <c r="C343">
        <v>3410</v>
      </c>
      <c r="E343">
        <v>0</v>
      </c>
    </row>
    <row r="344" spans="2:5" x14ac:dyDescent="0.35">
      <c r="B344">
        <v>-3420</v>
      </c>
      <c r="C344">
        <v>3420</v>
      </c>
      <c r="E344">
        <v>0</v>
      </c>
    </row>
    <row r="345" spans="2:5" x14ac:dyDescent="0.35">
      <c r="B345">
        <v>-3430</v>
      </c>
      <c r="C345">
        <v>3430</v>
      </c>
      <c r="E345">
        <v>0</v>
      </c>
    </row>
    <row r="346" spans="2:5" x14ac:dyDescent="0.35">
      <c r="B346">
        <v>-3440</v>
      </c>
      <c r="C346">
        <v>3440</v>
      </c>
      <c r="E346">
        <v>0</v>
      </c>
    </row>
    <row r="347" spans="2:5" x14ac:dyDescent="0.35">
      <c r="B347">
        <v>-3450</v>
      </c>
      <c r="C347">
        <v>3450</v>
      </c>
      <c r="E347">
        <v>0</v>
      </c>
    </row>
    <row r="348" spans="2:5" x14ac:dyDescent="0.35">
      <c r="B348">
        <v>-3460</v>
      </c>
      <c r="C348">
        <v>3460</v>
      </c>
      <c r="E348">
        <v>0</v>
      </c>
    </row>
    <row r="349" spans="2:5" x14ac:dyDescent="0.35">
      <c r="B349">
        <v>-3470</v>
      </c>
      <c r="C349">
        <v>3470</v>
      </c>
      <c r="E349">
        <v>0</v>
      </c>
    </row>
    <row r="350" spans="2:5" x14ac:dyDescent="0.35">
      <c r="B350">
        <v>-3480</v>
      </c>
      <c r="C350">
        <v>3480</v>
      </c>
      <c r="E350">
        <v>0</v>
      </c>
    </row>
    <row r="351" spans="2:5" x14ac:dyDescent="0.35">
      <c r="B351">
        <v>-3490</v>
      </c>
      <c r="C351">
        <v>3490</v>
      </c>
      <c r="E351">
        <v>0</v>
      </c>
    </row>
    <row r="352" spans="2:5" x14ac:dyDescent="0.35">
      <c r="B352">
        <v>-3500</v>
      </c>
      <c r="C352">
        <v>3500</v>
      </c>
      <c r="E352">
        <v>0</v>
      </c>
    </row>
    <row r="353" spans="2:5" x14ac:dyDescent="0.35">
      <c r="B353">
        <v>-3510</v>
      </c>
      <c r="C353">
        <v>3510</v>
      </c>
      <c r="E353">
        <v>0</v>
      </c>
    </row>
    <row r="354" spans="2:5" x14ac:dyDescent="0.35">
      <c r="B354">
        <v>-3520</v>
      </c>
      <c r="C354">
        <v>3520</v>
      </c>
      <c r="E354">
        <v>0</v>
      </c>
    </row>
    <row r="355" spans="2:5" x14ac:dyDescent="0.35">
      <c r="B355">
        <v>-3530</v>
      </c>
      <c r="C355">
        <v>3530</v>
      </c>
      <c r="E355">
        <v>0</v>
      </c>
    </row>
    <row r="356" spans="2:5" x14ac:dyDescent="0.35">
      <c r="B356">
        <v>-3540</v>
      </c>
      <c r="C356">
        <v>3540</v>
      </c>
      <c r="E356">
        <v>0</v>
      </c>
    </row>
    <row r="357" spans="2:5" x14ac:dyDescent="0.35">
      <c r="B357">
        <v>-3550</v>
      </c>
      <c r="C357">
        <v>3550</v>
      </c>
      <c r="E357">
        <v>0</v>
      </c>
    </row>
    <row r="358" spans="2:5" x14ac:dyDescent="0.35">
      <c r="B358">
        <v>-3560</v>
      </c>
      <c r="C358">
        <v>3560</v>
      </c>
      <c r="E358">
        <v>0</v>
      </c>
    </row>
    <row r="359" spans="2:5" x14ac:dyDescent="0.35">
      <c r="B359">
        <v>-3570</v>
      </c>
      <c r="C359">
        <v>3570</v>
      </c>
      <c r="E359">
        <v>0</v>
      </c>
    </row>
    <row r="360" spans="2:5" x14ac:dyDescent="0.35">
      <c r="B360">
        <v>-3580</v>
      </c>
      <c r="C360">
        <v>3580</v>
      </c>
      <c r="E360">
        <v>0</v>
      </c>
    </row>
    <row r="361" spans="2:5" x14ac:dyDescent="0.35">
      <c r="B361">
        <v>-3590</v>
      </c>
      <c r="C361">
        <v>3590</v>
      </c>
      <c r="E361">
        <v>0</v>
      </c>
    </row>
    <row r="362" spans="2:5" x14ac:dyDescent="0.35">
      <c r="B362">
        <v>-3600</v>
      </c>
      <c r="C362">
        <v>3600</v>
      </c>
      <c r="E362">
        <v>0</v>
      </c>
    </row>
    <row r="363" spans="2:5" x14ac:dyDescent="0.35">
      <c r="B363">
        <v>-3610</v>
      </c>
      <c r="C363">
        <v>3610</v>
      </c>
      <c r="E363">
        <v>0</v>
      </c>
    </row>
    <row r="364" spans="2:5" x14ac:dyDescent="0.35">
      <c r="B364">
        <v>-3620</v>
      </c>
      <c r="C364">
        <v>3620</v>
      </c>
      <c r="E364">
        <v>0</v>
      </c>
    </row>
    <row r="365" spans="2:5" x14ac:dyDescent="0.35">
      <c r="B365">
        <v>-3630</v>
      </c>
      <c r="C365">
        <v>3630</v>
      </c>
      <c r="E365">
        <v>0</v>
      </c>
    </row>
    <row r="366" spans="2:5" x14ac:dyDescent="0.35">
      <c r="B366">
        <v>-3640</v>
      </c>
      <c r="C366">
        <v>3640</v>
      </c>
      <c r="E366">
        <v>0</v>
      </c>
    </row>
    <row r="367" spans="2:5" x14ac:dyDescent="0.35">
      <c r="B367">
        <v>-3650</v>
      </c>
      <c r="C367">
        <v>3650</v>
      </c>
      <c r="E367">
        <v>0</v>
      </c>
    </row>
    <row r="368" spans="2:5" x14ac:dyDescent="0.35">
      <c r="B368">
        <v>-3660</v>
      </c>
      <c r="C368">
        <v>3660</v>
      </c>
      <c r="E368">
        <v>0</v>
      </c>
    </row>
    <row r="369" spans="2:5" x14ac:dyDescent="0.35">
      <c r="B369">
        <v>-3670</v>
      </c>
      <c r="C369">
        <v>3670</v>
      </c>
      <c r="E369">
        <v>0</v>
      </c>
    </row>
    <row r="370" spans="2:5" x14ac:dyDescent="0.35">
      <c r="B370">
        <v>-3680</v>
      </c>
      <c r="C370">
        <v>3680</v>
      </c>
      <c r="E370">
        <v>0</v>
      </c>
    </row>
    <row r="371" spans="2:5" x14ac:dyDescent="0.35">
      <c r="B371">
        <v>-3690</v>
      </c>
      <c r="C371">
        <v>3690</v>
      </c>
      <c r="E371">
        <v>0</v>
      </c>
    </row>
    <row r="372" spans="2:5" x14ac:dyDescent="0.35">
      <c r="B372">
        <v>-3700</v>
      </c>
      <c r="C372">
        <v>3700</v>
      </c>
      <c r="E372">
        <v>0</v>
      </c>
    </row>
    <row r="373" spans="2:5" x14ac:dyDescent="0.35">
      <c r="B373">
        <v>-3710</v>
      </c>
      <c r="C373">
        <v>3710</v>
      </c>
      <c r="E373">
        <v>0</v>
      </c>
    </row>
    <row r="374" spans="2:5" x14ac:dyDescent="0.35">
      <c r="B374">
        <v>-3720</v>
      </c>
      <c r="C374">
        <v>3720</v>
      </c>
      <c r="E374">
        <v>0</v>
      </c>
    </row>
    <row r="375" spans="2:5" x14ac:dyDescent="0.35">
      <c r="B375">
        <v>-3730</v>
      </c>
      <c r="C375">
        <v>3730</v>
      </c>
      <c r="E375">
        <v>0</v>
      </c>
    </row>
    <row r="376" spans="2:5" x14ac:dyDescent="0.35">
      <c r="B376">
        <v>-3740</v>
      </c>
      <c r="C376">
        <v>3740</v>
      </c>
      <c r="E376">
        <v>0</v>
      </c>
    </row>
    <row r="377" spans="2:5" x14ac:dyDescent="0.35">
      <c r="B377">
        <v>-3750</v>
      </c>
      <c r="C377">
        <v>3750</v>
      </c>
      <c r="E377">
        <v>0</v>
      </c>
    </row>
    <row r="378" spans="2:5" x14ac:dyDescent="0.35">
      <c r="B378">
        <v>-3760</v>
      </c>
      <c r="C378">
        <v>3760</v>
      </c>
      <c r="E378">
        <v>0</v>
      </c>
    </row>
    <row r="379" spans="2:5" x14ac:dyDescent="0.35">
      <c r="B379">
        <v>-3770</v>
      </c>
      <c r="C379">
        <v>3770</v>
      </c>
      <c r="E379">
        <v>0</v>
      </c>
    </row>
    <row r="380" spans="2:5" x14ac:dyDescent="0.35">
      <c r="B380">
        <v>-3780</v>
      </c>
      <c r="C380">
        <v>3780</v>
      </c>
      <c r="E380">
        <v>0</v>
      </c>
    </row>
    <row r="381" spans="2:5" x14ac:dyDescent="0.35">
      <c r="B381">
        <v>-3790</v>
      </c>
      <c r="C381">
        <v>3790</v>
      </c>
      <c r="E381">
        <v>0</v>
      </c>
    </row>
    <row r="382" spans="2:5" x14ac:dyDescent="0.35">
      <c r="B382">
        <v>-3800</v>
      </c>
      <c r="C382">
        <v>3800</v>
      </c>
      <c r="E382">
        <v>0</v>
      </c>
    </row>
    <row r="383" spans="2:5" x14ac:dyDescent="0.35">
      <c r="B383">
        <v>-3810</v>
      </c>
      <c r="C383">
        <v>3810</v>
      </c>
      <c r="E383">
        <v>0</v>
      </c>
    </row>
    <row r="384" spans="2:5" x14ac:dyDescent="0.35">
      <c r="B384">
        <v>-3820</v>
      </c>
      <c r="C384">
        <v>3820</v>
      </c>
      <c r="E384">
        <v>0</v>
      </c>
    </row>
    <row r="385" spans="2:5" x14ac:dyDescent="0.35">
      <c r="B385">
        <v>-3830</v>
      </c>
      <c r="C385">
        <v>3830</v>
      </c>
      <c r="E385">
        <v>0</v>
      </c>
    </row>
    <row r="386" spans="2:5" x14ac:dyDescent="0.35">
      <c r="B386">
        <v>-3840</v>
      </c>
      <c r="C386">
        <v>3840</v>
      </c>
      <c r="E386">
        <v>0</v>
      </c>
    </row>
    <row r="387" spans="2:5" x14ac:dyDescent="0.35">
      <c r="B387">
        <v>-3850</v>
      </c>
      <c r="C387">
        <v>3850</v>
      </c>
      <c r="E387">
        <v>0</v>
      </c>
    </row>
    <row r="388" spans="2:5" x14ac:dyDescent="0.35">
      <c r="B388">
        <v>-3860</v>
      </c>
      <c r="C388">
        <v>3860</v>
      </c>
      <c r="E388">
        <v>0</v>
      </c>
    </row>
    <row r="389" spans="2:5" x14ac:dyDescent="0.35">
      <c r="B389">
        <v>-3870</v>
      </c>
      <c r="C389">
        <v>3870</v>
      </c>
      <c r="E389">
        <v>0</v>
      </c>
    </row>
    <row r="390" spans="2:5" x14ac:dyDescent="0.35">
      <c r="B390">
        <v>-3880</v>
      </c>
      <c r="C390">
        <v>3880</v>
      </c>
      <c r="E390">
        <v>0</v>
      </c>
    </row>
    <row r="391" spans="2:5" x14ac:dyDescent="0.35">
      <c r="B391">
        <v>-3890</v>
      </c>
      <c r="C391">
        <v>3890</v>
      </c>
      <c r="E391">
        <v>0</v>
      </c>
    </row>
    <row r="392" spans="2:5" x14ac:dyDescent="0.35">
      <c r="B392">
        <v>-3900</v>
      </c>
      <c r="C392">
        <v>3900</v>
      </c>
      <c r="E392">
        <v>0</v>
      </c>
    </row>
    <row r="393" spans="2:5" x14ac:dyDescent="0.35">
      <c r="B393">
        <v>-3910</v>
      </c>
      <c r="C393">
        <v>3910</v>
      </c>
      <c r="E393">
        <v>0</v>
      </c>
    </row>
    <row r="394" spans="2:5" x14ac:dyDescent="0.35">
      <c r="B394">
        <v>-3920</v>
      </c>
      <c r="C394">
        <v>3920</v>
      </c>
      <c r="E394">
        <v>0</v>
      </c>
    </row>
    <row r="395" spans="2:5" x14ac:dyDescent="0.35">
      <c r="B395">
        <v>-3930</v>
      </c>
      <c r="C395">
        <v>3930</v>
      </c>
      <c r="E395">
        <v>0</v>
      </c>
    </row>
    <row r="396" spans="2:5" x14ac:dyDescent="0.35">
      <c r="B396">
        <v>-3940</v>
      </c>
      <c r="C396">
        <v>3940</v>
      </c>
      <c r="E396">
        <v>0</v>
      </c>
    </row>
    <row r="397" spans="2:5" x14ac:dyDescent="0.35">
      <c r="B397">
        <v>-3950</v>
      </c>
      <c r="C397">
        <v>3950</v>
      </c>
      <c r="E397">
        <v>0</v>
      </c>
    </row>
    <row r="398" spans="2:5" x14ac:dyDescent="0.35">
      <c r="B398">
        <v>-3960</v>
      </c>
      <c r="C398">
        <v>3960</v>
      </c>
      <c r="E398">
        <v>0</v>
      </c>
    </row>
    <row r="399" spans="2:5" x14ac:dyDescent="0.35">
      <c r="B399">
        <v>-3970</v>
      </c>
      <c r="C399">
        <v>3970</v>
      </c>
      <c r="E399">
        <v>0</v>
      </c>
    </row>
    <row r="400" spans="2:5" x14ac:dyDescent="0.35">
      <c r="B400">
        <v>-3980</v>
      </c>
      <c r="C400">
        <v>3980</v>
      </c>
      <c r="E400">
        <v>0</v>
      </c>
    </row>
    <row r="401" spans="2:5" x14ac:dyDescent="0.35">
      <c r="B401">
        <v>-3990</v>
      </c>
      <c r="C401">
        <v>3990</v>
      </c>
      <c r="E401">
        <v>0</v>
      </c>
    </row>
    <row r="402" spans="2:5" x14ac:dyDescent="0.35">
      <c r="B402">
        <v>-4000</v>
      </c>
      <c r="C402">
        <v>4000</v>
      </c>
      <c r="E402">
        <v>0</v>
      </c>
    </row>
  </sheetData>
  <mergeCells count="4">
    <mergeCell ref="A2:A65"/>
    <mergeCell ref="A66:A116"/>
    <mergeCell ref="A117:A216"/>
    <mergeCell ref="A217:A30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Calcs_Using Jian et 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Jarvis</dc:creator>
  <cp:lastModifiedBy>Elena Jarvis</cp:lastModifiedBy>
  <dcterms:created xsi:type="dcterms:W3CDTF">2025-06-16T13:33:58Z</dcterms:created>
  <dcterms:modified xsi:type="dcterms:W3CDTF">2025-09-29T15:28:50Z</dcterms:modified>
</cp:coreProperties>
</file>