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Ярослав\Desktop\"/>
    </mc:Choice>
  </mc:AlternateContent>
  <xr:revisionPtr revIDLastSave="0" documentId="8_{898E1644-531F-4B85-9F95-BD775585289A}" xr6:coauthVersionLast="47" xr6:coauthVersionMax="47" xr10:uidLastSave="{00000000-0000-0000-0000-000000000000}"/>
  <bookViews>
    <workbookView xWindow="32175" yWindow="1140" windowWidth="21600" windowHeight="143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/LXNjdpn1le/HffKH39yz7yRSl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2" i="1"/>
  <c r="F2" i="1"/>
  <c r="H2" i="1"/>
  <c r="F3" i="1"/>
  <c r="F4" i="1"/>
  <c r="H4" i="1" s="1"/>
  <c r="F5" i="1"/>
  <c r="F6" i="1"/>
  <c r="F7" i="1"/>
  <c r="F8" i="1"/>
  <c r="F9" i="1"/>
  <c r="F10" i="1"/>
  <c r="F11" i="1"/>
  <c r="F12" i="1"/>
  <c r="F13" i="1"/>
  <c r="H13" i="1" s="1"/>
  <c r="F14" i="1"/>
  <c r="F15" i="1"/>
  <c r="F16" i="1"/>
  <c r="H16" i="1" s="1"/>
  <c r="G3" i="1"/>
  <c r="G4" i="1"/>
  <c r="G5" i="1"/>
  <c r="G6" i="1"/>
  <c r="G7" i="1"/>
  <c r="G8" i="1"/>
  <c r="G9" i="1"/>
  <c r="G10" i="1"/>
  <c r="G11" i="1"/>
  <c r="G12" i="1"/>
  <c r="G13" i="1"/>
  <c r="G14" i="1"/>
  <c r="H14" i="1" s="1"/>
  <c r="G15" i="1"/>
  <c r="G16" i="1"/>
  <c r="H3" i="1"/>
  <c r="H8" i="1"/>
  <c r="H9" i="1"/>
  <c r="H10" i="1"/>
  <c r="H11" i="1"/>
  <c r="H15" i="1"/>
  <c r="H6" i="1" l="1"/>
  <c r="H7" i="1"/>
  <c r="H5" i="1"/>
  <c r="H12" i="1"/>
</calcChain>
</file>

<file path=xl/sharedStrings.xml><?xml version="1.0" encoding="utf-8"?>
<sst xmlns="http://schemas.openxmlformats.org/spreadsheetml/2006/main" count="25" uniqueCount="25">
  <si>
    <t>Название</t>
  </si>
  <si>
    <t>Цена на сайте</t>
  </si>
  <si>
    <t>Себестоимость (закупочная цена)</t>
  </si>
  <si>
    <t>Минимальная стоимость клика в маркетплейсе</t>
  </si>
  <si>
    <t>Конверия, %</t>
  </si>
  <si>
    <t>Кол-во трафика для одной продажи</t>
  </si>
  <si>
    <t>СРА для выхода в "0"</t>
  </si>
  <si>
    <t>Максимально допустимая ставка</t>
  </si>
  <si>
    <t>Можно ли добиться окупаемости</t>
  </si>
  <si>
    <t>Филип Котлер. Основы маркетинга</t>
  </si>
  <si>
    <r>
      <rPr>
        <sz val="7"/>
        <color rgb="FF1F497D"/>
        <rFont val="Times New Roman"/>
      </rPr>
      <t> </t>
    </r>
    <r>
      <rPr>
        <sz val="11"/>
        <color rgb="FF1F497D"/>
        <rFont val="Calibri"/>
      </rPr>
      <t>Сет Годин. Фиолетовая корова</t>
    </r>
  </si>
  <si>
    <r>
      <rPr>
        <sz val="7"/>
        <color rgb="FF1F497D"/>
        <rFont val="Times New Roman"/>
      </rPr>
      <t xml:space="preserve"> </t>
    </r>
    <r>
      <rPr>
        <sz val="11"/>
        <color rgb="FF1F497D"/>
        <rFont val="Calibri"/>
      </rPr>
      <t>Йона Бергер. Заразительный</t>
    </r>
  </si>
  <si>
    <r>
      <rPr>
        <sz val="7"/>
        <color rgb="FF1F497D"/>
        <rFont val="Times New Roman"/>
      </rPr>
      <t>  </t>
    </r>
    <r>
      <rPr>
        <sz val="11"/>
        <color rgb="FF1F497D"/>
        <rFont val="Calibri"/>
      </rPr>
      <t>Карл Сьюэлл, Поп Браун. Клиенты на всю жизнь</t>
    </r>
  </si>
  <si>
    <r>
      <rPr>
        <sz val="7"/>
        <color rgb="FF1F497D"/>
        <rFont val="Times New Roman"/>
      </rPr>
      <t> </t>
    </r>
    <r>
      <rPr>
        <sz val="11"/>
        <color rgb="FF1F497D"/>
        <rFont val="Calibri"/>
      </rPr>
      <t>Игорь Манн. Маркетинг без бюджета</t>
    </r>
  </si>
  <si>
    <t>Дэвид Льюис. Нейромаркетинг в действии</t>
  </si>
  <si>
    <t>Чан Ким и Рене Моборн. «Стратегия голубого океана»</t>
  </si>
  <si>
    <r>
      <rPr>
        <sz val="7"/>
        <color rgb="FF1F497D"/>
        <rFont val="Times New Roman"/>
      </rPr>
      <t> </t>
    </r>
    <r>
      <rPr>
        <sz val="11"/>
        <color rgb="FF1F497D"/>
        <rFont val="Calibri"/>
      </rPr>
      <t>Беквит Гарри. Продавая незримое</t>
    </r>
  </si>
  <si>
    <t>Энди Серновиц. Сарафанный маркетинг</t>
  </si>
  <si>
    <t>Джефф Сазерленд. SCRUM Революционный метод управления проектами</t>
  </si>
  <si>
    <t>Роберт Чалдини. Психология влияния</t>
  </si>
  <si>
    <t>Игорь Манн. Маркетинг на 100%</t>
  </si>
  <si>
    <t>Байрон Шарп. Как растут бренды</t>
  </si>
  <si>
    <r>
      <rPr>
        <sz val="7"/>
        <color rgb="FF1F497D"/>
        <rFont val="Times New Roman"/>
      </rPr>
      <t> </t>
    </r>
    <r>
      <rPr>
        <sz val="11"/>
        <color rgb="FF1F497D"/>
        <rFont val="Calibri"/>
      </rPr>
      <t>Дэвид Ньюман. Бери и делай</t>
    </r>
  </si>
  <si>
    <r>
      <rPr>
        <sz val="7"/>
        <color rgb="FF1F497D"/>
        <rFont val="Times New Roman"/>
      </rPr>
      <t> </t>
    </r>
    <r>
      <rPr>
        <sz val="11"/>
        <color rgb="FF1F497D"/>
        <rFont val="Calibri"/>
      </rPr>
      <t>Максим Недякин. Искренний сервис</t>
    </r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</si>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</sst>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rial"/>
    </font>
    <font>
      <b/>
      <sz val="11"/>
      <color theme="0"/>
      <name val="Calibri"/>
    </font>
    <font>
      <b/>
      <sz val="11"/>
      <color rgb="FFFFFFFF"/>
      <name val="Arial"/>
    </font>
    <font>
      <b/>
      <sz val="11"/>
      <color rgb="FF1F497D"/>
      <name val="Arial"/>
    </font>
    <font>
      <b/>
      <sz val="11"/>
      <color rgb="FF1F497D"/>
      <name val="Calibri"/>
    </font>
    <font>
      <sz val="11"/>
      <color rgb="FF1F497D"/>
      <name val="Calibri"/>
    </font>
    <font>
      <sz val="7"/>
      <color rgb="FF1F497D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2F3A4F"/>
        <bgColor rgb="FF2F3A4F"/>
      </patternFill>
    </fill>
    <fill>
      <patternFill patternType="solid">
        <fgColor rgb="FFDBE5F1"/>
        <bgColor rgb="FFDBE5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" fontId="5" fillId="0" borderId="2" xfId="0" applyNumberFormat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H6" sqref="H6"/>
    </sheetView>
  </sheetViews>
  <sheetFormatPr defaultColWidth="12.625" defaultRowHeight="15" customHeight="1" x14ac:dyDescent="0.2"/>
  <cols>
    <col min="1" max="1" width="26.875" customWidth="1"/>
    <col min="2" max="2" width="11.5" customWidth="1"/>
    <col min="3" max="3" width="15.375" customWidth="1"/>
    <col min="4" max="4" width="15" customWidth="1"/>
    <col min="5" max="5" width="13.125" customWidth="1"/>
    <col min="6" max="6" width="14" customWidth="1"/>
    <col min="7" max="7" width="13.875" customWidth="1"/>
    <col min="8" max="9" width="13.125" customWidth="1"/>
    <col min="10" max="26" width="17.25" customWidth="1"/>
  </cols>
  <sheetData>
    <row r="1" spans="1:10" ht="66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12" t="s">
        <v>24</v>
      </c>
    </row>
    <row r="2" spans="1:10" ht="30" x14ac:dyDescent="0.25">
      <c r="A2" s="5" t="s">
        <v>9</v>
      </c>
      <c r="B2" s="6">
        <v>800</v>
      </c>
      <c r="C2" s="6">
        <v>712</v>
      </c>
      <c r="D2" s="7">
        <v>5</v>
      </c>
      <c r="E2" s="8">
        <v>0.05</v>
      </c>
      <c r="F2" s="9">
        <f>1/E2</f>
        <v>20</v>
      </c>
      <c r="G2" s="10">
        <f>B2-C2</f>
        <v>88</v>
      </c>
      <c r="H2" s="10">
        <f>G2/F2</f>
        <v>4.4000000000000004</v>
      </c>
      <c r="I2" s="10">
        <f>D2/E2</f>
        <v>100</v>
      </c>
      <c r="J2">
        <f>D2*I2</f>
        <v>500</v>
      </c>
    </row>
    <row r="3" spans="1:10" x14ac:dyDescent="0.25">
      <c r="A3" s="5" t="s">
        <v>10</v>
      </c>
      <c r="B3" s="6">
        <v>1200</v>
      </c>
      <c r="C3" s="6">
        <v>840</v>
      </c>
      <c r="D3" s="7">
        <v>5</v>
      </c>
      <c r="E3" s="8">
        <v>5.5E-2</v>
      </c>
      <c r="F3" s="9">
        <f t="shared" ref="F3:F16" si="0">1/E3</f>
        <v>18.181818181818183</v>
      </c>
      <c r="G3" s="10">
        <f t="shared" ref="G3:G16" si="1">B3-C3</f>
        <v>360</v>
      </c>
      <c r="H3" s="10">
        <f t="shared" ref="H3:H16" si="2">G3/F3</f>
        <v>19.799999999999997</v>
      </c>
      <c r="I3" s="10">
        <f t="shared" ref="I3:I16" si="3">D3/E3</f>
        <v>90.909090909090907</v>
      </c>
      <c r="J3">
        <f t="shared" ref="J3:J16" si="4">D3*I3</f>
        <v>454.5454545454545</v>
      </c>
    </row>
    <row r="4" spans="1:10" x14ac:dyDescent="0.25">
      <c r="A4" s="5" t="s">
        <v>11</v>
      </c>
      <c r="B4" s="6">
        <v>1500</v>
      </c>
      <c r="C4" s="6">
        <v>1125</v>
      </c>
      <c r="D4" s="7">
        <v>5</v>
      </c>
      <c r="E4" s="8">
        <v>4.4999999999999998E-2</v>
      </c>
      <c r="F4" s="9">
        <f t="shared" si="0"/>
        <v>22.222222222222221</v>
      </c>
      <c r="G4" s="10">
        <f t="shared" si="1"/>
        <v>375</v>
      </c>
      <c r="H4" s="10">
        <f t="shared" si="2"/>
        <v>16.875</v>
      </c>
      <c r="I4" s="10">
        <f t="shared" si="3"/>
        <v>111.11111111111111</v>
      </c>
      <c r="J4">
        <f t="shared" si="4"/>
        <v>555.55555555555554</v>
      </c>
    </row>
    <row r="5" spans="1:10" ht="30" x14ac:dyDescent="0.25">
      <c r="A5" s="5" t="s">
        <v>12</v>
      </c>
      <c r="B5" s="6">
        <v>1100</v>
      </c>
      <c r="C5" s="6">
        <v>616.00000000000011</v>
      </c>
      <c r="D5" s="7">
        <v>5</v>
      </c>
      <c r="E5" s="8">
        <v>0.03</v>
      </c>
      <c r="F5" s="9">
        <f t="shared" si="0"/>
        <v>33.333333333333336</v>
      </c>
      <c r="G5" s="10">
        <f t="shared" si="1"/>
        <v>483.99999999999989</v>
      </c>
      <c r="H5" s="10">
        <f t="shared" si="2"/>
        <v>14.519999999999996</v>
      </c>
      <c r="I5" s="10">
        <f t="shared" si="3"/>
        <v>166.66666666666669</v>
      </c>
      <c r="J5">
        <f t="shared" si="4"/>
        <v>833.33333333333348</v>
      </c>
    </row>
    <row r="6" spans="1:10" ht="30" x14ac:dyDescent="0.25">
      <c r="A6" s="5" t="s">
        <v>13</v>
      </c>
      <c r="B6" s="6">
        <v>790</v>
      </c>
      <c r="C6" s="6">
        <v>703.1</v>
      </c>
      <c r="D6" s="7">
        <v>5</v>
      </c>
      <c r="E6" s="8">
        <v>0.02</v>
      </c>
      <c r="F6" s="9">
        <f t="shared" si="0"/>
        <v>50</v>
      </c>
      <c r="G6" s="10">
        <f t="shared" si="1"/>
        <v>86.899999999999977</v>
      </c>
      <c r="H6" s="10">
        <f t="shared" si="2"/>
        <v>1.7379999999999995</v>
      </c>
      <c r="I6" s="10">
        <f t="shared" si="3"/>
        <v>250</v>
      </c>
      <c r="J6">
        <f t="shared" si="4"/>
        <v>1250</v>
      </c>
    </row>
    <row r="7" spans="1:10" ht="30" x14ac:dyDescent="0.25">
      <c r="A7" s="5" t="s">
        <v>14</v>
      </c>
      <c r="B7" s="6">
        <v>900</v>
      </c>
      <c r="C7" s="6">
        <v>630</v>
      </c>
      <c r="D7" s="7">
        <v>5</v>
      </c>
      <c r="E7" s="8">
        <v>3.3000000000000002E-2</v>
      </c>
      <c r="F7" s="9">
        <f t="shared" si="0"/>
        <v>30.303030303030301</v>
      </c>
      <c r="G7" s="10">
        <f t="shared" si="1"/>
        <v>270</v>
      </c>
      <c r="H7" s="10">
        <f t="shared" si="2"/>
        <v>8.91</v>
      </c>
      <c r="I7" s="10">
        <f t="shared" si="3"/>
        <v>151.5151515151515</v>
      </c>
      <c r="J7">
        <f t="shared" si="4"/>
        <v>757.57575757575751</v>
      </c>
    </row>
    <row r="8" spans="1:10" ht="30" x14ac:dyDescent="0.25">
      <c r="A8" s="5" t="s">
        <v>15</v>
      </c>
      <c r="B8" s="6">
        <v>1000</v>
      </c>
      <c r="C8" s="6">
        <v>500</v>
      </c>
      <c r="D8" s="7">
        <v>5</v>
      </c>
      <c r="E8" s="8">
        <v>4.4999999999999998E-2</v>
      </c>
      <c r="F8" s="9">
        <f t="shared" si="0"/>
        <v>22.222222222222221</v>
      </c>
      <c r="G8" s="10">
        <f t="shared" si="1"/>
        <v>500</v>
      </c>
      <c r="H8" s="10">
        <f t="shared" si="2"/>
        <v>22.5</v>
      </c>
      <c r="I8" s="10">
        <f t="shared" si="3"/>
        <v>111.11111111111111</v>
      </c>
      <c r="J8">
        <f t="shared" si="4"/>
        <v>555.55555555555554</v>
      </c>
    </row>
    <row r="9" spans="1:10" ht="30" x14ac:dyDescent="0.25">
      <c r="A9" s="5" t="s">
        <v>16</v>
      </c>
      <c r="B9" s="6">
        <v>1200</v>
      </c>
      <c r="C9" s="6">
        <v>804</v>
      </c>
      <c r="D9" s="7">
        <v>5</v>
      </c>
      <c r="E9" s="8">
        <v>5.0999999999999997E-2</v>
      </c>
      <c r="F9" s="9">
        <f t="shared" si="0"/>
        <v>19.607843137254903</v>
      </c>
      <c r="G9" s="10">
        <f t="shared" si="1"/>
        <v>396</v>
      </c>
      <c r="H9" s="10">
        <f t="shared" si="2"/>
        <v>20.195999999999998</v>
      </c>
      <c r="I9" s="10">
        <f t="shared" si="3"/>
        <v>98.039215686274517</v>
      </c>
      <c r="J9">
        <f t="shared" si="4"/>
        <v>490.1960784313726</v>
      </c>
    </row>
    <row r="10" spans="1:10" ht="30" x14ac:dyDescent="0.25">
      <c r="A10" s="5" t="s">
        <v>17</v>
      </c>
      <c r="B10" s="6">
        <v>890</v>
      </c>
      <c r="C10" s="6">
        <v>623</v>
      </c>
      <c r="D10" s="7">
        <v>5</v>
      </c>
      <c r="E10" s="8">
        <v>0.05</v>
      </c>
      <c r="F10" s="9">
        <f t="shared" si="0"/>
        <v>20</v>
      </c>
      <c r="G10" s="10">
        <f t="shared" si="1"/>
        <v>267</v>
      </c>
      <c r="H10" s="10">
        <f t="shared" si="2"/>
        <v>13.35</v>
      </c>
      <c r="I10" s="10">
        <f t="shared" si="3"/>
        <v>100</v>
      </c>
      <c r="J10">
        <f t="shared" si="4"/>
        <v>500</v>
      </c>
    </row>
    <row r="11" spans="1:10" ht="45" x14ac:dyDescent="0.25">
      <c r="A11" s="5" t="s">
        <v>18</v>
      </c>
      <c r="B11" s="6">
        <v>1150</v>
      </c>
      <c r="C11" s="6">
        <v>805</v>
      </c>
      <c r="D11" s="7">
        <v>5</v>
      </c>
      <c r="E11" s="8">
        <v>0.05</v>
      </c>
      <c r="F11" s="9">
        <f t="shared" si="0"/>
        <v>20</v>
      </c>
      <c r="G11" s="10">
        <f t="shared" si="1"/>
        <v>345</v>
      </c>
      <c r="H11" s="10">
        <f t="shared" si="2"/>
        <v>17.25</v>
      </c>
      <c r="I11" s="10">
        <f t="shared" si="3"/>
        <v>100</v>
      </c>
      <c r="J11">
        <f t="shared" si="4"/>
        <v>500</v>
      </c>
    </row>
    <row r="12" spans="1:10" ht="30" x14ac:dyDescent="0.25">
      <c r="A12" s="5" t="s">
        <v>19</v>
      </c>
      <c r="B12" s="6">
        <v>700</v>
      </c>
      <c r="C12" s="6">
        <v>595</v>
      </c>
      <c r="D12" s="7">
        <v>5</v>
      </c>
      <c r="E12" s="8">
        <v>3.5000000000000003E-2</v>
      </c>
      <c r="F12" s="9">
        <f t="shared" si="0"/>
        <v>28.571428571428569</v>
      </c>
      <c r="G12" s="10">
        <f t="shared" si="1"/>
        <v>105</v>
      </c>
      <c r="H12" s="10">
        <f t="shared" si="2"/>
        <v>3.6750000000000003</v>
      </c>
      <c r="I12" s="10">
        <f t="shared" si="3"/>
        <v>142.85714285714283</v>
      </c>
      <c r="J12">
        <f t="shared" si="4"/>
        <v>714.28571428571422</v>
      </c>
    </row>
    <row r="13" spans="1:10" ht="30" x14ac:dyDescent="0.25">
      <c r="A13" s="5" t="s">
        <v>20</v>
      </c>
      <c r="B13" s="6">
        <v>850</v>
      </c>
      <c r="C13" s="6">
        <v>663</v>
      </c>
      <c r="D13" s="7">
        <v>5</v>
      </c>
      <c r="E13" s="8">
        <v>0.05</v>
      </c>
      <c r="F13" s="9">
        <f t="shared" si="0"/>
        <v>20</v>
      </c>
      <c r="G13" s="10">
        <f t="shared" si="1"/>
        <v>187</v>
      </c>
      <c r="H13" s="10">
        <f t="shared" si="2"/>
        <v>9.35</v>
      </c>
      <c r="I13" s="10">
        <f t="shared" si="3"/>
        <v>100</v>
      </c>
      <c r="J13">
        <f t="shared" si="4"/>
        <v>500</v>
      </c>
    </row>
    <row r="14" spans="1:10" ht="30" x14ac:dyDescent="0.25">
      <c r="A14" s="5" t="s">
        <v>21</v>
      </c>
      <c r="B14" s="6">
        <v>1230</v>
      </c>
      <c r="C14" s="6">
        <v>1107</v>
      </c>
      <c r="D14" s="7">
        <v>5</v>
      </c>
      <c r="E14" s="8">
        <v>0.06</v>
      </c>
      <c r="F14" s="9">
        <f t="shared" si="0"/>
        <v>16.666666666666668</v>
      </c>
      <c r="G14" s="10">
        <f t="shared" si="1"/>
        <v>123</v>
      </c>
      <c r="H14" s="10">
        <f t="shared" si="2"/>
        <v>7.38</v>
      </c>
      <c r="I14" s="10">
        <f t="shared" si="3"/>
        <v>83.333333333333343</v>
      </c>
      <c r="J14">
        <f t="shared" si="4"/>
        <v>416.66666666666674</v>
      </c>
    </row>
    <row r="15" spans="1:10" x14ac:dyDescent="0.25">
      <c r="A15" s="5" t="s">
        <v>22</v>
      </c>
      <c r="B15" s="6">
        <v>1340</v>
      </c>
      <c r="C15" s="6">
        <v>804</v>
      </c>
      <c r="D15" s="7">
        <v>5</v>
      </c>
      <c r="E15" s="8">
        <v>7.0000000000000007E-2</v>
      </c>
      <c r="F15" s="9">
        <f t="shared" si="0"/>
        <v>14.285714285714285</v>
      </c>
      <c r="G15" s="10">
        <f t="shared" si="1"/>
        <v>536</v>
      </c>
      <c r="H15" s="10">
        <f t="shared" si="2"/>
        <v>37.520000000000003</v>
      </c>
      <c r="I15" s="10">
        <f t="shared" si="3"/>
        <v>71.428571428571416</v>
      </c>
      <c r="J15">
        <f t="shared" si="4"/>
        <v>357.14285714285711</v>
      </c>
    </row>
    <row r="16" spans="1:10" ht="30" x14ac:dyDescent="0.25">
      <c r="A16" s="11" t="s">
        <v>23</v>
      </c>
      <c r="B16" s="6">
        <v>945</v>
      </c>
      <c r="C16" s="6">
        <v>661.5</v>
      </c>
      <c r="D16" s="7">
        <v>5</v>
      </c>
      <c r="E16" s="8">
        <v>6.5000000000000002E-2</v>
      </c>
      <c r="F16" s="9">
        <f t="shared" si="0"/>
        <v>15.384615384615383</v>
      </c>
      <c r="G16" s="10">
        <f t="shared" si="1"/>
        <v>283.5</v>
      </c>
      <c r="H16" s="10">
        <f t="shared" si="2"/>
        <v>18.427500000000002</v>
      </c>
      <c r="I16" s="10">
        <f t="shared" si="3"/>
        <v>76.92307692307692</v>
      </c>
      <c r="J16">
        <f t="shared" si="4"/>
        <v>384.61538461538458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</dc:creator>
  <cp:lastModifiedBy>Iaroslav Bashurov</cp:lastModifiedBy>
  <dcterms:created xsi:type="dcterms:W3CDTF">2006-09-16T00:00:00Z</dcterms:created>
  <dcterms:modified xsi:type="dcterms:W3CDTF">2023-11-30T18:46:16Z</dcterms:modified>
</cp:coreProperties>
</file>