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/>
  <mc:AlternateContent xmlns:mc="http://schemas.openxmlformats.org/markup-compatibility/2006">
    <mc:Choice Requires="x15">
      <x15ac:absPath xmlns:x15ac="http://schemas.microsoft.com/office/spreadsheetml/2010/11/ac" url="https://casacabasan.sharepoint.com/sites/YORKU-CAPSTONE/Shared Documents/General/"/>
    </mc:Choice>
  </mc:AlternateContent>
  <xr:revisionPtr revIDLastSave="670" documentId="13_ncr:1_{F752CBF6-B0BA-BF42-B214-89C9345E7353}" xr6:coauthVersionLast="47" xr6:coauthVersionMax="47" xr10:uidLastSave="{2C0CD236-8E59-4433-9343-8562D5610FFE}"/>
  <bookViews>
    <workbookView xWindow="0" yWindow="0" windowWidth="25600" windowHeight="16000" xr2:uid="{00000000-000D-0000-FFFF-FFFF00000000}"/>
  </bookViews>
  <sheets>
    <sheet name="CRA" sheetId="6" r:id="rId1"/>
  </sheets>
  <definedNames>
    <definedName name="_xlnm._FilterDatabase" localSheetId="0" hidden="1">CRA!$A$1:$U$348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y3FWwEPUtz2KG7ClgiQSQQO5TdQ=="/>
    </ext>
  </extLst>
</workbook>
</file>

<file path=xl/calcChain.xml><?xml version="1.0" encoding="utf-8"?>
<calcChain xmlns="http://schemas.openxmlformats.org/spreadsheetml/2006/main"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2" i="6"/>
</calcChain>
</file>

<file path=xl/sharedStrings.xml><?xml version="1.0" encoding="utf-8"?>
<sst xmlns="http://schemas.openxmlformats.org/spreadsheetml/2006/main" count="1417" uniqueCount="170">
  <si>
    <t>Hospice Name</t>
  </si>
  <si>
    <t>Year</t>
  </si>
  <si>
    <t>Region</t>
  </si>
  <si>
    <t>City</t>
  </si>
  <si>
    <t>Population total</t>
  </si>
  <si>
    <t>65_over</t>
  </si>
  <si>
    <t>Type Of Hospice</t>
  </si>
  <si>
    <t>Donations</t>
  </si>
  <si>
    <t>Others</t>
  </si>
  <si>
    <t>Govt Funding</t>
  </si>
  <si>
    <t>Date</t>
  </si>
  <si>
    <t>Charitable Expenditures</t>
  </si>
  <si>
    <t>Management &amp; Administration</t>
  </si>
  <si>
    <t>Fund Raising</t>
  </si>
  <si>
    <t>Political Activities</t>
  </si>
  <si>
    <t>Gifts to other registered charities</t>
  </si>
  <si>
    <t>Other</t>
  </si>
  <si>
    <t>Compensation</t>
  </si>
  <si>
    <t>Professional &amp; Consulting</t>
  </si>
  <si>
    <t>FULL - TIME STAFF</t>
  </si>
  <si>
    <t>PART - TIME STAFF</t>
  </si>
  <si>
    <t>PRICE_BC_HEALTH</t>
  </si>
  <si>
    <t>PRICE_BC_SERVICES</t>
  </si>
  <si>
    <t>PRICE_BC_GOODS</t>
  </si>
  <si>
    <t>PRICE_CA_HEALTH</t>
  </si>
  <si>
    <t>PRICE_CA_SERVICES</t>
  </si>
  <si>
    <t>PRICE_CA_GOODS</t>
  </si>
  <si>
    <t>TOTAL REVENUE</t>
  </si>
  <si>
    <t>TOTAL EXPENDITURE</t>
  </si>
  <si>
    <t>100 Mile District Hospice Palliative Care Society</t>
  </si>
  <si>
    <t>Interior Health</t>
  </si>
  <si>
    <t>100 MILE HOUSE</t>
  </si>
  <si>
    <t>C</t>
  </si>
  <si>
    <t>Abbotsford Hospice Society</t>
  </si>
  <si>
    <t>Fraser Health</t>
  </si>
  <si>
    <t>ABBOTSFORD</t>
  </si>
  <si>
    <t>Alberni Valley Hospice Society</t>
  </si>
  <si>
    <t>Island Health</t>
  </si>
  <si>
    <t>PORT ALBERNI</t>
  </si>
  <si>
    <t>Barriere And District Hospice Society</t>
  </si>
  <si>
    <t>BARRIERE</t>
  </si>
  <si>
    <t>Boundary Community Hospice Association</t>
  </si>
  <si>
    <t>GRAND FORKS</t>
  </si>
  <si>
    <t>Bulkley Valley Hospice Society</t>
  </si>
  <si>
    <t>Northern Health</t>
  </si>
  <si>
    <t>SMITHERS</t>
  </si>
  <si>
    <t>Burnaby Hospice Society</t>
  </si>
  <si>
    <t>BURNABY</t>
  </si>
  <si>
    <t>Campbell River Hospice Society</t>
  </si>
  <si>
    <t>CAMPBELL RIVER</t>
  </si>
  <si>
    <t>Canuck Place Children'S Hospice</t>
  </si>
  <si>
    <t>Vancouver Coastal Health</t>
  </si>
  <si>
    <t>VANCOUVER</t>
  </si>
  <si>
    <t>R</t>
  </si>
  <si>
    <t>CANUCK PLACE CHILDREN'S HOSPICE FOUNDATION</t>
  </si>
  <si>
    <t>CASTLEGAR HOSPICE SOCIETY</t>
  </si>
  <si>
    <t>CASTLEGAR</t>
  </si>
  <si>
    <t>Central Okanagan Hospice Association Foundation</t>
  </si>
  <si>
    <t>KELOWNA</t>
  </si>
  <si>
    <t>Central Okanagan Hospice Association</t>
  </si>
  <si>
    <t>Chilliwack Hospice Society</t>
  </si>
  <si>
    <t>CHILLIWACK</t>
  </si>
  <si>
    <t>Clearwater And District Hospice Society</t>
  </si>
  <si>
    <t>CLEARWATER</t>
  </si>
  <si>
    <t>Comox Valley Hospice Society</t>
  </si>
  <si>
    <t>COURTENAY</t>
  </si>
  <si>
    <t>Cowichan Valley Hospice Society</t>
  </si>
  <si>
    <t>DUNCAN</t>
  </si>
  <si>
    <t>Cranbrook Kimberley Hospice Society</t>
  </si>
  <si>
    <t>CRANBROOK</t>
  </si>
  <si>
    <t>Creston Valley Hospice Society</t>
  </si>
  <si>
    <t>CRESTON</t>
  </si>
  <si>
    <t>Crossroads Hospice Society</t>
  </si>
  <si>
    <t>COQUITLAM</t>
  </si>
  <si>
    <t>Delta Hospice Society</t>
  </si>
  <si>
    <t>DELTA</t>
  </si>
  <si>
    <t>Desert Valley Hospice Society</t>
  </si>
  <si>
    <t>OLIVER</t>
  </si>
  <si>
    <t>Elk Valley Hospice (Fernie &amp; Area)</t>
  </si>
  <si>
    <t>FERNIE</t>
  </si>
  <si>
    <t>Fort Nelson Hospice Society</t>
  </si>
  <si>
    <t>FORT NELSON</t>
  </si>
  <si>
    <t>FORT ST. JOHN AND DISTRICT PALLIATIVE CARE SOCIETY</t>
  </si>
  <si>
    <t>FORT ST. JOHN</t>
  </si>
  <si>
    <t>Fraser Canyon Hospice Society</t>
  </si>
  <si>
    <t>HOPE</t>
  </si>
  <si>
    <t>Greater Trail Hospice Society</t>
  </si>
  <si>
    <t>TRAIL</t>
  </si>
  <si>
    <t>Hospice Society Of North Kootenay Lake</t>
  </si>
  <si>
    <t>KASLO</t>
  </si>
  <si>
    <t>Hospice Society Of The Columbia Valley</t>
  </si>
  <si>
    <t>INVERMERE</t>
  </si>
  <si>
    <t>Houston Hospice Society</t>
  </si>
  <si>
    <t>HOUSTON</t>
  </si>
  <si>
    <t>Kamloops Hospice Association</t>
  </si>
  <si>
    <t>KAMLOOPS</t>
  </si>
  <si>
    <t>Langley Hospice Society</t>
  </si>
  <si>
    <t>LANGLEY</t>
  </si>
  <si>
    <t>Lillooet Hospice And Palliative Care Society</t>
  </si>
  <si>
    <t>LILLOOET</t>
  </si>
  <si>
    <t>Merritt And District Hospice Society</t>
  </si>
  <si>
    <t>MERRITT</t>
  </si>
  <si>
    <t>Mission Hospice Society</t>
  </si>
  <si>
    <t>MISSION</t>
  </si>
  <si>
    <t>Nakusp Hospice Society</t>
  </si>
  <si>
    <t>NAKUSP</t>
  </si>
  <si>
    <t>Nanaimo Community Hospice Society</t>
  </si>
  <si>
    <t>NANAIMO</t>
  </si>
  <si>
    <t>Nelson &amp; District Hospice Society</t>
  </si>
  <si>
    <t>NELSON</t>
  </si>
  <si>
    <t>New Denver Hospice Society</t>
  </si>
  <si>
    <t>NEW DENVER</t>
  </si>
  <si>
    <t>New West Hospice Society</t>
  </si>
  <si>
    <t>NEW WESTMINSTER</t>
  </si>
  <si>
    <t>North Okanagan Hospice Society</t>
  </si>
  <si>
    <t>VERNON</t>
  </si>
  <si>
    <t>Oceanside Hospice Society</t>
  </si>
  <si>
    <t>QUALICUM BEACH</t>
  </si>
  <si>
    <t>Pacific Rim Hospice Society</t>
  </si>
  <si>
    <t>TOFINO</t>
  </si>
  <si>
    <t>Peace Arch Hospice Society</t>
  </si>
  <si>
    <t>SURREY</t>
  </si>
  <si>
    <t>Powell River Hospice Society</t>
  </si>
  <si>
    <t>Prince George Hospice Society</t>
  </si>
  <si>
    <t>PRINCE GEORGE</t>
  </si>
  <si>
    <t>Prince Rupert And District Hospice Society, 2009</t>
  </si>
  <si>
    <t>PRINCE RUPERT</t>
  </si>
  <si>
    <t>Quesnel &amp; District Hospice Palliative Care Association</t>
  </si>
  <si>
    <t>QUESNEL</t>
  </si>
  <si>
    <t>Revelstoke Hospice Society</t>
  </si>
  <si>
    <t>REVELSTOKE</t>
  </si>
  <si>
    <t>Ridge Meadows Hospice Society</t>
  </si>
  <si>
    <t>MAPLE RIDGE</t>
  </si>
  <si>
    <t>Salmo And District Hospice Society</t>
  </si>
  <si>
    <t>SALMO</t>
  </si>
  <si>
    <t>Salt Spring Hospice Society</t>
  </si>
  <si>
    <t>SALT SPRING ISLAND</t>
  </si>
  <si>
    <t>Sea To Sky Hospice Society</t>
  </si>
  <si>
    <t>SQUAMISH</t>
  </si>
  <si>
    <t>Shuswap Hospice Society</t>
  </si>
  <si>
    <t>SALMON ARM</t>
  </si>
  <si>
    <t>Sooke Hospice Society</t>
  </si>
  <si>
    <t>SOOKE</t>
  </si>
  <si>
    <t>Sorrento &amp; District Hospice Society</t>
  </si>
  <si>
    <t>SORRENTO</t>
  </si>
  <si>
    <t>South Peace Hospice/Palliative Care Society</t>
  </si>
  <si>
    <t>DAWSON CREEK</t>
  </si>
  <si>
    <t>Sunshine Coast Hospice Society</t>
  </si>
  <si>
    <t>SECHELT</t>
  </si>
  <si>
    <t>Surrey Hospice Society</t>
  </si>
  <si>
    <t>Terrace Hospice Society</t>
  </si>
  <si>
    <t>TERRACE</t>
  </si>
  <si>
    <t>The Kalein Hospice Centre Society</t>
  </si>
  <si>
    <t>The Penticton And District Hospice Society</t>
  </si>
  <si>
    <t>PENTICTON</t>
  </si>
  <si>
    <t>The Salvation Army Richmond Rotary Hospice</t>
  </si>
  <si>
    <t>RICHMOND</t>
  </si>
  <si>
    <t>Tumbler Ridge Hospice &amp; Respite Care Society</t>
  </si>
  <si>
    <t>TUMBLER RIDGE</t>
  </si>
  <si>
    <t>Upper Skeena Hospice Society</t>
  </si>
  <si>
    <t>HAZELTON</t>
  </si>
  <si>
    <t>Vancouver Hospice Society</t>
  </si>
  <si>
    <t>Vanderhoof Hospice Society</t>
  </si>
  <si>
    <t>VANDERHOOF</t>
  </si>
  <si>
    <t>Victoria Hospice Society</t>
  </si>
  <si>
    <t>VICTORIA</t>
  </si>
  <si>
    <t>Hospice Society of Victoria County</t>
  </si>
  <si>
    <t>BADDECK</t>
  </si>
  <si>
    <t>Williams Lake Hospice Society</t>
  </si>
  <si>
    <t>WILLIAMS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</si>
</sst>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rial"/>
    </font>
    <font>
      <sz val="11"/>
      <color theme="1"/>
      <name val="Arial"/>
      <family val="2"/>
    </font>
    <font>
      <b/>
      <sz val="14"/>
      <name val="Calibri"/>
      <family val="2"/>
    </font>
    <font>
      <sz val="1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1" applyNumberFormat="1" applyFont="1" applyFill="1" applyBorder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1" applyNumberFormat="1" applyFont="1" applyFill="1" applyBorder="1"/>
    <xf numFmtId="15" fontId="3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wrapText="1"/>
    </xf>
    <xf numFmtId="3" fontId="3" fillId="0" borderId="0" xfId="1" applyNumberFormat="1" applyFont="1" applyFill="1" applyBorder="1"/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164" fontId="4" fillId="0" borderId="0" xfId="1" applyNumberFormat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C18-6DF3-0D4C-9853-09E010AF90D4}">
  <sheetPr>
    <tabColor rgb="FFFFFF00"/>
  </sheetPr>
  <dimension ref="A1:AC907"/>
  <sheetViews>
    <sheetView tabSelected="1" zoomScale="107" workbookViewId="0">
      <pane xSplit="2" ySplit="1" topLeftCell="O2" activePane="bottomRight" state="frozen"/>
      <selection pane="bottomRight" activeCell="AC2" sqref="AC2"/>
      <selection pane="bottomLeft" activeCell="A3" sqref="A3"/>
      <selection pane="topRight" activeCell="D1" sqref="D1"/>
    </sheetView>
  </sheetViews>
  <sheetFormatPr defaultColWidth="12.625" defaultRowHeight="15" customHeight="1"/>
  <cols>
    <col min="1" max="1" width="32.125" style="5" customWidth="1"/>
    <col min="2" max="2" width="8.375" style="5" customWidth="1"/>
    <col min="3" max="3" width="19.875" style="5" customWidth="1"/>
    <col min="4" max="4" width="16.625" style="5" customWidth="1"/>
    <col min="5" max="5" width="18" style="5" customWidth="1"/>
    <col min="6" max="6" width="16.625" style="5" customWidth="1"/>
    <col min="7" max="7" width="15.5" style="5" customWidth="1"/>
    <col min="8" max="10" width="14.875" style="12" customWidth="1"/>
    <col min="11" max="11" width="15.875" style="5" customWidth="1"/>
    <col min="12" max="12" width="14.625" style="13" customWidth="1"/>
    <col min="13" max="17" width="11.5" style="13" customWidth="1"/>
    <col min="18" max="18" width="16.5" style="13" customWidth="1"/>
    <col min="19" max="19" width="14.5" style="13" customWidth="1"/>
    <col min="20" max="20" width="14.5" style="5" customWidth="1"/>
    <col min="21" max="21" width="13.375" style="5" customWidth="1"/>
    <col min="22" max="16384" width="12.625" style="5"/>
  </cols>
  <sheetData>
    <row r="1" spans="1:29" s="1" customFormat="1" ht="6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4.25" customHeight="1">
      <c r="A2" s="6" t="s">
        <v>29</v>
      </c>
      <c r="B2" s="7">
        <v>2021</v>
      </c>
      <c r="C2" s="6" t="s">
        <v>30</v>
      </c>
      <c r="D2" s="6" t="s">
        <v>31</v>
      </c>
      <c r="E2" s="16">
        <v>15109</v>
      </c>
      <c r="F2" s="16">
        <v>4509</v>
      </c>
      <c r="G2" s="15" t="s">
        <v>32</v>
      </c>
      <c r="H2" s="8">
        <v>116674</v>
      </c>
      <c r="I2" s="8">
        <v>73450</v>
      </c>
      <c r="J2" s="8">
        <v>43786</v>
      </c>
      <c r="K2" s="9">
        <v>44286</v>
      </c>
      <c r="L2" s="10">
        <v>119077</v>
      </c>
      <c r="M2" s="10">
        <v>7020</v>
      </c>
      <c r="N2" s="10">
        <v>15866</v>
      </c>
      <c r="O2" s="10">
        <v>0</v>
      </c>
      <c r="P2" s="10">
        <v>47176</v>
      </c>
      <c r="Q2" s="10">
        <v>0</v>
      </c>
      <c r="R2" s="11">
        <v>56135</v>
      </c>
      <c r="S2" s="11">
        <v>1577</v>
      </c>
      <c r="T2" s="6">
        <v>0</v>
      </c>
      <c r="U2" s="6">
        <v>3</v>
      </c>
      <c r="V2" s="17">
        <v>127.95</v>
      </c>
      <c r="W2" s="17">
        <v>142.02000000000004</v>
      </c>
      <c r="X2" s="17">
        <v>128.37</v>
      </c>
      <c r="Y2" s="17">
        <v>132.31</v>
      </c>
      <c r="Z2" s="17">
        <v>154.42000000000002</v>
      </c>
      <c r="AA2" s="17">
        <v>127.7</v>
      </c>
      <c r="AB2" s="13">
        <f>H2+I2+J2</f>
        <v>233910</v>
      </c>
      <c r="AC2" s="13">
        <f>L2+M2+N2+O2+P2</f>
        <v>189139</v>
      </c>
    </row>
    <row r="3" spans="1:29" ht="14.25" customHeight="1">
      <c r="A3" s="6" t="s">
        <v>29</v>
      </c>
      <c r="B3" s="7">
        <v>2020</v>
      </c>
      <c r="C3" s="6" t="s">
        <v>30</v>
      </c>
      <c r="D3" s="6" t="s">
        <v>31</v>
      </c>
      <c r="E3" s="16">
        <v>15119</v>
      </c>
      <c r="F3" s="16">
        <v>4260</v>
      </c>
      <c r="G3" s="15" t="s">
        <v>32</v>
      </c>
      <c r="H3" s="8">
        <v>38222</v>
      </c>
      <c r="I3" s="8">
        <v>1352</v>
      </c>
      <c r="J3" s="8">
        <v>38487</v>
      </c>
      <c r="K3" s="9">
        <v>43921</v>
      </c>
      <c r="L3" s="10">
        <v>58918</v>
      </c>
      <c r="M3" s="10">
        <v>17373</v>
      </c>
      <c r="N3" s="10">
        <v>0</v>
      </c>
      <c r="O3" s="10">
        <v>0</v>
      </c>
      <c r="P3" s="10">
        <v>0</v>
      </c>
      <c r="Q3" s="10">
        <v>0</v>
      </c>
      <c r="R3" s="11">
        <v>46649</v>
      </c>
      <c r="S3" s="11">
        <v>1538</v>
      </c>
      <c r="T3" s="6">
        <v>0</v>
      </c>
      <c r="U3" s="6">
        <v>3</v>
      </c>
      <c r="V3" s="17">
        <v>124.85000000000001</v>
      </c>
      <c r="W3" s="17">
        <v>139.79999999999998</v>
      </c>
      <c r="X3" s="17">
        <v>123.49166666666667</v>
      </c>
      <c r="Y3" s="17">
        <v>129.19999999999999</v>
      </c>
      <c r="Z3" s="17">
        <v>151.34166666666667</v>
      </c>
      <c r="AA3" s="17">
        <v>122.45</v>
      </c>
      <c r="AB3" s="13">
        <f t="shared" ref="AB3:AB66" si="0">H3+I3+J3</f>
        <v>78061</v>
      </c>
      <c r="AC3" s="13">
        <f t="shared" ref="AC3:AC66" si="1">L3+M3+N3+O3+P3</f>
        <v>76291</v>
      </c>
    </row>
    <row r="4" spans="1:29" ht="14.25" customHeight="1">
      <c r="A4" s="6" t="s">
        <v>29</v>
      </c>
      <c r="B4" s="7">
        <v>2019</v>
      </c>
      <c r="C4" s="6" t="s">
        <v>30</v>
      </c>
      <c r="D4" s="6" t="s">
        <v>31</v>
      </c>
      <c r="E4" s="16">
        <v>14971</v>
      </c>
      <c r="F4" s="16">
        <v>3998</v>
      </c>
      <c r="G4" s="15" t="s">
        <v>32</v>
      </c>
      <c r="H4" s="8">
        <v>28088</v>
      </c>
      <c r="I4" s="8">
        <v>16939</v>
      </c>
      <c r="J4" s="8">
        <v>33322</v>
      </c>
      <c r="K4" s="9">
        <v>43555</v>
      </c>
      <c r="L4" s="10">
        <v>52266</v>
      </c>
      <c r="M4" s="10">
        <v>9473</v>
      </c>
      <c r="N4" s="10">
        <v>0</v>
      </c>
      <c r="O4" s="10">
        <v>0</v>
      </c>
      <c r="P4" s="10">
        <v>0</v>
      </c>
      <c r="Q4" s="10">
        <v>0</v>
      </c>
      <c r="R4" s="10">
        <v>45288</v>
      </c>
      <c r="S4" s="10">
        <v>1500</v>
      </c>
      <c r="T4" s="6">
        <v>0</v>
      </c>
      <c r="U4" s="6">
        <v>3</v>
      </c>
      <c r="V4" s="17">
        <v>121.72500000000001</v>
      </c>
      <c r="W4" s="17">
        <v>138.12499999999997</v>
      </c>
      <c r="X4" s="17">
        <v>123.34166666666664</v>
      </c>
      <c r="Y4" s="17">
        <v>127.36666666666667</v>
      </c>
      <c r="Z4" s="17">
        <v>149.19999999999999</v>
      </c>
      <c r="AA4" s="17">
        <v>122.64999999999999</v>
      </c>
      <c r="AB4" s="13">
        <f t="shared" si="0"/>
        <v>78349</v>
      </c>
      <c r="AC4" s="13">
        <f t="shared" si="1"/>
        <v>61739</v>
      </c>
    </row>
    <row r="5" spans="1:29" ht="14.25" customHeight="1">
      <c r="A5" s="6" t="s">
        <v>29</v>
      </c>
      <c r="B5" s="7">
        <v>2018</v>
      </c>
      <c r="C5" s="6" t="s">
        <v>30</v>
      </c>
      <c r="D5" s="6" t="s">
        <v>31</v>
      </c>
      <c r="E5" s="16">
        <v>14911</v>
      </c>
      <c r="F5" s="16">
        <v>3901</v>
      </c>
      <c r="G5" s="15" t="s">
        <v>32</v>
      </c>
      <c r="H5" s="8">
        <v>24326</v>
      </c>
      <c r="I5" s="8">
        <v>5664</v>
      </c>
      <c r="J5" s="8">
        <v>32706</v>
      </c>
      <c r="K5" s="9">
        <v>43190</v>
      </c>
      <c r="L5" s="10">
        <v>0</v>
      </c>
      <c r="M5" s="10">
        <v>0</v>
      </c>
      <c r="N5" s="10">
        <v>0</v>
      </c>
      <c r="O5" s="10">
        <v>0</v>
      </c>
      <c r="P5" s="10">
        <v>58263</v>
      </c>
      <c r="Q5" s="10">
        <v>0</v>
      </c>
      <c r="R5" s="11">
        <v>40730</v>
      </c>
      <c r="S5" s="11">
        <v>1587</v>
      </c>
      <c r="T5" s="6">
        <v>0</v>
      </c>
      <c r="U5" s="6">
        <v>3</v>
      </c>
      <c r="V5" s="17">
        <v>119.64999999999999</v>
      </c>
      <c r="W5" s="17">
        <v>135.10833333333332</v>
      </c>
      <c r="X5" s="17">
        <v>120.51666666666667</v>
      </c>
      <c r="Y5" s="17">
        <v>125.94166666666665</v>
      </c>
      <c r="Z5" s="17">
        <v>145.75833333333333</v>
      </c>
      <c r="AA5" s="17">
        <v>121.05833333333334</v>
      </c>
      <c r="AB5" s="13">
        <f t="shared" si="0"/>
        <v>62696</v>
      </c>
      <c r="AC5" s="13">
        <f t="shared" si="1"/>
        <v>58263</v>
      </c>
    </row>
    <row r="6" spans="1:29" ht="14.25" customHeight="1">
      <c r="A6" s="6" t="s">
        <v>29</v>
      </c>
      <c r="B6" s="7">
        <v>2017</v>
      </c>
      <c r="C6" s="6" t="s">
        <v>30</v>
      </c>
      <c r="D6" s="6" t="s">
        <v>31</v>
      </c>
      <c r="E6" s="16">
        <v>14932</v>
      </c>
      <c r="F6" s="16">
        <v>3801</v>
      </c>
      <c r="G6" s="15" t="s">
        <v>32</v>
      </c>
      <c r="H6" s="8">
        <v>3850</v>
      </c>
      <c r="I6" s="8">
        <v>2010</v>
      </c>
      <c r="J6" s="8">
        <v>0</v>
      </c>
      <c r="K6" s="9">
        <v>42825</v>
      </c>
      <c r="L6" s="10">
        <v>5367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4618</v>
      </c>
      <c r="S6" s="10">
        <v>0</v>
      </c>
      <c r="T6" s="6">
        <v>0</v>
      </c>
      <c r="U6" s="6">
        <v>3</v>
      </c>
      <c r="V6" s="17">
        <v>118.08333333333331</v>
      </c>
      <c r="W6" s="17">
        <v>130.9</v>
      </c>
      <c r="X6" s="17">
        <v>118.125</v>
      </c>
      <c r="Y6" s="17">
        <v>124.25</v>
      </c>
      <c r="Z6" s="17">
        <v>141.99999999999997</v>
      </c>
      <c r="AA6" s="17">
        <v>118.91666666666669</v>
      </c>
      <c r="AB6" s="13">
        <f t="shared" si="0"/>
        <v>5860</v>
      </c>
      <c r="AC6" s="13">
        <f t="shared" si="1"/>
        <v>5367</v>
      </c>
    </row>
    <row r="7" spans="1:29" ht="14.25" customHeight="1">
      <c r="A7" s="6" t="s">
        <v>33</v>
      </c>
      <c r="B7" s="7">
        <v>2021</v>
      </c>
      <c r="C7" s="6" t="s">
        <v>34</v>
      </c>
      <c r="D7" s="6" t="s">
        <v>35</v>
      </c>
      <c r="E7" s="16">
        <v>162985</v>
      </c>
      <c r="F7" s="16">
        <v>29159</v>
      </c>
      <c r="G7" s="15" t="s">
        <v>32</v>
      </c>
      <c r="H7" s="8">
        <v>506823</v>
      </c>
      <c r="I7" s="8">
        <v>188943</v>
      </c>
      <c r="J7" s="8">
        <v>781146</v>
      </c>
      <c r="K7" s="9">
        <v>44316</v>
      </c>
      <c r="L7" s="10">
        <v>528355</v>
      </c>
      <c r="M7" s="10">
        <v>792532</v>
      </c>
      <c r="N7" s="10">
        <v>0</v>
      </c>
      <c r="O7" s="10">
        <v>0</v>
      </c>
      <c r="P7" s="10">
        <v>297882</v>
      </c>
      <c r="Q7" s="10">
        <v>0</v>
      </c>
      <c r="R7" s="11">
        <v>596499</v>
      </c>
      <c r="S7" s="11">
        <v>11130</v>
      </c>
      <c r="T7" s="6">
        <v>14</v>
      </c>
      <c r="U7" s="6">
        <v>2</v>
      </c>
      <c r="V7" s="17">
        <v>127.95</v>
      </c>
      <c r="W7" s="17">
        <v>142.02000000000004</v>
      </c>
      <c r="X7" s="17">
        <v>128.37</v>
      </c>
      <c r="Y7" s="17">
        <v>132.31</v>
      </c>
      <c r="Z7" s="17">
        <v>154.42000000000002</v>
      </c>
      <c r="AA7" s="17">
        <v>127.7</v>
      </c>
      <c r="AB7" s="13">
        <f t="shared" si="0"/>
        <v>1476912</v>
      </c>
      <c r="AC7" s="13">
        <f t="shared" si="1"/>
        <v>1618769</v>
      </c>
    </row>
    <row r="8" spans="1:29" ht="14.25" customHeight="1">
      <c r="A8" s="6" t="s">
        <v>33</v>
      </c>
      <c r="B8" s="7">
        <v>2020</v>
      </c>
      <c r="C8" s="6" t="s">
        <v>34</v>
      </c>
      <c r="D8" s="6" t="s">
        <v>35</v>
      </c>
      <c r="E8" s="16">
        <v>161912</v>
      </c>
      <c r="F8" s="16">
        <v>28397</v>
      </c>
      <c r="G8" s="15" t="s">
        <v>32</v>
      </c>
      <c r="H8" s="8">
        <v>726276</v>
      </c>
      <c r="I8" s="8">
        <v>185015</v>
      </c>
      <c r="J8" s="8">
        <v>538603</v>
      </c>
      <c r="K8" s="9">
        <v>43951</v>
      </c>
      <c r="L8" s="10">
        <v>543764</v>
      </c>
      <c r="M8" s="10">
        <v>815647</v>
      </c>
      <c r="N8" s="10">
        <v>0</v>
      </c>
      <c r="O8" s="10">
        <v>286232</v>
      </c>
      <c r="P8" s="10">
        <v>0</v>
      </c>
      <c r="Q8" s="10">
        <v>0</v>
      </c>
      <c r="R8" s="11">
        <v>600709</v>
      </c>
      <c r="S8" s="11">
        <v>69821</v>
      </c>
      <c r="T8" s="6">
        <v>10</v>
      </c>
      <c r="U8" s="6">
        <v>1</v>
      </c>
      <c r="V8" s="17">
        <v>124.85000000000001</v>
      </c>
      <c r="W8" s="17">
        <v>139.79999999999998</v>
      </c>
      <c r="X8" s="17">
        <v>123.49166666666667</v>
      </c>
      <c r="Y8" s="17">
        <v>129.19999999999999</v>
      </c>
      <c r="Z8" s="17">
        <v>151.34166666666667</v>
      </c>
      <c r="AA8" s="17">
        <v>122.45</v>
      </c>
      <c r="AB8" s="13">
        <f t="shared" si="0"/>
        <v>1449894</v>
      </c>
      <c r="AC8" s="13">
        <f t="shared" si="1"/>
        <v>1645643</v>
      </c>
    </row>
    <row r="9" spans="1:29" ht="14.25" customHeight="1">
      <c r="A9" s="6" t="s">
        <v>33</v>
      </c>
      <c r="B9" s="7">
        <v>2019</v>
      </c>
      <c r="C9" s="6" t="s">
        <v>34</v>
      </c>
      <c r="D9" s="6" t="s">
        <v>35</v>
      </c>
      <c r="E9" s="16">
        <v>160043</v>
      </c>
      <c r="F9" s="16">
        <v>27533</v>
      </c>
      <c r="G9" s="15" t="s">
        <v>32</v>
      </c>
      <c r="H9" s="8">
        <v>499771</v>
      </c>
      <c r="I9" s="8">
        <v>95328</v>
      </c>
      <c r="J9" s="8">
        <v>572683</v>
      </c>
      <c r="K9" s="9">
        <v>43585</v>
      </c>
      <c r="L9" s="10">
        <v>0</v>
      </c>
      <c r="M9" s="10">
        <v>0</v>
      </c>
      <c r="N9" s="10">
        <v>0</v>
      </c>
      <c r="O9" s="10">
        <v>0</v>
      </c>
      <c r="P9" s="10">
        <v>230000</v>
      </c>
      <c r="Q9" s="10">
        <v>1259894</v>
      </c>
      <c r="R9" s="10">
        <v>571013</v>
      </c>
      <c r="S9" s="10">
        <v>74875</v>
      </c>
      <c r="T9" s="6">
        <v>15</v>
      </c>
      <c r="U9" s="6">
        <v>5</v>
      </c>
      <c r="V9" s="17">
        <v>121.72500000000001</v>
      </c>
      <c r="W9" s="17">
        <v>138.12499999999997</v>
      </c>
      <c r="X9" s="17">
        <v>123.34166666666664</v>
      </c>
      <c r="Y9" s="17">
        <v>127.36666666666667</v>
      </c>
      <c r="Z9" s="17">
        <v>149.19999999999999</v>
      </c>
      <c r="AA9" s="17">
        <v>122.64999999999999</v>
      </c>
      <c r="AB9" s="13">
        <f t="shared" si="0"/>
        <v>1167782</v>
      </c>
      <c r="AC9" s="13">
        <f t="shared" si="1"/>
        <v>230000</v>
      </c>
    </row>
    <row r="10" spans="1:29" ht="14.25" customHeight="1">
      <c r="A10" s="6" t="s">
        <v>33</v>
      </c>
      <c r="B10" s="7">
        <v>2018</v>
      </c>
      <c r="C10" s="6" t="s">
        <v>34</v>
      </c>
      <c r="D10" s="6" t="s">
        <v>35</v>
      </c>
      <c r="E10" s="16">
        <v>155950</v>
      </c>
      <c r="F10" s="16">
        <v>26487</v>
      </c>
      <c r="G10" s="15" t="s">
        <v>32</v>
      </c>
      <c r="H10" s="8">
        <v>584630</v>
      </c>
      <c r="I10" s="8">
        <v>67132</v>
      </c>
      <c r="J10" s="8">
        <v>449515</v>
      </c>
      <c r="K10" s="9">
        <v>43220</v>
      </c>
      <c r="L10" s="10">
        <v>822477</v>
      </c>
      <c r="M10" s="10">
        <v>214425</v>
      </c>
      <c r="N10" s="10">
        <v>44809</v>
      </c>
      <c r="O10" s="10"/>
      <c r="P10" s="10"/>
      <c r="Q10" s="10">
        <v>86011</v>
      </c>
      <c r="R10" s="10">
        <v>525829</v>
      </c>
      <c r="S10" s="10">
        <v>15417</v>
      </c>
      <c r="T10" s="6">
        <v>16</v>
      </c>
      <c r="U10" s="6">
        <v>5</v>
      </c>
      <c r="V10" s="17">
        <v>119.64999999999999</v>
      </c>
      <c r="W10" s="17">
        <v>135.10833333333332</v>
      </c>
      <c r="X10" s="17">
        <v>120.51666666666667</v>
      </c>
      <c r="Y10" s="17">
        <v>125.94166666666665</v>
      </c>
      <c r="Z10" s="17">
        <v>145.75833333333333</v>
      </c>
      <c r="AA10" s="17">
        <v>121.05833333333334</v>
      </c>
      <c r="AB10" s="13">
        <f t="shared" si="0"/>
        <v>1101277</v>
      </c>
      <c r="AC10" s="13">
        <f t="shared" si="1"/>
        <v>1081711</v>
      </c>
    </row>
    <row r="11" spans="1:29" ht="14.25" customHeight="1">
      <c r="A11" s="6" t="s">
        <v>33</v>
      </c>
      <c r="B11" s="7">
        <v>2017</v>
      </c>
      <c r="C11" s="6" t="s">
        <v>34</v>
      </c>
      <c r="D11" s="6" t="s">
        <v>35</v>
      </c>
      <c r="E11" s="16">
        <v>151675</v>
      </c>
      <c r="F11" s="16">
        <v>25328</v>
      </c>
      <c r="G11" s="15" t="s">
        <v>32</v>
      </c>
      <c r="H11" s="8">
        <v>686580</v>
      </c>
      <c r="I11" s="8">
        <v>43059</v>
      </c>
      <c r="J11" s="8">
        <v>341931</v>
      </c>
      <c r="K11" s="9">
        <v>42855</v>
      </c>
      <c r="L11" s="10">
        <v>464353</v>
      </c>
      <c r="M11" s="10">
        <v>573225</v>
      </c>
      <c r="N11" s="10">
        <v>0</v>
      </c>
      <c r="O11" s="10">
        <v>0</v>
      </c>
      <c r="P11" s="10">
        <v>276000</v>
      </c>
      <c r="Q11" s="10">
        <v>0</v>
      </c>
      <c r="R11" s="10">
        <v>396945</v>
      </c>
      <c r="S11" s="10">
        <v>23788</v>
      </c>
      <c r="T11" s="6">
        <v>10</v>
      </c>
      <c r="U11" s="6">
        <v>2</v>
      </c>
      <c r="V11" s="17">
        <v>118.08333333333331</v>
      </c>
      <c r="W11" s="17">
        <v>130.9</v>
      </c>
      <c r="X11" s="17">
        <v>118.125</v>
      </c>
      <c r="Y11" s="17">
        <v>124.25</v>
      </c>
      <c r="Z11" s="17">
        <v>141.99999999999997</v>
      </c>
      <c r="AA11" s="17">
        <v>118.91666666666669</v>
      </c>
      <c r="AB11" s="13">
        <f t="shared" si="0"/>
        <v>1071570</v>
      </c>
      <c r="AC11" s="13">
        <f t="shared" si="1"/>
        <v>1313578</v>
      </c>
    </row>
    <row r="12" spans="1:29" ht="14.25" customHeight="1">
      <c r="A12" s="6" t="s">
        <v>36</v>
      </c>
      <c r="B12" s="7">
        <v>2020</v>
      </c>
      <c r="C12" s="6" t="s">
        <v>37</v>
      </c>
      <c r="D12" s="6" t="s">
        <v>38</v>
      </c>
      <c r="E12" s="16">
        <v>33885</v>
      </c>
      <c r="F12" s="16">
        <v>7415</v>
      </c>
      <c r="G12" s="15" t="s">
        <v>32</v>
      </c>
      <c r="H12" s="8">
        <v>248306</v>
      </c>
      <c r="I12" s="8">
        <v>55614</v>
      </c>
      <c r="J12" s="8">
        <v>103284</v>
      </c>
      <c r="K12" s="9">
        <v>43921</v>
      </c>
      <c r="L12" s="10">
        <v>36006</v>
      </c>
      <c r="M12" s="10">
        <v>424215</v>
      </c>
      <c r="N12" s="10">
        <v>30392</v>
      </c>
      <c r="O12" s="10">
        <v>0</v>
      </c>
      <c r="P12" s="10">
        <v>0</v>
      </c>
      <c r="Q12" s="10">
        <v>0</v>
      </c>
      <c r="R12" s="11">
        <v>320044</v>
      </c>
      <c r="S12" s="11">
        <v>4391</v>
      </c>
      <c r="T12" s="6">
        <v>5</v>
      </c>
      <c r="U12" s="6">
        <v>10</v>
      </c>
      <c r="V12" s="17">
        <v>124.85000000000001</v>
      </c>
      <c r="W12" s="17">
        <v>139.79999999999998</v>
      </c>
      <c r="X12" s="17">
        <v>123.49166666666667</v>
      </c>
      <c r="Y12" s="17">
        <v>129.19999999999999</v>
      </c>
      <c r="Z12" s="17">
        <v>151.34166666666667</v>
      </c>
      <c r="AA12" s="17">
        <v>122.45</v>
      </c>
      <c r="AB12" s="13">
        <f t="shared" si="0"/>
        <v>407204</v>
      </c>
      <c r="AC12" s="13">
        <f t="shared" si="1"/>
        <v>490613</v>
      </c>
    </row>
    <row r="13" spans="1:29" ht="14.25" customHeight="1">
      <c r="A13" s="6" t="s">
        <v>36</v>
      </c>
      <c r="B13" s="7">
        <v>2019</v>
      </c>
      <c r="C13" s="6" t="s">
        <v>37</v>
      </c>
      <c r="D13" s="6" t="s">
        <v>38</v>
      </c>
      <c r="E13" s="16">
        <v>33466</v>
      </c>
      <c r="F13" s="16">
        <v>7086</v>
      </c>
      <c r="G13" s="15" t="s">
        <v>32</v>
      </c>
      <c r="H13" s="8">
        <v>536760</v>
      </c>
      <c r="I13" s="8">
        <v>60709</v>
      </c>
      <c r="J13" s="8">
        <v>87593</v>
      </c>
      <c r="K13" s="9">
        <v>43555</v>
      </c>
      <c r="L13" s="10">
        <v>45951</v>
      </c>
      <c r="M13" s="10">
        <v>444194</v>
      </c>
      <c r="N13" s="10">
        <v>26542</v>
      </c>
      <c r="O13" s="10">
        <v>0</v>
      </c>
      <c r="P13" s="10">
        <v>0</v>
      </c>
      <c r="Q13" s="10">
        <v>0</v>
      </c>
      <c r="R13" s="10">
        <v>322162</v>
      </c>
      <c r="S13" s="10">
        <v>21086</v>
      </c>
      <c r="T13" s="6">
        <v>5</v>
      </c>
      <c r="U13" s="6">
        <v>16</v>
      </c>
      <c r="V13" s="17">
        <v>121.72500000000001</v>
      </c>
      <c r="W13" s="17">
        <v>138.12499999999997</v>
      </c>
      <c r="X13" s="17">
        <v>123.34166666666664</v>
      </c>
      <c r="Y13" s="17">
        <v>127.36666666666667</v>
      </c>
      <c r="Z13" s="17">
        <v>149.19999999999999</v>
      </c>
      <c r="AA13" s="17">
        <v>122.64999999999999</v>
      </c>
      <c r="AB13" s="13">
        <f t="shared" si="0"/>
        <v>685062</v>
      </c>
      <c r="AC13" s="13">
        <f t="shared" si="1"/>
        <v>516687</v>
      </c>
    </row>
    <row r="14" spans="1:29" ht="14.25" customHeight="1">
      <c r="A14" s="6" t="s">
        <v>36</v>
      </c>
      <c r="B14" s="7">
        <v>2018</v>
      </c>
      <c r="C14" s="6" t="s">
        <v>37</v>
      </c>
      <c r="D14" s="6" t="s">
        <v>38</v>
      </c>
      <c r="E14" s="16">
        <v>32978</v>
      </c>
      <c r="F14" s="16">
        <v>6777</v>
      </c>
      <c r="G14" s="15" t="s">
        <v>32</v>
      </c>
      <c r="H14" s="8">
        <v>310106</v>
      </c>
      <c r="I14" s="8">
        <v>106363</v>
      </c>
      <c r="J14" s="8">
        <v>108162</v>
      </c>
      <c r="K14" s="9">
        <v>43190</v>
      </c>
      <c r="L14" s="10">
        <v>143284</v>
      </c>
      <c r="M14" s="10">
        <v>324457</v>
      </c>
      <c r="N14" s="10">
        <v>42258</v>
      </c>
      <c r="O14" s="10">
        <v>0</v>
      </c>
      <c r="P14" s="10">
        <v>0</v>
      </c>
      <c r="Q14" s="10">
        <v>0</v>
      </c>
      <c r="R14" s="11">
        <v>243520</v>
      </c>
      <c r="S14" s="11">
        <v>3840</v>
      </c>
      <c r="T14" s="6">
        <v>8</v>
      </c>
      <c r="U14" s="6">
        <v>11</v>
      </c>
      <c r="V14" s="17">
        <v>119.64999999999999</v>
      </c>
      <c r="W14" s="17">
        <v>135.10833333333332</v>
      </c>
      <c r="X14" s="17">
        <v>120.51666666666667</v>
      </c>
      <c r="Y14" s="17">
        <v>125.94166666666665</v>
      </c>
      <c r="Z14" s="17">
        <v>145.75833333333333</v>
      </c>
      <c r="AA14" s="17">
        <v>121.05833333333334</v>
      </c>
      <c r="AB14" s="13">
        <f t="shared" si="0"/>
        <v>524631</v>
      </c>
      <c r="AC14" s="13">
        <f t="shared" si="1"/>
        <v>509999</v>
      </c>
    </row>
    <row r="15" spans="1:29" ht="14.25" customHeight="1">
      <c r="A15" s="6" t="s">
        <v>36</v>
      </c>
      <c r="B15" s="7">
        <v>2017</v>
      </c>
      <c r="C15" s="6" t="s">
        <v>37</v>
      </c>
      <c r="D15" s="6" t="s">
        <v>38</v>
      </c>
      <c r="E15" s="16">
        <v>32579</v>
      </c>
      <c r="F15" s="16">
        <v>6563</v>
      </c>
      <c r="G15" s="15" t="s">
        <v>32</v>
      </c>
      <c r="H15" s="8">
        <v>321407</v>
      </c>
      <c r="I15" s="8">
        <v>41068</v>
      </c>
      <c r="J15" s="8">
        <v>87221</v>
      </c>
      <c r="K15" s="9">
        <v>42825</v>
      </c>
      <c r="L15" s="10">
        <v>67549</v>
      </c>
      <c r="M15" s="10">
        <v>309454</v>
      </c>
      <c r="N15" s="10">
        <v>62244</v>
      </c>
      <c r="O15" s="10">
        <v>0</v>
      </c>
      <c r="P15" s="10">
        <v>0</v>
      </c>
      <c r="Q15" s="10">
        <v>0</v>
      </c>
      <c r="R15" s="10">
        <v>225193</v>
      </c>
      <c r="S15" s="10">
        <v>3622</v>
      </c>
      <c r="T15" s="6">
        <v>6</v>
      </c>
      <c r="U15" s="6">
        <v>12</v>
      </c>
      <c r="V15" s="17">
        <v>118.08333333333331</v>
      </c>
      <c r="W15" s="17">
        <v>130.9</v>
      </c>
      <c r="X15" s="17">
        <v>118.125</v>
      </c>
      <c r="Y15" s="17">
        <v>124.25</v>
      </c>
      <c r="Z15" s="17">
        <v>141.99999999999997</v>
      </c>
      <c r="AA15" s="17">
        <v>118.91666666666669</v>
      </c>
      <c r="AB15" s="13">
        <f t="shared" si="0"/>
        <v>449696</v>
      </c>
      <c r="AC15" s="13">
        <f t="shared" si="1"/>
        <v>439247</v>
      </c>
    </row>
    <row r="16" spans="1:29" ht="14.25" customHeight="1">
      <c r="A16" s="6" t="s">
        <v>36</v>
      </c>
      <c r="B16" s="7">
        <v>2016</v>
      </c>
      <c r="C16" s="6" t="s">
        <v>37</v>
      </c>
      <c r="D16" s="6" t="s">
        <v>38</v>
      </c>
      <c r="E16" s="16">
        <v>32305</v>
      </c>
      <c r="F16" s="16">
        <v>6345</v>
      </c>
      <c r="G16" s="15" t="s">
        <v>32</v>
      </c>
      <c r="H16" s="8">
        <v>268766</v>
      </c>
      <c r="I16" s="8">
        <v>51509</v>
      </c>
      <c r="J16" s="8">
        <v>82296</v>
      </c>
      <c r="K16" s="9">
        <v>42460</v>
      </c>
      <c r="L16" s="10">
        <v>328203</v>
      </c>
      <c r="M16" s="10">
        <v>26569</v>
      </c>
      <c r="N16" s="10">
        <v>70201</v>
      </c>
      <c r="O16" s="10">
        <v>0</v>
      </c>
      <c r="P16" s="10">
        <v>0</v>
      </c>
      <c r="Q16" s="10">
        <v>28561</v>
      </c>
      <c r="R16" s="11">
        <v>235041</v>
      </c>
      <c r="S16" s="11">
        <v>3046</v>
      </c>
      <c r="T16" s="6">
        <v>3</v>
      </c>
      <c r="U16" s="6">
        <v>21</v>
      </c>
      <c r="V16" s="17">
        <v>115.83333333333333</v>
      </c>
      <c r="W16" s="17">
        <v>127.75833333333334</v>
      </c>
      <c r="X16" s="17">
        <v>116.34999999999998</v>
      </c>
      <c r="Y16" s="17">
        <v>122.20833333333333</v>
      </c>
      <c r="Z16" s="17">
        <v>138.9</v>
      </c>
      <c r="AA16" s="17">
        <v>117.89166666666667</v>
      </c>
      <c r="AB16" s="13">
        <f t="shared" si="0"/>
        <v>402571</v>
      </c>
      <c r="AC16" s="13">
        <f t="shared" si="1"/>
        <v>424973</v>
      </c>
    </row>
    <row r="17" spans="1:29" ht="14.25" customHeight="1">
      <c r="A17" s="6" t="s">
        <v>39</v>
      </c>
      <c r="B17" s="7">
        <v>2020</v>
      </c>
      <c r="C17" s="6" t="s">
        <v>30</v>
      </c>
      <c r="D17" s="6" t="s">
        <v>40</v>
      </c>
      <c r="E17" s="16">
        <v>1987.0394182679652</v>
      </c>
      <c r="F17" s="16">
        <v>471.52185847759779</v>
      </c>
      <c r="G17" s="15" t="s">
        <v>32</v>
      </c>
      <c r="H17" s="8">
        <v>9717</v>
      </c>
      <c r="I17" s="8">
        <v>1</v>
      </c>
      <c r="J17" s="8">
        <v>0</v>
      </c>
      <c r="K17" s="9">
        <v>44196</v>
      </c>
      <c r="L17" s="10">
        <v>0</v>
      </c>
      <c r="M17" s="10">
        <v>5287</v>
      </c>
      <c r="N17" s="10">
        <v>0</v>
      </c>
      <c r="O17" s="10">
        <v>0</v>
      </c>
      <c r="P17" s="10">
        <v>0</v>
      </c>
      <c r="Q17" s="10">
        <v>0</v>
      </c>
      <c r="R17" s="11">
        <v>0</v>
      </c>
      <c r="S17" s="11">
        <v>0</v>
      </c>
      <c r="T17" s="6">
        <v>0</v>
      </c>
      <c r="U17" s="6">
        <v>0</v>
      </c>
      <c r="V17" s="17">
        <v>124.85000000000001</v>
      </c>
      <c r="W17" s="17">
        <v>139.79999999999998</v>
      </c>
      <c r="X17" s="17">
        <v>123.49166666666667</v>
      </c>
      <c r="Y17" s="17">
        <v>129.19999999999999</v>
      </c>
      <c r="Z17" s="17">
        <v>151.34166666666667</v>
      </c>
      <c r="AA17" s="17">
        <v>122.45</v>
      </c>
      <c r="AB17" s="13">
        <f t="shared" si="0"/>
        <v>9718</v>
      </c>
      <c r="AC17" s="13">
        <f t="shared" si="1"/>
        <v>5287</v>
      </c>
    </row>
    <row r="18" spans="1:29" ht="14.25" customHeight="1">
      <c r="A18" s="6" t="s">
        <v>39</v>
      </c>
      <c r="B18" s="7">
        <v>2019</v>
      </c>
      <c r="C18" s="6" t="s">
        <v>30</v>
      </c>
      <c r="D18" s="6" t="s">
        <v>40</v>
      </c>
      <c r="E18" s="16">
        <v>1904.8716588097345</v>
      </c>
      <c r="F18" s="16">
        <v>438.58478741591824</v>
      </c>
      <c r="G18" s="15" t="s">
        <v>32</v>
      </c>
      <c r="H18" s="8">
        <v>4493</v>
      </c>
      <c r="I18" s="8">
        <v>761</v>
      </c>
      <c r="J18" s="8">
        <v>0</v>
      </c>
      <c r="K18" s="9">
        <v>43830</v>
      </c>
      <c r="L18" s="10">
        <v>500</v>
      </c>
      <c r="M18" s="10">
        <v>10491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6">
        <v>0</v>
      </c>
      <c r="U18" s="6">
        <v>0</v>
      </c>
      <c r="V18" s="17">
        <v>121.72500000000001</v>
      </c>
      <c r="W18" s="17">
        <v>138.12499999999997</v>
      </c>
      <c r="X18" s="17">
        <v>123.34166666666664</v>
      </c>
      <c r="Y18" s="17">
        <v>127.36666666666667</v>
      </c>
      <c r="Z18" s="17">
        <v>149.19999999999999</v>
      </c>
      <c r="AA18" s="17">
        <v>122.64999999999999</v>
      </c>
      <c r="AB18" s="13">
        <f t="shared" si="0"/>
        <v>5254</v>
      </c>
      <c r="AC18" s="13">
        <f t="shared" si="1"/>
        <v>10991</v>
      </c>
    </row>
    <row r="19" spans="1:29" ht="14.25" customHeight="1">
      <c r="A19" s="6" t="s">
        <v>39</v>
      </c>
      <c r="B19" s="7">
        <v>2018</v>
      </c>
      <c r="C19" s="6" t="s">
        <v>30</v>
      </c>
      <c r="D19" s="6" t="s">
        <v>40</v>
      </c>
      <c r="E19" s="16">
        <v>1834.4685024767282</v>
      </c>
      <c r="F19" s="16">
        <v>412.34314822726105</v>
      </c>
      <c r="G19" s="15" t="s">
        <v>32</v>
      </c>
      <c r="H19" s="8">
        <v>25209</v>
      </c>
      <c r="I19" s="8">
        <v>7</v>
      </c>
      <c r="J19" s="8">
        <v>0</v>
      </c>
      <c r="K19" s="9">
        <v>43465</v>
      </c>
      <c r="L19" s="10">
        <v>3636</v>
      </c>
      <c r="M19" s="10">
        <v>2188</v>
      </c>
      <c r="N19" s="10">
        <v>0</v>
      </c>
      <c r="O19" s="10">
        <v>0</v>
      </c>
      <c r="P19" s="10">
        <v>0</v>
      </c>
      <c r="Q19" s="10">
        <v>0</v>
      </c>
      <c r="R19" s="11">
        <v>0</v>
      </c>
      <c r="S19" s="11">
        <v>0</v>
      </c>
      <c r="T19" s="6">
        <v>0</v>
      </c>
      <c r="U19" s="6">
        <v>0</v>
      </c>
      <c r="V19" s="17">
        <v>119.64999999999999</v>
      </c>
      <c r="W19" s="17">
        <v>135.10833333333332</v>
      </c>
      <c r="X19" s="17">
        <v>120.51666666666667</v>
      </c>
      <c r="Y19" s="17">
        <v>125.94166666666665</v>
      </c>
      <c r="Z19" s="17">
        <v>145.75833333333333</v>
      </c>
      <c r="AA19" s="17">
        <v>121.05833333333334</v>
      </c>
      <c r="AB19" s="13">
        <f t="shared" si="0"/>
        <v>25216</v>
      </c>
      <c r="AC19" s="13">
        <f t="shared" si="1"/>
        <v>5824</v>
      </c>
    </row>
    <row r="20" spans="1:29" ht="14.25" customHeight="1">
      <c r="A20" s="6" t="s">
        <v>39</v>
      </c>
      <c r="B20" s="7">
        <v>2017</v>
      </c>
      <c r="C20" s="6" t="s">
        <v>30</v>
      </c>
      <c r="D20" s="6" t="s">
        <v>40</v>
      </c>
      <c r="E20" s="16">
        <v>1768.4309567110961</v>
      </c>
      <c r="F20" s="16">
        <v>390.29296410126426</v>
      </c>
      <c r="G20" s="15" t="s">
        <v>32</v>
      </c>
      <c r="H20" s="8">
        <v>0</v>
      </c>
      <c r="I20" s="8">
        <v>7141</v>
      </c>
      <c r="J20" s="8">
        <v>0</v>
      </c>
      <c r="K20" s="9">
        <v>43100</v>
      </c>
      <c r="L20" s="10">
        <v>5340</v>
      </c>
      <c r="M20" s="10">
        <v>2540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6">
        <v>0</v>
      </c>
      <c r="U20" s="6">
        <v>0</v>
      </c>
      <c r="V20" s="17">
        <v>118.08333333333331</v>
      </c>
      <c r="W20" s="17">
        <v>130.9</v>
      </c>
      <c r="X20" s="17">
        <v>118.125</v>
      </c>
      <c r="Y20" s="17">
        <v>124.25</v>
      </c>
      <c r="Z20" s="17">
        <v>141.99999999999997</v>
      </c>
      <c r="AA20" s="17">
        <v>118.91666666666669</v>
      </c>
      <c r="AB20" s="13">
        <f t="shared" si="0"/>
        <v>7141</v>
      </c>
      <c r="AC20" s="13">
        <f t="shared" si="1"/>
        <v>7880</v>
      </c>
    </row>
    <row r="21" spans="1:29" ht="14.25" customHeight="1">
      <c r="A21" s="6" t="s">
        <v>39</v>
      </c>
      <c r="B21" s="7">
        <v>2016</v>
      </c>
      <c r="C21" s="6" t="s">
        <v>30</v>
      </c>
      <c r="D21" s="6" t="s">
        <v>40</v>
      </c>
      <c r="E21" s="16">
        <v>1713</v>
      </c>
      <c r="F21" s="16">
        <v>372.42017121497076</v>
      </c>
      <c r="G21" s="15" t="s">
        <v>32</v>
      </c>
      <c r="H21" s="8">
        <v>0</v>
      </c>
      <c r="I21" s="8">
        <v>4226</v>
      </c>
      <c r="J21" s="8">
        <v>0</v>
      </c>
      <c r="K21" s="9">
        <v>42735</v>
      </c>
      <c r="L21" s="10">
        <v>1835</v>
      </c>
      <c r="M21" s="10">
        <v>1791</v>
      </c>
      <c r="N21" s="10">
        <v>0</v>
      </c>
      <c r="O21" s="10">
        <v>0</v>
      </c>
      <c r="P21" s="10">
        <v>0</v>
      </c>
      <c r="Q21" s="10">
        <v>0</v>
      </c>
      <c r="R21" s="11">
        <v>0</v>
      </c>
      <c r="S21" s="11">
        <v>0</v>
      </c>
      <c r="T21" s="6">
        <v>0</v>
      </c>
      <c r="U21" s="6">
        <v>0</v>
      </c>
      <c r="V21" s="17">
        <v>115.83333333333333</v>
      </c>
      <c r="W21" s="17">
        <v>127.75833333333334</v>
      </c>
      <c r="X21" s="17">
        <v>116.34999999999998</v>
      </c>
      <c r="Y21" s="17">
        <v>122.20833333333333</v>
      </c>
      <c r="Z21" s="17">
        <v>138.9</v>
      </c>
      <c r="AA21" s="17">
        <v>117.89166666666667</v>
      </c>
      <c r="AB21" s="13">
        <f t="shared" si="0"/>
        <v>4226</v>
      </c>
      <c r="AC21" s="13">
        <f t="shared" si="1"/>
        <v>3626</v>
      </c>
    </row>
    <row r="22" spans="1:29" ht="14.25" customHeight="1">
      <c r="A22" s="6" t="s">
        <v>41</v>
      </c>
      <c r="B22" s="7">
        <v>2021</v>
      </c>
      <c r="C22" s="6" t="s">
        <v>30</v>
      </c>
      <c r="D22" s="6" t="s">
        <v>42</v>
      </c>
      <c r="E22" s="16">
        <v>9017</v>
      </c>
      <c r="F22" s="16">
        <v>3297</v>
      </c>
      <c r="G22" s="15" t="s">
        <v>32</v>
      </c>
      <c r="H22" s="8">
        <v>15437</v>
      </c>
      <c r="I22" s="8">
        <v>264</v>
      </c>
      <c r="J22" s="8">
        <v>25000</v>
      </c>
      <c r="K22" s="9">
        <v>44286</v>
      </c>
      <c r="L22" s="10">
        <v>2985</v>
      </c>
      <c r="M22" s="10">
        <v>25464</v>
      </c>
      <c r="N22" s="10">
        <v>120</v>
      </c>
      <c r="O22" s="10">
        <v>0</v>
      </c>
      <c r="P22" s="10">
        <v>5937</v>
      </c>
      <c r="Q22" s="10">
        <v>848</v>
      </c>
      <c r="R22" s="11">
        <v>22046</v>
      </c>
      <c r="S22" s="11">
        <v>0</v>
      </c>
      <c r="T22" s="6">
        <v>2</v>
      </c>
      <c r="U22" s="6">
        <v>2</v>
      </c>
      <c r="V22" s="17">
        <v>127.95</v>
      </c>
      <c r="W22" s="17">
        <v>142.02000000000004</v>
      </c>
      <c r="X22" s="17">
        <v>128.37</v>
      </c>
      <c r="Y22" s="17">
        <v>132.31</v>
      </c>
      <c r="Z22" s="17">
        <v>154.42000000000002</v>
      </c>
      <c r="AA22" s="17">
        <v>127.7</v>
      </c>
      <c r="AB22" s="13">
        <f t="shared" si="0"/>
        <v>40701</v>
      </c>
      <c r="AC22" s="13">
        <f t="shared" si="1"/>
        <v>34506</v>
      </c>
    </row>
    <row r="23" spans="1:29" ht="14.25" customHeight="1">
      <c r="A23" s="6" t="s">
        <v>41</v>
      </c>
      <c r="B23" s="7">
        <v>2020</v>
      </c>
      <c r="C23" s="6" t="s">
        <v>30</v>
      </c>
      <c r="D23" s="6" t="s">
        <v>42</v>
      </c>
      <c r="E23" s="16">
        <v>9124</v>
      </c>
      <c r="F23" s="16">
        <v>3232</v>
      </c>
      <c r="G23" s="15" t="s">
        <v>32</v>
      </c>
      <c r="H23" s="8">
        <v>100960</v>
      </c>
      <c r="I23" s="8">
        <v>2147</v>
      </c>
      <c r="J23" s="8">
        <v>25000</v>
      </c>
      <c r="K23" s="9">
        <v>43921</v>
      </c>
      <c r="L23" s="10">
        <v>1922</v>
      </c>
      <c r="M23" s="10">
        <v>25135</v>
      </c>
      <c r="N23" s="10">
        <v>0</v>
      </c>
      <c r="O23" s="10">
        <v>0</v>
      </c>
      <c r="P23" s="10">
        <v>250</v>
      </c>
      <c r="Q23" s="10">
        <v>0</v>
      </c>
      <c r="R23" s="11">
        <v>21806</v>
      </c>
      <c r="S23" s="11">
        <v>0</v>
      </c>
      <c r="T23" s="6">
        <v>2</v>
      </c>
      <c r="U23" s="6">
        <v>2</v>
      </c>
      <c r="V23" s="17">
        <v>124.85000000000001</v>
      </c>
      <c r="W23" s="17">
        <v>139.79999999999998</v>
      </c>
      <c r="X23" s="17">
        <v>123.49166666666667</v>
      </c>
      <c r="Y23" s="17">
        <v>129.19999999999999</v>
      </c>
      <c r="Z23" s="17">
        <v>151.34166666666667</v>
      </c>
      <c r="AA23" s="17">
        <v>122.45</v>
      </c>
      <c r="AB23" s="13">
        <f t="shared" si="0"/>
        <v>128107</v>
      </c>
      <c r="AC23" s="13">
        <f t="shared" si="1"/>
        <v>27307</v>
      </c>
    </row>
    <row r="24" spans="1:29" ht="14.25" customHeight="1">
      <c r="A24" s="6" t="s">
        <v>41</v>
      </c>
      <c r="B24" s="7">
        <v>2019</v>
      </c>
      <c r="C24" s="6" t="s">
        <v>30</v>
      </c>
      <c r="D24" s="6" t="s">
        <v>42</v>
      </c>
      <c r="E24" s="16">
        <v>9054</v>
      </c>
      <c r="F24" s="16">
        <v>3104</v>
      </c>
      <c r="G24" s="15" t="s">
        <v>32</v>
      </c>
      <c r="H24" s="8">
        <v>454</v>
      </c>
      <c r="I24" s="8">
        <v>1371</v>
      </c>
      <c r="J24" s="8">
        <v>25258</v>
      </c>
      <c r="K24" s="9">
        <v>43555</v>
      </c>
      <c r="L24" s="10">
        <v>4305</v>
      </c>
      <c r="M24" s="10">
        <v>17138</v>
      </c>
      <c r="N24" s="10">
        <v>57</v>
      </c>
      <c r="O24" s="10">
        <v>0</v>
      </c>
      <c r="P24" s="10">
        <v>100</v>
      </c>
      <c r="Q24" s="10">
        <v>7026</v>
      </c>
      <c r="R24" s="10">
        <v>17111</v>
      </c>
      <c r="S24" s="11">
        <v>0</v>
      </c>
      <c r="T24" s="6">
        <v>0</v>
      </c>
      <c r="U24" s="6">
        <v>2</v>
      </c>
      <c r="V24" s="17">
        <v>121.72500000000001</v>
      </c>
      <c r="W24" s="17">
        <v>138.12499999999997</v>
      </c>
      <c r="X24" s="17">
        <v>123.34166666666664</v>
      </c>
      <c r="Y24" s="17">
        <v>127.36666666666667</v>
      </c>
      <c r="Z24" s="17">
        <v>149.19999999999999</v>
      </c>
      <c r="AA24" s="17">
        <v>122.64999999999999</v>
      </c>
      <c r="AB24" s="13">
        <f t="shared" si="0"/>
        <v>27083</v>
      </c>
      <c r="AC24" s="13">
        <f t="shared" si="1"/>
        <v>21600</v>
      </c>
    </row>
    <row r="25" spans="1:29" ht="14.25" customHeight="1">
      <c r="A25" s="6" t="s">
        <v>41</v>
      </c>
      <c r="B25" s="7">
        <v>2018</v>
      </c>
      <c r="C25" s="6" t="s">
        <v>30</v>
      </c>
      <c r="D25" s="6" t="s">
        <v>42</v>
      </c>
      <c r="E25" s="16">
        <v>9052</v>
      </c>
      <c r="F25" s="16">
        <v>3017</v>
      </c>
      <c r="G25" s="15" t="s">
        <v>32</v>
      </c>
      <c r="H25" s="8">
        <v>2885</v>
      </c>
      <c r="I25" s="8">
        <v>734</v>
      </c>
      <c r="J25" s="8">
        <v>27319</v>
      </c>
      <c r="K25" s="9">
        <v>43190</v>
      </c>
      <c r="L25" s="10">
        <v>5029</v>
      </c>
      <c r="M25" s="10">
        <v>0</v>
      </c>
      <c r="N25" s="10">
        <v>54</v>
      </c>
      <c r="O25" s="10">
        <v>0</v>
      </c>
      <c r="P25" s="10">
        <v>0</v>
      </c>
      <c r="Q25" s="10">
        <v>21984</v>
      </c>
      <c r="R25" s="11">
        <v>16908</v>
      </c>
      <c r="S25" s="11">
        <v>0</v>
      </c>
      <c r="T25" s="6">
        <v>0</v>
      </c>
      <c r="U25" s="6">
        <v>1</v>
      </c>
      <c r="V25" s="17">
        <v>119.64999999999999</v>
      </c>
      <c r="W25" s="17">
        <v>135.10833333333332</v>
      </c>
      <c r="X25" s="17">
        <v>120.51666666666667</v>
      </c>
      <c r="Y25" s="17">
        <v>125.94166666666665</v>
      </c>
      <c r="Z25" s="17">
        <v>145.75833333333333</v>
      </c>
      <c r="AA25" s="17">
        <v>121.05833333333334</v>
      </c>
      <c r="AB25" s="13">
        <f t="shared" si="0"/>
        <v>30938</v>
      </c>
      <c r="AC25" s="13">
        <f t="shared" si="1"/>
        <v>5083</v>
      </c>
    </row>
    <row r="26" spans="1:29" ht="14.25" customHeight="1">
      <c r="A26" s="6" t="s">
        <v>41</v>
      </c>
      <c r="B26" s="7">
        <v>2017</v>
      </c>
      <c r="C26" s="6" t="s">
        <v>30</v>
      </c>
      <c r="D26" s="6" t="s">
        <v>42</v>
      </c>
      <c r="E26" s="16">
        <v>8983</v>
      </c>
      <c r="F26" s="16">
        <v>2957</v>
      </c>
      <c r="G26" s="15" t="s">
        <v>32</v>
      </c>
      <c r="H26" s="8">
        <v>4348</v>
      </c>
      <c r="I26" s="8">
        <v>625</v>
      </c>
      <c r="J26" s="8">
        <v>25000</v>
      </c>
      <c r="K26" s="9">
        <v>42825</v>
      </c>
      <c r="L26" s="10">
        <v>468</v>
      </c>
      <c r="M26" s="10">
        <v>16975</v>
      </c>
      <c r="N26" s="10">
        <v>0</v>
      </c>
      <c r="O26" s="10">
        <v>0</v>
      </c>
      <c r="P26" s="10">
        <v>0</v>
      </c>
      <c r="Q26" s="10">
        <v>5751</v>
      </c>
      <c r="R26" s="10">
        <v>16975</v>
      </c>
      <c r="S26" s="11">
        <v>0</v>
      </c>
      <c r="T26" s="6">
        <v>0</v>
      </c>
      <c r="U26" s="6">
        <v>1</v>
      </c>
      <c r="V26" s="17">
        <v>118.08333333333331</v>
      </c>
      <c r="W26" s="17">
        <v>130.9</v>
      </c>
      <c r="X26" s="17">
        <v>118.125</v>
      </c>
      <c r="Y26" s="17">
        <v>124.25</v>
      </c>
      <c r="Z26" s="17">
        <v>141.99999999999997</v>
      </c>
      <c r="AA26" s="17">
        <v>118.91666666666669</v>
      </c>
      <c r="AB26" s="13">
        <f t="shared" si="0"/>
        <v>29973</v>
      </c>
      <c r="AC26" s="13">
        <f t="shared" si="1"/>
        <v>17443</v>
      </c>
    </row>
    <row r="27" spans="1:29" ht="14.25" customHeight="1">
      <c r="A27" s="6" t="s">
        <v>43</v>
      </c>
      <c r="B27" s="7">
        <v>2020</v>
      </c>
      <c r="C27" s="6" t="s">
        <v>44</v>
      </c>
      <c r="D27" s="6" t="s">
        <v>45</v>
      </c>
      <c r="E27" s="16">
        <v>17478</v>
      </c>
      <c r="F27" s="16">
        <v>2570</v>
      </c>
      <c r="G27" s="15" t="s">
        <v>32</v>
      </c>
      <c r="H27" s="8">
        <v>40383</v>
      </c>
      <c r="I27" s="8">
        <v>302</v>
      </c>
      <c r="J27" s="8">
        <v>0</v>
      </c>
      <c r="K27" s="9">
        <v>43921</v>
      </c>
      <c r="L27" s="10">
        <v>13659</v>
      </c>
      <c r="M27" s="10">
        <v>8848</v>
      </c>
      <c r="N27" s="10">
        <v>0</v>
      </c>
      <c r="O27" s="10">
        <v>0</v>
      </c>
      <c r="P27" s="10">
        <v>0</v>
      </c>
      <c r="Q27" s="10">
        <v>0</v>
      </c>
      <c r="R27" s="11">
        <v>0</v>
      </c>
      <c r="S27" s="11">
        <v>746</v>
      </c>
      <c r="T27" s="6">
        <v>0</v>
      </c>
      <c r="U27" s="6">
        <v>0</v>
      </c>
      <c r="V27" s="17">
        <v>124.85000000000001</v>
      </c>
      <c r="W27" s="17">
        <v>139.79999999999998</v>
      </c>
      <c r="X27" s="17">
        <v>123.49166666666667</v>
      </c>
      <c r="Y27" s="17">
        <v>129.19999999999999</v>
      </c>
      <c r="Z27" s="17">
        <v>151.34166666666667</v>
      </c>
      <c r="AA27" s="17">
        <v>122.45</v>
      </c>
      <c r="AB27" s="13">
        <f t="shared" si="0"/>
        <v>40685</v>
      </c>
      <c r="AC27" s="13">
        <f t="shared" si="1"/>
        <v>22507</v>
      </c>
    </row>
    <row r="28" spans="1:29" ht="14.25" customHeight="1">
      <c r="A28" s="6" t="s">
        <v>43</v>
      </c>
      <c r="B28" s="7">
        <v>2019</v>
      </c>
      <c r="C28" s="6" t="s">
        <v>44</v>
      </c>
      <c r="D28" s="6" t="s">
        <v>45</v>
      </c>
      <c r="E28" s="16">
        <v>17309</v>
      </c>
      <c r="F28" s="16">
        <v>2378</v>
      </c>
      <c r="G28" s="15" t="s">
        <v>32</v>
      </c>
      <c r="H28" s="8">
        <v>39585</v>
      </c>
      <c r="I28" s="8">
        <v>94</v>
      </c>
      <c r="J28" s="8">
        <v>0</v>
      </c>
      <c r="K28" s="9">
        <v>43555</v>
      </c>
      <c r="L28" s="10">
        <v>9966</v>
      </c>
      <c r="M28" s="10">
        <v>8118</v>
      </c>
      <c r="N28" s="10">
        <v>0</v>
      </c>
      <c r="O28" s="10">
        <v>0</v>
      </c>
      <c r="P28" s="10">
        <v>0</v>
      </c>
      <c r="Q28" s="10">
        <v>1601</v>
      </c>
      <c r="R28" s="10">
        <v>0</v>
      </c>
      <c r="S28" s="10">
        <v>1003</v>
      </c>
      <c r="T28" s="6">
        <v>0</v>
      </c>
      <c r="U28" s="6">
        <v>0</v>
      </c>
      <c r="V28" s="17">
        <v>121.72500000000001</v>
      </c>
      <c r="W28" s="17">
        <v>138.12499999999997</v>
      </c>
      <c r="X28" s="17">
        <v>123.34166666666664</v>
      </c>
      <c r="Y28" s="17">
        <v>127.36666666666667</v>
      </c>
      <c r="Z28" s="17">
        <v>149.19999999999999</v>
      </c>
      <c r="AA28" s="17">
        <v>122.64999999999999</v>
      </c>
      <c r="AB28" s="13">
        <f t="shared" si="0"/>
        <v>39679</v>
      </c>
      <c r="AC28" s="13">
        <f t="shared" si="1"/>
        <v>18084</v>
      </c>
    </row>
    <row r="29" spans="1:29" ht="14.25" customHeight="1">
      <c r="A29" s="6" t="s">
        <v>43</v>
      </c>
      <c r="B29" s="7">
        <v>2018</v>
      </c>
      <c r="C29" s="6" t="s">
        <v>44</v>
      </c>
      <c r="D29" s="6" t="s">
        <v>45</v>
      </c>
      <c r="E29" s="16">
        <v>17201</v>
      </c>
      <c r="F29" s="16">
        <v>2324</v>
      </c>
      <c r="G29" s="15" t="s">
        <v>32</v>
      </c>
      <c r="H29" s="8">
        <v>39659</v>
      </c>
      <c r="I29" s="8">
        <v>454</v>
      </c>
      <c r="J29" s="8">
        <v>0</v>
      </c>
      <c r="K29" s="9">
        <v>43190</v>
      </c>
      <c r="L29" s="10">
        <v>18022</v>
      </c>
      <c r="M29" s="10">
        <v>10539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1">
        <v>150</v>
      </c>
      <c r="T29" s="6">
        <v>0</v>
      </c>
      <c r="U29" s="6">
        <v>0</v>
      </c>
      <c r="V29" s="17">
        <v>119.64999999999999</v>
      </c>
      <c r="W29" s="17">
        <v>135.10833333333332</v>
      </c>
      <c r="X29" s="17">
        <v>120.51666666666667</v>
      </c>
      <c r="Y29" s="17">
        <v>125.94166666666665</v>
      </c>
      <c r="Z29" s="17">
        <v>145.75833333333333</v>
      </c>
      <c r="AA29" s="17">
        <v>121.05833333333334</v>
      </c>
      <c r="AB29" s="13">
        <f t="shared" si="0"/>
        <v>40113</v>
      </c>
      <c r="AC29" s="13">
        <f t="shared" si="1"/>
        <v>28561</v>
      </c>
    </row>
    <row r="30" spans="1:29" ht="14.25" customHeight="1">
      <c r="A30" s="6" t="s">
        <v>43</v>
      </c>
      <c r="B30" s="7">
        <v>2017</v>
      </c>
      <c r="C30" s="6" t="s">
        <v>44</v>
      </c>
      <c r="D30" s="6" t="s">
        <v>45</v>
      </c>
      <c r="E30" s="16">
        <v>17156</v>
      </c>
      <c r="F30" s="16">
        <v>2229</v>
      </c>
      <c r="G30" s="15" t="s">
        <v>32</v>
      </c>
      <c r="H30" s="8">
        <v>34277</v>
      </c>
      <c r="I30" s="8">
        <v>162</v>
      </c>
      <c r="J30" s="8">
        <v>0</v>
      </c>
      <c r="K30" s="9">
        <v>42825</v>
      </c>
      <c r="L30" s="10">
        <v>12111</v>
      </c>
      <c r="M30" s="10">
        <v>22739</v>
      </c>
      <c r="N30" s="10">
        <v>0</v>
      </c>
      <c r="O30" s="10"/>
      <c r="P30" s="10"/>
      <c r="Q30" s="10">
        <v>0</v>
      </c>
      <c r="R30" s="10">
        <v>0</v>
      </c>
      <c r="S30" s="10">
        <v>307</v>
      </c>
      <c r="T30" s="6">
        <v>0</v>
      </c>
      <c r="U30" s="6">
        <v>0</v>
      </c>
      <c r="V30" s="17">
        <v>118.08333333333331</v>
      </c>
      <c r="W30" s="17">
        <v>130.9</v>
      </c>
      <c r="X30" s="17">
        <v>118.125</v>
      </c>
      <c r="Y30" s="17">
        <v>124.25</v>
      </c>
      <c r="Z30" s="17">
        <v>141.99999999999997</v>
      </c>
      <c r="AA30" s="17">
        <v>118.91666666666669</v>
      </c>
      <c r="AB30" s="13">
        <f t="shared" si="0"/>
        <v>34439</v>
      </c>
      <c r="AC30" s="13">
        <f t="shared" si="1"/>
        <v>34850</v>
      </c>
    </row>
    <row r="31" spans="1:29" ht="14.25" customHeight="1">
      <c r="A31" s="6" t="s">
        <v>43</v>
      </c>
      <c r="B31" s="7">
        <v>2016</v>
      </c>
      <c r="C31" s="6" t="s">
        <v>44</v>
      </c>
      <c r="D31" s="6" t="s">
        <v>45</v>
      </c>
      <c r="E31" s="16">
        <v>17091</v>
      </c>
      <c r="F31" s="16">
        <v>2089</v>
      </c>
      <c r="G31" s="15" t="s">
        <v>32</v>
      </c>
      <c r="H31" s="8">
        <v>20971</v>
      </c>
      <c r="I31" s="8">
        <v>161</v>
      </c>
      <c r="J31" s="8">
        <v>0</v>
      </c>
      <c r="K31" s="9">
        <v>42460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31848</v>
      </c>
      <c r="R31" s="11">
        <v>0</v>
      </c>
      <c r="S31" s="11">
        <v>273</v>
      </c>
      <c r="T31" s="6">
        <v>0</v>
      </c>
      <c r="U31" s="6">
        <v>0</v>
      </c>
      <c r="V31" s="17">
        <v>115.83333333333333</v>
      </c>
      <c r="W31" s="17">
        <v>127.75833333333334</v>
      </c>
      <c r="X31" s="17">
        <v>116.34999999999998</v>
      </c>
      <c r="Y31" s="17">
        <v>122.20833333333333</v>
      </c>
      <c r="Z31" s="17">
        <v>138.9</v>
      </c>
      <c r="AA31" s="17">
        <v>117.89166666666667</v>
      </c>
      <c r="AB31" s="13">
        <f t="shared" si="0"/>
        <v>21132</v>
      </c>
      <c r="AC31" s="13">
        <f t="shared" si="1"/>
        <v>0</v>
      </c>
    </row>
    <row r="32" spans="1:29" ht="14.25" customHeight="1">
      <c r="A32" s="6" t="s">
        <v>46</v>
      </c>
      <c r="B32" s="7">
        <v>2021</v>
      </c>
      <c r="C32" s="6" t="s">
        <v>34</v>
      </c>
      <c r="D32" s="6" t="s">
        <v>47</v>
      </c>
      <c r="E32" s="16">
        <v>259655</v>
      </c>
      <c r="F32" s="16">
        <v>45625</v>
      </c>
      <c r="G32" s="15" t="s">
        <v>32</v>
      </c>
      <c r="H32" s="8">
        <v>39945</v>
      </c>
      <c r="I32" s="8">
        <v>283776</v>
      </c>
      <c r="J32" s="8">
        <v>305978</v>
      </c>
      <c r="K32" s="9">
        <v>44286</v>
      </c>
      <c r="L32" s="10">
        <v>542820</v>
      </c>
      <c r="M32" s="10">
        <v>56040</v>
      </c>
      <c r="N32" s="10">
        <v>1619</v>
      </c>
      <c r="O32" s="10">
        <v>0</v>
      </c>
      <c r="P32" s="10">
        <v>0</v>
      </c>
      <c r="Q32" s="10">
        <v>0</v>
      </c>
      <c r="R32" s="11">
        <v>344672</v>
      </c>
      <c r="S32" s="11">
        <v>18115</v>
      </c>
      <c r="T32" s="6">
        <v>4</v>
      </c>
      <c r="U32" s="6">
        <v>12</v>
      </c>
      <c r="V32" s="17">
        <v>127.95</v>
      </c>
      <c r="W32" s="17">
        <v>142.02000000000004</v>
      </c>
      <c r="X32" s="17">
        <v>128.37</v>
      </c>
      <c r="Y32" s="17">
        <v>132.31</v>
      </c>
      <c r="Z32" s="17">
        <v>154.42000000000002</v>
      </c>
      <c r="AA32" s="17">
        <v>127.7</v>
      </c>
      <c r="AB32" s="13">
        <f t="shared" si="0"/>
        <v>629699</v>
      </c>
      <c r="AC32" s="13">
        <f t="shared" si="1"/>
        <v>600479</v>
      </c>
    </row>
    <row r="33" spans="1:29" ht="14.25" customHeight="1">
      <c r="A33" s="6" t="s">
        <v>46</v>
      </c>
      <c r="B33" s="7">
        <v>2020</v>
      </c>
      <c r="C33" s="6" t="s">
        <v>34</v>
      </c>
      <c r="D33" s="6" t="s">
        <v>47</v>
      </c>
      <c r="E33" s="16">
        <v>257926</v>
      </c>
      <c r="F33" s="16">
        <v>43996</v>
      </c>
      <c r="G33" s="15" t="s">
        <v>32</v>
      </c>
      <c r="H33" s="8">
        <v>125968</v>
      </c>
      <c r="I33" s="8">
        <v>492062</v>
      </c>
      <c r="J33" s="8">
        <v>149439</v>
      </c>
      <c r="K33" s="9">
        <v>43921</v>
      </c>
      <c r="L33" s="10">
        <v>595568</v>
      </c>
      <c r="M33" s="10">
        <v>47358</v>
      </c>
      <c r="N33" s="10">
        <v>31728</v>
      </c>
      <c r="O33" s="10">
        <v>0</v>
      </c>
      <c r="P33" s="10">
        <v>0</v>
      </c>
      <c r="Q33" s="10">
        <v>0</v>
      </c>
      <c r="R33" s="11">
        <v>360217</v>
      </c>
      <c r="S33" s="11">
        <v>13701</v>
      </c>
      <c r="T33" s="6">
        <v>4</v>
      </c>
      <c r="U33" s="6">
        <v>14</v>
      </c>
      <c r="V33" s="17">
        <v>124.85000000000001</v>
      </c>
      <c r="W33" s="17">
        <v>139.79999999999998</v>
      </c>
      <c r="X33" s="17">
        <v>123.49166666666667</v>
      </c>
      <c r="Y33" s="17">
        <v>129.19999999999999</v>
      </c>
      <c r="Z33" s="17">
        <v>151.34166666666667</v>
      </c>
      <c r="AA33" s="17">
        <v>122.45</v>
      </c>
      <c r="AB33" s="13">
        <f t="shared" si="0"/>
        <v>767469</v>
      </c>
      <c r="AC33" s="13">
        <f t="shared" si="1"/>
        <v>674654</v>
      </c>
    </row>
    <row r="34" spans="1:29" ht="14.25" customHeight="1">
      <c r="A34" s="6" t="s">
        <v>46</v>
      </c>
      <c r="B34" s="7">
        <v>2019</v>
      </c>
      <c r="C34" s="6" t="s">
        <v>34</v>
      </c>
      <c r="D34" s="6" t="s">
        <v>47</v>
      </c>
      <c r="E34" s="16">
        <v>254289</v>
      </c>
      <c r="F34" s="16">
        <v>42375</v>
      </c>
      <c r="G34" s="15" t="s">
        <v>32</v>
      </c>
      <c r="H34" s="8">
        <v>90367</v>
      </c>
      <c r="I34" s="8">
        <v>541122</v>
      </c>
      <c r="J34" s="8">
        <v>143841</v>
      </c>
      <c r="K34" s="9">
        <v>43555</v>
      </c>
      <c r="L34" s="10">
        <v>568587</v>
      </c>
      <c r="M34" s="10">
        <v>144838</v>
      </c>
      <c r="N34" s="10">
        <v>28118</v>
      </c>
      <c r="O34" s="10">
        <v>0</v>
      </c>
      <c r="P34" s="10">
        <v>0</v>
      </c>
      <c r="Q34" s="10">
        <v>0</v>
      </c>
      <c r="R34" s="10">
        <v>338830</v>
      </c>
      <c r="S34" s="10">
        <v>110422</v>
      </c>
      <c r="T34" s="6">
        <v>4</v>
      </c>
      <c r="U34" s="6">
        <v>12</v>
      </c>
      <c r="V34" s="17">
        <v>121.72500000000001</v>
      </c>
      <c r="W34" s="17">
        <v>138.12499999999997</v>
      </c>
      <c r="X34" s="17">
        <v>123.34166666666664</v>
      </c>
      <c r="Y34" s="17">
        <v>127.36666666666667</v>
      </c>
      <c r="Z34" s="17">
        <v>149.19999999999999</v>
      </c>
      <c r="AA34" s="17">
        <v>122.64999999999999</v>
      </c>
      <c r="AB34" s="13">
        <f t="shared" si="0"/>
        <v>775330</v>
      </c>
      <c r="AC34" s="13">
        <f t="shared" si="1"/>
        <v>741543</v>
      </c>
    </row>
    <row r="35" spans="1:29" ht="14.25" customHeight="1">
      <c r="A35" s="6" t="s">
        <v>46</v>
      </c>
      <c r="B35" s="7">
        <v>2018</v>
      </c>
      <c r="C35" s="6" t="s">
        <v>34</v>
      </c>
      <c r="D35" s="6" t="s">
        <v>47</v>
      </c>
      <c r="E35" s="16">
        <v>249676</v>
      </c>
      <c r="F35" s="16">
        <v>40902</v>
      </c>
      <c r="G35" s="15" t="s">
        <v>32</v>
      </c>
      <c r="H35" s="8">
        <v>31164</v>
      </c>
      <c r="I35" s="8">
        <v>551132</v>
      </c>
      <c r="J35" s="8">
        <v>167625</v>
      </c>
      <c r="K35" s="9">
        <v>43190</v>
      </c>
      <c r="L35" s="10">
        <v>531085</v>
      </c>
      <c r="M35" s="10">
        <v>71665</v>
      </c>
      <c r="N35" s="10">
        <v>29498</v>
      </c>
      <c r="O35" s="10">
        <v>0</v>
      </c>
      <c r="P35" s="10">
        <v>0</v>
      </c>
      <c r="Q35" s="10">
        <v>0</v>
      </c>
      <c r="R35" s="11">
        <v>299760</v>
      </c>
      <c r="S35" s="11">
        <v>29443</v>
      </c>
      <c r="T35" s="6">
        <v>5</v>
      </c>
      <c r="U35" s="6">
        <v>7</v>
      </c>
      <c r="V35" s="17">
        <v>119.64999999999999</v>
      </c>
      <c r="W35" s="17">
        <v>135.10833333333332</v>
      </c>
      <c r="X35" s="17">
        <v>120.51666666666667</v>
      </c>
      <c r="Y35" s="17">
        <v>125.94166666666665</v>
      </c>
      <c r="Z35" s="17">
        <v>145.75833333333333</v>
      </c>
      <c r="AA35" s="17">
        <v>121.05833333333334</v>
      </c>
      <c r="AB35" s="13">
        <f t="shared" si="0"/>
        <v>749921</v>
      </c>
      <c r="AC35" s="13">
        <f t="shared" si="1"/>
        <v>632248</v>
      </c>
    </row>
    <row r="36" spans="1:29" ht="14.25" customHeight="1">
      <c r="A36" s="6" t="s">
        <v>46</v>
      </c>
      <c r="B36" s="7">
        <v>2017</v>
      </c>
      <c r="C36" s="6" t="s">
        <v>34</v>
      </c>
      <c r="D36" s="6" t="s">
        <v>47</v>
      </c>
      <c r="E36" s="16">
        <v>246206</v>
      </c>
      <c r="F36" s="16">
        <v>39347</v>
      </c>
      <c r="G36" s="15" t="s">
        <v>32</v>
      </c>
      <c r="H36" s="8">
        <v>61307</v>
      </c>
      <c r="I36" s="8">
        <v>544928</v>
      </c>
      <c r="J36" s="8">
        <v>181944</v>
      </c>
      <c r="K36" s="9">
        <v>42825</v>
      </c>
      <c r="L36" s="10">
        <v>606164</v>
      </c>
      <c r="M36" s="10">
        <v>66168</v>
      </c>
      <c r="N36" s="10">
        <v>6470</v>
      </c>
      <c r="O36" s="10">
        <v>0</v>
      </c>
      <c r="P36" s="10">
        <v>0</v>
      </c>
      <c r="Q36" s="10">
        <v>0</v>
      </c>
      <c r="R36" s="10">
        <v>379608</v>
      </c>
      <c r="S36" s="10">
        <v>17381</v>
      </c>
      <c r="T36" s="6">
        <v>3</v>
      </c>
      <c r="U36" s="6">
        <v>15</v>
      </c>
      <c r="V36" s="17">
        <v>118.08333333333331</v>
      </c>
      <c r="W36" s="17">
        <v>130.9</v>
      </c>
      <c r="X36" s="17">
        <v>118.125</v>
      </c>
      <c r="Y36" s="17">
        <v>124.25</v>
      </c>
      <c r="Z36" s="17">
        <v>141.99999999999997</v>
      </c>
      <c r="AA36" s="17">
        <v>118.91666666666669</v>
      </c>
      <c r="AB36" s="13">
        <f t="shared" si="0"/>
        <v>788179</v>
      </c>
      <c r="AC36" s="13">
        <f t="shared" si="1"/>
        <v>678802</v>
      </c>
    </row>
    <row r="37" spans="1:29" ht="14.25" customHeight="1">
      <c r="A37" s="6" t="s">
        <v>48</v>
      </c>
      <c r="B37" s="7">
        <v>2021</v>
      </c>
      <c r="C37" s="6" t="s">
        <v>37</v>
      </c>
      <c r="D37" s="6" t="s">
        <v>49</v>
      </c>
      <c r="E37" s="16">
        <v>47272</v>
      </c>
      <c r="F37" s="16">
        <v>11756</v>
      </c>
      <c r="G37" s="6" t="s">
        <v>32</v>
      </c>
      <c r="H37" s="8">
        <v>105978</v>
      </c>
      <c r="I37" s="8">
        <v>245865</v>
      </c>
      <c r="J37" s="8">
        <v>192009</v>
      </c>
      <c r="K37" s="9">
        <v>44286</v>
      </c>
      <c r="L37" s="10">
        <v>161820</v>
      </c>
      <c r="M37" s="10">
        <v>239779</v>
      </c>
      <c r="N37" s="10">
        <v>21781</v>
      </c>
      <c r="O37" s="10">
        <v>0</v>
      </c>
      <c r="P37" s="10">
        <v>0</v>
      </c>
      <c r="Q37" s="10">
        <v>0</v>
      </c>
      <c r="R37" s="11">
        <v>239779</v>
      </c>
      <c r="S37" s="11">
        <v>12688</v>
      </c>
      <c r="T37" s="6">
        <v>8</v>
      </c>
      <c r="U37" s="6">
        <v>0</v>
      </c>
      <c r="V37" s="17">
        <v>127.95</v>
      </c>
      <c r="W37" s="17">
        <v>142.02000000000004</v>
      </c>
      <c r="X37" s="17">
        <v>128.37</v>
      </c>
      <c r="Y37" s="17">
        <v>132.31</v>
      </c>
      <c r="Z37" s="17">
        <v>154.42000000000002</v>
      </c>
      <c r="AA37" s="17">
        <v>127.7</v>
      </c>
      <c r="AB37" s="13">
        <f t="shared" si="0"/>
        <v>543852</v>
      </c>
      <c r="AC37" s="13">
        <f t="shared" si="1"/>
        <v>423380</v>
      </c>
    </row>
    <row r="38" spans="1:29" ht="14.25" customHeight="1">
      <c r="A38" s="6" t="s">
        <v>48</v>
      </c>
      <c r="B38" s="7">
        <v>2020</v>
      </c>
      <c r="C38" s="6" t="s">
        <v>37</v>
      </c>
      <c r="D38" s="6" t="s">
        <v>49</v>
      </c>
      <c r="E38" s="16">
        <v>46974</v>
      </c>
      <c r="F38" s="16">
        <v>11233</v>
      </c>
      <c r="G38" s="15" t="s">
        <v>32</v>
      </c>
      <c r="H38" s="8">
        <v>70365</v>
      </c>
      <c r="I38" s="8">
        <v>281640</v>
      </c>
      <c r="J38" s="8">
        <v>79184</v>
      </c>
      <c r="K38" s="9">
        <v>43921</v>
      </c>
      <c r="L38" s="10">
        <v>136247</v>
      </c>
      <c r="M38" s="10">
        <v>259605</v>
      </c>
      <c r="N38" s="10">
        <v>41193</v>
      </c>
      <c r="O38" s="10">
        <v>0</v>
      </c>
      <c r="P38" s="10">
        <v>0</v>
      </c>
      <c r="Q38" s="10">
        <v>0</v>
      </c>
      <c r="R38" s="11">
        <v>259605</v>
      </c>
      <c r="S38" s="11">
        <v>9061</v>
      </c>
      <c r="T38" s="6">
        <v>9</v>
      </c>
      <c r="U38" s="6">
        <v>0</v>
      </c>
      <c r="V38" s="17">
        <v>124.85000000000001</v>
      </c>
      <c r="W38" s="17">
        <v>139.79999999999998</v>
      </c>
      <c r="X38" s="17">
        <v>123.49166666666667</v>
      </c>
      <c r="Y38" s="17">
        <v>129.19999999999999</v>
      </c>
      <c r="Z38" s="17">
        <v>151.34166666666667</v>
      </c>
      <c r="AA38" s="17">
        <v>122.45</v>
      </c>
      <c r="AB38" s="13">
        <f t="shared" si="0"/>
        <v>431189</v>
      </c>
      <c r="AC38" s="13">
        <f t="shared" si="1"/>
        <v>437045</v>
      </c>
    </row>
    <row r="39" spans="1:29" ht="14.25" customHeight="1">
      <c r="A39" s="6" t="s">
        <v>48</v>
      </c>
      <c r="B39" s="7">
        <v>2019</v>
      </c>
      <c r="C39" s="6" t="s">
        <v>37</v>
      </c>
      <c r="D39" s="6" t="s">
        <v>49</v>
      </c>
      <c r="E39" s="16">
        <v>46463</v>
      </c>
      <c r="F39" s="16">
        <v>10701</v>
      </c>
      <c r="G39" s="15" t="s">
        <v>32</v>
      </c>
      <c r="H39" s="8">
        <v>113294</v>
      </c>
      <c r="I39" s="8">
        <v>217629</v>
      </c>
      <c r="J39" s="8">
        <v>104272</v>
      </c>
      <c r="K39" s="9">
        <v>43555</v>
      </c>
      <c r="L39" s="10">
        <v>258084</v>
      </c>
      <c r="M39" s="10">
        <v>13945</v>
      </c>
      <c r="N39" s="10">
        <v>101312</v>
      </c>
      <c r="O39" s="10">
        <v>0</v>
      </c>
      <c r="P39" s="10">
        <v>0</v>
      </c>
      <c r="Q39" s="10">
        <v>0</v>
      </c>
      <c r="R39" s="10">
        <v>226678</v>
      </c>
      <c r="S39" s="10">
        <v>6264</v>
      </c>
      <c r="T39" s="6">
        <v>2</v>
      </c>
      <c r="U39" s="6">
        <v>11</v>
      </c>
      <c r="V39" s="17">
        <v>121.72500000000001</v>
      </c>
      <c r="W39" s="17">
        <v>138.12499999999997</v>
      </c>
      <c r="X39" s="17">
        <v>123.34166666666664</v>
      </c>
      <c r="Y39" s="17">
        <v>127.36666666666667</v>
      </c>
      <c r="Z39" s="17">
        <v>149.19999999999999</v>
      </c>
      <c r="AA39" s="17">
        <v>122.64999999999999</v>
      </c>
      <c r="AB39" s="13">
        <f t="shared" si="0"/>
        <v>435195</v>
      </c>
      <c r="AC39" s="13">
        <f t="shared" si="1"/>
        <v>373341</v>
      </c>
    </row>
    <row r="40" spans="1:29" ht="14.25" customHeight="1">
      <c r="A40" s="6" t="s">
        <v>48</v>
      </c>
      <c r="B40" s="7">
        <v>2018</v>
      </c>
      <c r="C40" s="6" t="s">
        <v>37</v>
      </c>
      <c r="D40" s="6" t="s">
        <v>49</v>
      </c>
      <c r="E40" s="16">
        <v>45940</v>
      </c>
      <c r="F40" s="16">
        <v>10113</v>
      </c>
      <c r="G40" s="15" t="s">
        <v>32</v>
      </c>
      <c r="H40" s="8">
        <v>36640</v>
      </c>
      <c r="I40" s="8">
        <v>109223</v>
      </c>
      <c r="J40" s="8">
        <v>24320</v>
      </c>
      <c r="K40" s="9">
        <v>43555</v>
      </c>
      <c r="L40" s="10">
        <v>123033</v>
      </c>
      <c r="M40" s="10">
        <v>8509</v>
      </c>
      <c r="N40" s="10">
        <v>41483</v>
      </c>
      <c r="O40" s="10">
        <v>0</v>
      </c>
      <c r="P40" s="10">
        <v>0</v>
      </c>
      <c r="Q40" s="10">
        <v>0</v>
      </c>
      <c r="R40" s="11">
        <v>72860</v>
      </c>
      <c r="S40" s="11">
        <v>34256</v>
      </c>
      <c r="T40" s="6">
        <v>3</v>
      </c>
      <c r="U40" s="6">
        <v>2</v>
      </c>
      <c r="V40" s="17">
        <v>119.64999999999999</v>
      </c>
      <c r="W40" s="17">
        <v>135.10833333333332</v>
      </c>
      <c r="X40" s="17">
        <v>120.51666666666667</v>
      </c>
      <c r="Y40" s="17">
        <v>125.94166666666665</v>
      </c>
      <c r="Z40" s="17">
        <v>145.75833333333333</v>
      </c>
      <c r="AA40" s="17">
        <v>121.05833333333334</v>
      </c>
      <c r="AB40" s="13">
        <f t="shared" si="0"/>
        <v>170183</v>
      </c>
      <c r="AC40" s="13">
        <f t="shared" si="1"/>
        <v>173025</v>
      </c>
    </row>
    <row r="41" spans="1:29" ht="14.25" customHeight="1">
      <c r="A41" s="6" t="s">
        <v>48</v>
      </c>
      <c r="B41" s="7">
        <v>2017</v>
      </c>
      <c r="C41" s="6" t="s">
        <v>37</v>
      </c>
      <c r="D41" s="6" t="s">
        <v>49</v>
      </c>
      <c r="E41" s="16">
        <v>45058</v>
      </c>
      <c r="F41" s="16">
        <v>9595</v>
      </c>
      <c r="G41" s="15" t="s">
        <v>32</v>
      </c>
      <c r="H41" s="8">
        <v>132589</v>
      </c>
      <c r="I41" s="8">
        <v>209555</v>
      </c>
      <c r="J41" s="8">
        <v>52959</v>
      </c>
      <c r="K41" s="9">
        <v>43190</v>
      </c>
      <c r="L41" s="10">
        <v>268179</v>
      </c>
      <c r="M41" s="10">
        <v>16233</v>
      </c>
      <c r="N41" s="10">
        <v>97335</v>
      </c>
      <c r="O41" s="10">
        <v>0</v>
      </c>
      <c r="P41" s="10">
        <v>0</v>
      </c>
      <c r="Q41" s="10">
        <v>0</v>
      </c>
      <c r="R41" s="10">
        <v>127464</v>
      </c>
      <c r="S41" s="10">
        <v>30038</v>
      </c>
      <c r="T41" s="6">
        <v>0</v>
      </c>
      <c r="U41" s="6">
        <v>7</v>
      </c>
      <c r="V41" s="17">
        <v>118.08333333333331</v>
      </c>
      <c r="W41" s="17">
        <v>130.9</v>
      </c>
      <c r="X41" s="17">
        <v>118.125</v>
      </c>
      <c r="Y41" s="17">
        <v>124.25</v>
      </c>
      <c r="Z41" s="17">
        <v>141.99999999999997</v>
      </c>
      <c r="AA41" s="17">
        <v>118.91666666666669</v>
      </c>
      <c r="AB41" s="13">
        <f t="shared" si="0"/>
        <v>395103</v>
      </c>
      <c r="AC41" s="13">
        <f t="shared" si="1"/>
        <v>381747</v>
      </c>
    </row>
    <row r="42" spans="1:29" ht="14.25" customHeight="1">
      <c r="A42" s="6" t="s">
        <v>50</v>
      </c>
      <c r="B42" s="7">
        <v>2021</v>
      </c>
      <c r="C42" s="6" t="s">
        <v>51</v>
      </c>
      <c r="D42" s="6" t="s">
        <v>52</v>
      </c>
      <c r="E42" s="16">
        <v>193296.0414305279</v>
      </c>
      <c r="F42" s="16">
        <v>32583.00830663044</v>
      </c>
      <c r="G42" s="6" t="s">
        <v>53</v>
      </c>
      <c r="H42" s="8">
        <v>6049440</v>
      </c>
      <c r="I42" s="8">
        <v>2276541</v>
      </c>
      <c r="J42" s="8">
        <v>10125236</v>
      </c>
      <c r="K42" s="9">
        <v>44286</v>
      </c>
      <c r="L42" s="10">
        <v>10291882</v>
      </c>
      <c r="M42" s="10">
        <v>1495252</v>
      </c>
      <c r="N42" s="10">
        <v>3514988</v>
      </c>
      <c r="O42" s="10">
        <v>0</v>
      </c>
      <c r="P42" s="10">
        <v>0</v>
      </c>
      <c r="Q42" s="10">
        <v>0</v>
      </c>
      <c r="R42" s="11">
        <v>239779</v>
      </c>
      <c r="S42" s="11">
        <v>12688</v>
      </c>
      <c r="T42" s="6">
        <v>85</v>
      </c>
      <c r="U42" s="6">
        <v>118</v>
      </c>
      <c r="V42" s="17">
        <v>127.95</v>
      </c>
      <c r="W42" s="17">
        <v>142.02000000000004</v>
      </c>
      <c r="X42" s="17">
        <v>128.37</v>
      </c>
      <c r="Y42" s="17">
        <v>132.31</v>
      </c>
      <c r="Z42" s="17">
        <v>154.42000000000002</v>
      </c>
      <c r="AA42" s="17">
        <v>127.7</v>
      </c>
      <c r="AB42" s="13">
        <f t="shared" si="0"/>
        <v>18451217</v>
      </c>
      <c r="AC42" s="13">
        <f t="shared" si="1"/>
        <v>15302122</v>
      </c>
    </row>
    <row r="43" spans="1:29" ht="14.25" customHeight="1">
      <c r="A43" s="6" t="s">
        <v>50</v>
      </c>
      <c r="B43" s="7">
        <v>2020</v>
      </c>
      <c r="C43" s="6" t="s">
        <v>51</v>
      </c>
      <c r="D43" s="6" t="s">
        <v>52</v>
      </c>
      <c r="E43" s="16">
        <v>185229.58876220591</v>
      </c>
      <c r="F43" s="16">
        <v>30254.180519704219</v>
      </c>
      <c r="G43" s="6" t="s">
        <v>53</v>
      </c>
      <c r="H43" s="8">
        <v>5818851</v>
      </c>
      <c r="I43" s="8">
        <v>4203689</v>
      </c>
      <c r="J43" s="8">
        <v>7178751</v>
      </c>
      <c r="K43" s="9">
        <v>43921</v>
      </c>
      <c r="L43" s="10">
        <v>10194085</v>
      </c>
      <c r="M43" s="10">
        <v>1715623</v>
      </c>
      <c r="N43" s="10">
        <v>3959622</v>
      </c>
      <c r="O43" s="10">
        <v>0</v>
      </c>
      <c r="P43" s="10">
        <v>0</v>
      </c>
      <c r="Q43" s="10">
        <v>0</v>
      </c>
      <c r="R43" s="11">
        <v>259605</v>
      </c>
      <c r="S43" s="11">
        <v>9061</v>
      </c>
      <c r="T43" s="6">
        <v>58</v>
      </c>
      <c r="U43" s="6">
        <v>133</v>
      </c>
      <c r="V43" s="17">
        <v>124.85000000000001</v>
      </c>
      <c r="W43" s="17">
        <v>139.79999999999998</v>
      </c>
      <c r="X43" s="17">
        <v>123.49166666666667</v>
      </c>
      <c r="Y43" s="17">
        <v>129.19999999999999</v>
      </c>
      <c r="Z43" s="17">
        <v>151.34166666666667</v>
      </c>
      <c r="AA43" s="17">
        <v>122.45</v>
      </c>
      <c r="AB43" s="13">
        <f t="shared" si="0"/>
        <v>17201291</v>
      </c>
      <c r="AC43" s="13">
        <f t="shared" si="1"/>
        <v>15869330</v>
      </c>
    </row>
    <row r="44" spans="1:29" ht="14.25" customHeight="1">
      <c r="A44" s="6" t="s">
        <v>50</v>
      </c>
      <c r="B44" s="7">
        <v>2019</v>
      </c>
      <c r="C44" s="6" t="s">
        <v>51</v>
      </c>
      <c r="D44" s="6" t="s">
        <v>52</v>
      </c>
      <c r="E44" s="16">
        <v>177440.86534243374</v>
      </c>
      <c r="F44" s="16">
        <v>28151.367379484029</v>
      </c>
      <c r="G44" s="6" t="s">
        <v>53</v>
      </c>
      <c r="H44" s="8">
        <v>5518091</v>
      </c>
      <c r="I44" s="8">
        <v>2396187</v>
      </c>
      <c r="J44" s="8">
        <v>6972068</v>
      </c>
      <c r="K44" s="9">
        <v>43555</v>
      </c>
      <c r="L44" s="10">
        <v>8397856</v>
      </c>
      <c r="M44" s="10">
        <v>1992381</v>
      </c>
      <c r="N44" s="10">
        <v>3490317</v>
      </c>
      <c r="O44" s="10">
        <v>0</v>
      </c>
      <c r="P44" s="10">
        <v>0</v>
      </c>
      <c r="Q44" s="10">
        <v>0</v>
      </c>
      <c r="R44" s="10">
        <v>226678</v>
      </c>
      <c r="S44" s="10">
        <v>6264</v>
      </c>
      <c r="T44" s="6">
        <v>56</v>
      </c>
      <c r="U44" s="6">
        <v>117</v>
      </c>
      <c r="V44" s="17">
        <v>121.72500000000001</v>
      </c>
      <c r="W44" s="17">
        <v>138.12499999999997</v>
      </c>
      <c r="X44" s="17">
        <v>123.34166666666664</v>
      </c>
      <c r="Y44" s="17">
        <v>127.36666666666667</v>
      </c>
      <c r="Z44" s="17">
        <v>149.19999999999999</v>
      </c>
      <c r="AA44" s="17">
        <v>122.64999999999999</v>
      </c>
      <c r="AB44" s="13">
        <f t="shared" si="0"/>
        <v>14886346</v>
      </c>
      <c r="AC44" s="13">
        <f t="shared" si="1"/>
        <v>13880554</v>
      </c>
    </row>
    <row r="45" spans="1:29" ht="14.25" customHeight="1">
      <c r="A45" s="6" t="s">
        <v>50</v>
      </c>
      <c r="B45" s="7">
        <v>2018</v>
      </c>
      <c r="C45" s="6" t="s">
        <v>51</v>
      </c>
      <c r="D45" s="6" t="s">
        <v>52</v>
      </c>
      <c r="E45" s="16">
        <v>170705.63810175957</v>
      </c>
      <c r="F45" s="16">
        <v>26555.249455364155</v>
      </c>
      <c r="G45" s="6" t="s">
        <v>53</v>
      </c>
      <c r="H45" s="8">
        <v>5318809</v>
      </c>
      <c r="I45" s="8">
        <v>1959704</v>
      </c>
      <c r="J45" s="8">
        <v>5968895</v>
      </c>
      <c r="K45" s="9">
        <v>43190</v>
      </c>
      <c r="L45" s="10">
        <v>7520980</v>
      </c>
      <c r="M45" s="10">
        <v>2124402</v>
      </c>
      <c r="N45" s="10">
        <v>3121203</v>
      </c>
      <c r="O45" s="10">
        <v>0</v>
      </c>
      <c r="P45" s="10">
        <v>0</v>
      </c>
      <c r="Q45" s="10">
        <v>0</v>
      </c>
      <c r="R45" s="11">
        <v>72860</v>
      </c>
      <c r="S45" s="11">
        <v>34256</v>
      </c>
      <c r="T45" s="6">
        <v>51</v>
      </c>
      <c r="U45" s="6">
        <v>93</v>
      </c>
      <c r="V45" s="17">
        <v>119.64999999999999</v>
      </c>
      <c r="W45" s="17">
        <v>135.10833333333332</v>
      </c>
      <c r="X45" s="17">
        <v>120.51666666666667</v>
      </c>
      <c r="Y45" s="17">
        <v>125.94166666666665</v>
      </c>
      <c r="Z45" s="17">
        <v>145.75833333333333</v>
      </c>
      <c r="AA45" s="17">
        <v>121.05833333333334</v>
      </c>
      <c r="AB45" s="13">
        <f t="shared" si="0"/>
        <v>13247408</v>
      </c>
      <c r="AC45" s="13">
        <f t="shared" si="1"/>
        <v>12766585</v>
      </c>
    </row>
    <row r="46" spans="1:29" ht="14.25" customHeight="1">
      <c r="A46" s="6" t="s">
        <v>50</v>
      </c>
      <c r="B46" s="7">
        <v>2017</v>
      </c>
      <c r="C46" s="6" t="s">
        <v>51</v>
      </c>
      <c r="D46" s="6" t="s">
        <v>52</v>
      </c>
      <c r="E46" s="16">
        <v>164299.70165788918</v>
      </c>
      <c r="F46" s="16">
        <v>25097.185206793376</v>
      </c>
      <c r="G46" s="6" t="s">
        <v>53</v>
      </c>
      <c r="H46" s="8">
        <v>5534470</v>
      </c>
      <c r="I46" s="8">
        <v>2404889</v>
      </c>
      <c r="J46" s="8">
        <v>5268828</v>
      </c>
      <c r="K46" s="9">
        <v>43190</v>
      </c>
      <c r="L46" s="10">
        <v>7096700</v>
      </c>
      <c r="M46" s="10">
        <v>2077742</v>
      </c>
      <c r="N46" s="10">
        <v>2575807</v>
      </c>
      <c r="O46" s="10">
        <v>0</v>
      </c>
      <c r="P46" s="10">
        <v>0</v>
      </c>
      <c r="Q46" s="10">
        <v>0</v>
      </c>
      <c r="R46" s="10">
        <v>127464</v>
      </c>
      <c r="S46" s="10">
        <v>30038</v>
      </c>
      <c r="T46" s="6">
        <v>53</v>
      </c>
      <c r="U46" s="6">
        <v>116</v>
      </c>
      <c r="V46" s="17">
        <v>118.08333333333331</v>
      </c>
      <c r="W46" s="17">
        <v>130.9</v>
      </c>
      <c r="X46" s="17">
        <v>118.125</v>
      </c>
      <c r="Y46" s="17">
        <v>124.25</v>
      </c>
      <c r="Z46" s="17">
        <v>141.99999999999997</v>
      </c>
      <c r="AA46" s="17">
        <v>118.91666666666669</v>
      </c>
      <c r="AB46" s="13">
        <f t="shared" si="0"/>
        <v>13208187</v>
      </c>
      <c r="AC46" s="13">
        <f t="shared" si="1"/>
        <v>11750249</v>
      </c>
    </row>
    <row r="47" spans="1:29" ht="14.25" customHeight="1">
      <c r="A47" s="6" t="s">
        <v>54</v>
      </c>
      <c r="B47" s="7">
        <v>2021</v>
      </c>
      <c r="C47" s="6" t="s">
        <v>51</v>
      </c>
      <c r="D47" s="6" t="s">
        <v>52</v>
      </c>
      <c r="E47" s="16">
        <v>189210.23168638477</v>
      </c>
      <c r="F47" s="16">
        <v>34548.378316720875</v>
      </c>
      <c r="G47" s="6" t="s">
        <v>53</v>
      </c>
      <c r="H47" s="8">
        <v>801639</v>
      </c>
      <c r="I47" s="8">
        <v>3101416</v>
      </c>
      <c r="J47" s="8">
        <v>0</v>
      </c>
      <c r="K47" s="9">
        <v>44286</v>
      </c>
      <c r="L47" s="10">
        <v>0</v>
      </c>
      <c r="M47" s="10">
        <v>54987</v>
      </c>
      <c r="N47" s="10">
        <v>324279</v>
      </c>
      <c r="O47" s="10">
        <v>0</v>
      </c>
      <c r="P47" s="10">
        <v>1231847</v>
      </c>
      <c r="Q47" s="10">
        <v>0</v>
      </c>
      <c r="R47" s="11">
        <v>239779</v>
      </c>
      <c r="S47" s="11">
        <v>12688</v>
      </c>
      <c r="T47" s="6">
        <v>0</v>
      </c>
      <c r="U47" s="6">
        <v>0</v>
      </c>
      <c r="V47" s="17">
        <v>127.95</v>
      </c>
      <c r="W47" s="17">
        <v>142.02000000000004</v>
      </c>
      <c r="X47" s="17">
        <v>128.37</v>
      </c>
      <c r="Y47" s="17">
        <v>132.31</v>
      </c>
      <c r="Z47" s="17">
        <v>154.42000000000002</v>
      </c>
      <c r="AA47" s="17">
        <v>127.7</v>
      </c>
      <c r="AB47" s="13">
        <f t="shared" si="0"/>
        <v>3903055</v>
      </c>
      <c r="AC47" s="13">
        <f t="shared" si="1"/>
        <v>1611113</v>
      </c>
    </row>
    <row r="48" spans="1:29" ht="14.25" customHeight="1">
      <c r="A48" s="6" t="s">
        <v>54</v>
      </c>
      <c r="B48" s="7">
        <v>2020</v>
      </c>
      <c r="C48" s="6" t="s">
        <v>51</v>
      </c>
      <c r="D48" s="6" t="s">
        <v>52</v>
      </c>
      <c r="E48" s="16">
        <v>182697.60734913941</v>
      </c>
      <c r="F48" s="16">
        <v>32444.835969100481</v>
      </c>
      <c r="G48" s="6" t="s">
        <v>53</v>
      </c>
      <c r="H48" s="8">
        <v>401495</v>
      </c>
      <c r="I48" s="8">
        <v>574327</v>
      </c>
      <c r="J48" s="8">
        <v>0</v>
      </c>
      <c r="K48" s="9">
        <v>43921</v>
      </c>
      <c r="L48" s="10">
        <v>0</v>
      </c>
      <c r="M48" s="10">
        <v>53372</v>
      </c>
      <c r="N48" s="10">
        <v>115586</v>
      </c>
      <c r="O48" s="10">
        <v>0</v>
      </c>
      <c r="P48" s="10">
        <v>323021</v>
      </c>
      <c r="Q48" s="10">
        <v>640544</v>
      </c>
      <c r="R48" s="11">
        <v>259605</v>
      </c>
      <c r="S48" s="11">
        <v>9061</v>
      </c>
      <c r="T48" s="6">
        <v>0</v>
      </c>
      <c r="U48" s="6">
        <v>0</v>
      </c>
      <c r="V48" s="17">
        <v>124.85000000000001</v>
      </c>
      <c r="W48" s="17">
        <v>139.79999999999998</v>
      </c>
      <c r="X48" s="17">
        <v>123.49166666666667</v>
      </c>
      <c r="Y48" s="17">
        <v>129.19999999999999</v>
      </c>
      <c r="Z48" s="17">
        <v>151.34166666666667</v>
      </c>
      <c r="AA48" s="17">
        <v>122.45</v>
      </c>
      <c r="AB48" s="13">
        <f t="shared" si="0"/>
        <v>975822</v>
      </c>
      <c r="AC48" s="13">
        <f t="shared" si="1"/>
        <v>491979</v>
      </c>
    </row>
    <row r="49" spans="1:29" ht="14.25" customHeight="1">
      <c r="A49" s="6" t="s">
        <v>54</v>
      </c>
      <c r="B49" s="7">
        <v>2019</v>
      </c>
      <c r="C49" s="6" t="s">
        <v>51</v>
      </c>
      <c r="D49" s="6" t="s">
        <v>52</v>
      </c>
      <c r="E49" s="16">
        <v>177144.21319506969</v>
      </c>
      <c r="F49" s="16">
        <v>30708.995171906252</v>
      </c>
      <c r="G49" s="6" t="s">
        <v>53</v>
      </c>
      <c r="H49" s="8">
        <v>1409996</v>
      </c>
      <c r="I49" s="8">
        <v>615346</v>
      </c>
      <c r="J49" s="8">
        <v>0</v>
      </c>
      <c r="K49" s="9">
        <v>43555</v>
      </c>
      <c r="L49" s="10">
        <v>0</v>
      </c>
      <c r="M49" s="10">
        <v>72037</v>
      </c>
      <c r="N49" s="10">
        <v>193804</v>
      </c>
      <c r="O49" s="10">
        <v>0</v>
      </c>
      <c r="P49" s="10">
        <v>0</v>
      </c>
      <c r="Q49" s="10">
        <v>0</v>
      </c>
      <c r="R49" s="10">
        <v>226678</v>
      </c>
      <c r="S49" s="10">
        <v>6264</v>
      </c>
      <c r="T49" s="6">
        <v>0</v>
      </c>
      <c r="U49" s="6">
        <v>0</v>
      </c>
      <c r="V49" s="17">
        <v>121.72500000000001</v>
      </c>
      <c r="W49" s="17">
        <v>138.12499999999997</v>
      </c>
      <c r="X49" s="17">
        <v>123.34166666666664</v>
      </c>
      <c r="Y49" s="17">
        <v>127.36666666666667</v>
      </c>
      <c r="Z49" s="17">
        <v>149.19999999999999</v>
      </c>
      <c r="AA49" s="17">
        <v>122.64999999999999</v>
      </c>
      <c r="AB49" s="13">
        <f t="shared" si="0"/>
        <v>2025342</v>
      </c>
      <c r="AC49" s="13">
        <f t="shared" si="1"/>
        <v>265841</v>
      </c>
    </row>
    <row r="50" spans="1:29" ht="14.25" customHeight="1">
      <c r="A50" s="6" t="s">
        <v>54</v>
      </c>
      <c r="B50" s="7">
        <v>2018</v>
      </c>
      <c r="C50" s="6" t="s">
        <v>51</v>
      </c>
      <c r="D50" s="6" t="s">
        <v>52</v>
      </c>
      <c r="E50" s="16">
        <v>170440.40779878583</v>
      </c>
      <c r="F50" s="16">
        <v>28876.704472429952</v>
      </c>
      <c r="G50" s="6" t="s">
        <v>53</v>
      </c>
      <c r="H50" s="8">
        <v>491398</v>
      </c>
      <c r="I50" s="8">
        <v>517218</v>
      </c>
      <c r="J50" s="8">
        <v>0</v>
      </c>
      <c r="K50" s="9">
        <v>43190</v>
      </c>
      <c r="L50" s="10">
        <v>0</v>
      </c>
      <c r="M50" s="10">
        <v>0</v>
      </c>
      <c r="N50" s="10">
        <v>0</v>
      </c>
      <c r="O50" s="10">
        <v>0</v>
      </c>
      <c r="P50" s="10">
        <v>215000</v>
      </c>
      <c r="Q50" s="10">
        <v>296700</v>
      </c>
      <c r="R50" s="11">
        <v>72860</v>
      </c>
      <c r="S50" s="11">
        <v>34256</v>
      </c>
      <c r="T50" s="6">
        <v>1</v>
      </c>
      <c r="U50" s="6">
        <v>1</v>
      </c>
      <c r="V50" s="17">
        <v>119.64999999999999</v>
      </c>
      <c r="W50" s="17">
        <v>135.10833333333332</v>
      </c>
      <c r="X50" s="17">
        <v>120.51666666666667</v>
      </c>
      <c r="Y50" s="17">
        <v>125.94166666666665</v>
      </c>
      <c r="Z50" s="17">
        <v>145.75833333333333</v>
      </c>
      <c r="AA50" s="17">
        <v>121.05833333333334</v>
      </c>
      <c r="AB50" s="13">
        <f t="shared" si="0"/>
        <v>1008616</v>
      </c>
      <c r="AC50" s="13">
        <f t="shared" si="1"/>
        <v>215000</v>
      </c>
    </row>
    <row r="51" spans="1:29" ht="14.25" customHeight="1">
      <c r="A51" s="6" t="s">
        <v>54</v>
      </c>
      <c r="B51" s="7">
        <v>2017</v>
      </c>
      <c r="C51" s="6" t="s">
        <v>51</v>
      </c>
      <c r="D51" s="6" t="s">
        <v>52</v>
      </c>
      <c r="E51" s="16">
        <v>164406.56733113251</v>
      </c>
      <c r="F51" s="16">
        <v>27181.236784287794</v>
      </c>
      <c r="G51" s="6" t="s">
        <v>53</v>
      </c>
      <c r="H51" s="8">
        <v>6495</v>
      </c>
      <c r="I51" s="8">
        <v>1892961</v>
      </c>
      <c r="J51" s="8">
        <v>0</v>
      </c>
      <c r="K51" s="9">
        <v>43190</v>
      </c>
      <c r="L51" s="10">
        <v>0</v>
      </c>
      <c r="M51" s="10">
        <v>0</v>
      </c>
      <c r="N51" s="10">
        <v>0</v>
      </c>
      <c r="O51" s="10">
        <v>0</v>
      </c>
      <c r="P51" s="10">
        <v>220000</v>
      </c>
      <c r="Q51" s="10">
        <v>70601</v>
      </c>
      <c r="R51" s="10">
        <v>127464</v>
      </c>
      <c r="S51" s="10">
        <v>30038</v>
      </c>
      <c r="T51" s="6">
        <v>0</v>
      </c>
      <c r="U51" s="6">
        <v>0</v>
      </c>
      <c r="V51" s="17">
        <v>118.08333333333331</v>
      </c>
      <c r="W51" s="17">
        <v>130.9</v>
      </c>
      <c r="X51" s="17">
        <v>118.125</v>
      </c>
      <c r="Y51" s="17">
        <v>124.25</v>
      </c>
      <c r="Z51" s="17">
        <v>141.99999999999997</v>
      </c>
      <c r="AA51" s="17">
        <v>118.91666666666669</v>
      </c>
      <c r="AB51" s="13">
        <f t="shared" si="0"/>
        <v>1899456</v>
      </c>
      <c r="AC51" s="13">
        <f t="shared" si="1"/>
        <v>220000</v>
      </c>
    </row>
    <row r="52" spans="1:29" ht="14.25" customHeight="1">
      <c r="A52" s="6" t="s">
        <v>55</v>
      </c>
      <c r="B52" s="7">
        <v>2020</v>
      </c>
      <c r="C52" s="6" t="s">
        <v>30</v>
      </c>
      <c r="D52" s="6" t="s">
        <v>56</v>
      </c>
      <c r="E52" s="16">
        <v>14880</v>
      </c>
      <c r="F52" s="16">
        <v>2974</v>
      </c>
      <c r="G52" s="6" t="s">
        <v>32</v>
      </c>
      <c r="H52" s="10">
        <v>3475</v>
      </c>
      <c r="I52" s="10">
        <v>69332</v>
      </c>
      <c r="J52" s="6">
        <v>0</v>
      </c>
      <c r="K52" s="9">
        <v>43921</v>
      </c>
      <c r="L52" s="10">
        <v>79316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10">
        <v>48037</v>
      </c>
      <c r="S52" s="10">
        <v>2689</v>
      </c>
      <c r="T52" s="6">
        <v>0</v>
      </c>
      <c r="U52" s="6">
        <v>1</v>
      </c>
      <c r="V52" s="17">
        <v>124.85000000000001</v>
      </c>
      <c r="W52" s="17">
        <v>139.79999999999998</v>
      </c>
      <c r="X52" s="17">
        <v>123.49166666666667</v>
      </c>
      <c r="Y52" s="17">
        <v>129.19999999999999</v>
      </c>
      <c r="Z52" s="17">
        <v>151.34166666666667</v>
      </c>
      <c r="AA52" s="17">
        <v>122.45</v>
      </c>
      <c r="AB52" s="13">
        <f t="shared" si="0"/>
        <v>72807</v>
      </c>
      <c r="AC52" s="13">
        <f t="shared" si="1"/>
        <v>79316</v>
      </c>
    </row>
    <row r="53" spans="1:29" ht="14.25" customHeight="1">
      <c r="A53" s="6" t="s">
        <v>55</v>
      </c>
      <c r="B53" s="7">
        <v>2019</v>
      </c>
      <c r="C53" s="6" t="s">
        <v>30</v>
      </c>
      <c r="D53" s="6" t="s">
        <v>56</v>
      </c>
      <c r="E53" s="16">
        <v>14751</v>
      </c>
      <c r="F53" s="16">
        <v>2859</v>
      </c>
      <c r="G53" s="6" t="s">
        <v>32</v>
      </c>
      <c r="H53" s="10">
        <v>72340</v>
      </c>
      <c r="I53" s="6">
        <v>8</v>
      </c>
      <c r="J53" s="10">
        <v>16946</v>
      </c>
      <c r="K53" s="9">
        <v>43555</v>
      </c>
      <c r="L53" s="10">
        <v>85387</v>
      </c>
      <c r="M53" s="6">
        <v>0</v>
      </c>
      <c r="N53" s="6">
        <v>0</v>
      </c>
      <c r="O53" s="6">
        <v>0</v>
      </c>
      <c r="P53" s="6">
        <v>300</v>
      </c>
      <c r="Q53" s="10">
        <v>2976</v>
      </c>
      <c r="R53" s="10">
        <v>52610</v>
      </c>
      <c r="S53" s="6">
        <v>0</v>
      </c>
      <c r="T53" s="6">
        <v>1</v>
      </c>
      <c r="U53" s="6">
        <v>0</v>
      </c>
      <c r="V53" s="17">
        <v>121.72500000000001</v>
      </c>
      <c r="W53" s="17">
        <v>138.12499999999997</v>
      </c>
      <c r="X53" s="17">
        <v>123.34166666666664</v>
      </c>
      <c r="Y53" s="17">
        <v>127.36666666666667</v>
      </c>
      <c r="Z53" s="17">
        <v>149.19999999999999</v>
      </c>
      <c r="AA53" s="17">
        <v>122.64999999999999</v>
      </c>
      <c r="AB53" s="13">
        <f t="shared" si="0"/>
        <v>89294</v>
      </c>
      <c r="AC53" s="13">
        <f t="shared" si="1"/>
        <v>85687</v>
      </c>
    </row>
    <row r="54" spans="1:29" ht="14.25" customHeight="1">
      <c r="A54" s="6" t="s">
        <v>55</v>
      </c>
      <c r="B54" s="7">
        <v>2018</v>
      </c>
      <c r="C54" s="6" t="s">
        <v>30</v>
      </c>
      <c r="D54" s="6" t="s">
        <v>56</v>
      </c>
      <c r="E54" s="16">
        <v>14616</v>
      </c>
      <c r="F54" s="16">
        <v>2813</v>
      </c>
      <c r="G54" s="6" t="s">
        <v>32</v>
      </c>
      <c r="H54" s="10">
        <v>48272</v>
      </c>
      <c r="I54" s="6">
        <v>37</v>
      </c>
      <c r="J54" s="10">
        <v>22451</v>
      </c>
      <c r="K54" s="9">
        <v>43190</v>
      </c>
      <c r="L54" s="10">
        <v>83044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10">
        <v>47242</v>
      </c>
      <c r="S54" s="10">
        <v>5011</v>
      </c>
      <c r="T54" s="6">
        <v>1</v>
      </c>
      <c r="U54" s="6">
        <v>1</v>
      </c>
      <c r="V54" s="17">
        <v>119.64999999999999</v>
      </c>
      <c r="W54" s="17">
        <v>135.10833333333332</v>
      </c>
      <c r="X54" s="17">
        <v>120.51666666666667</v>
      </c>
      <c r="Y54" s="17">
        <v>125.94166666666665</v>
      </c>
      <c r="Z54" s="17">
        <v>145.75833333333333</v>
      </c>
      <c r="AA54" s="17">
        <v>121.05833333333334</v>
      </c>
      <c r="AB54" s="13">
        <f t="shared" si="0"/>
        <v>70760</v>
      </c>
      <c r="AC54" s="13">
        <f t="shared" si="1"/>
        <v>83044</v>
      </c>
    </row>
    <row r="55" spans="1:29" ht="14.25" customHeight="1">
      <c r="A55" s="6" t="s">
        <v>55</v>
      </c>
      <c r="B55" s="7">
        <v>2017</v>
      </c>
      <c r="C55" s="6" t="s">
        <v>30</v>
      </c>
      <c r="D55" s="6" t="s">
        <v>56</v>
      </c>
      <c r="E55" s="16">
        <v>14373</v>
      </c>
      <c r="F55" s="16">
        <v>2664</v>
      </c>
      <c r="G55" s="6" t="s">
        <v>32</v>
      </c>
      <c r="H55" s="10">
        <v>43731</v>
      </c>
      <c r="I55" s="6">
        <v>340</v>
      </c>
      <c r="J55" s="10">
        <v>30029</v>
      </c>
      <c r="K55" s="9">
        <v>42825</v>
      </c>
      <c r="L55" s="10">
        <v>71169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10">
        <v>41788</v>
      </c>
      <c r="S55" s="6">
        <v>0</v>
      </c>
      <c r="T55" s="6">
        <v>0</v>
      </c>
      <c r="U55" s="6">
        <v>0</v>
      </c>
      <c r="V55" s="17">
        <v>118.08333333333331</v>
      </c>
      <c r="W55" s="17">
        <v>130.9</v>
      </c>
      <c r="X55" s="17">
        <v>118.125</v>
      </c>
      <c r="Y55" s="17">
        <v>124.25</v>
      </c>
      <c r="Z55" s="17">
        <v>141.99999999999997</v>
      </c>
      <c r="AA55" s="17">
        <v>118.91666666666669</v>
      </c>
      <c r="AB55" s="13">
        <f t="shared" si="0"/>
        <v>74100</v>
      </c>
      <c r="AC55" s="13">
        <f t="shared" si="1"/>
        <v>71169</v>
      </c>
    </row>
    <row r="56" spans="1:29" ht="14.25" customHeight="1">
      <c r="A56" s="6" t="s">
        <v>55</v>
      </c>
      <c r="B56" s="7">
        <v>2016</v>
      </c>
      <c r="C56" s="6" t="s">
        <v>30</v>
      </c>
      <c r="D56" s="6" t="s">
        <v>56</v>
      </c>
      <c r="E56" s="16">
        <v>14279</v>
      </c>
      <c r="F56" s="16">
        <v>2654</v>
      </c>
      <c r="G56" s="6" t="s">
        <v>32</v>
      </c>
      <c r="H56" s="10">
        <v>24083</v>
      </c>
      <c r="I56" s="10">
        <v>11897</v>
      </c>
      <c r="J56" s="10">
        <v>19665</v>
      </c>
      <c r="K56" s="9">
        <v>42460</v>
      </c>
      <c r="L56" s="10">
        <v>70551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10">
        <v>33313</v>
      </c>
      <c r="S56" s="6">
        <v>0</v>
      </c>
      <c r="T56" s="6">
        <v>1</v>
      </c>
      <c r="U56" s="6">
        <v>1</v>
      </c>
      <c r="V56" s="17">
        <v>115.83333333333333</v>
      </c>
      <c r="W56" s="17">
        <v>127.75833333333334</v>
      </c>
      <c r="X56" s="17">
        <v>116.34999999999998</v>
      </c>
      <c r="Y56" s="17">
        <v>122.20833333333333</v>
      </c>
      <c r="Z56" s="17">
        <v>138.9</v>
      </c>
      <c r="AA56" s="17">
        <v>117.89166666666667</v>
      </c>
      <c r="AB56" s="13">
        <f t="shared" si="0"/>
        <v>55645</v>
      </c>
      <c r="AC56" s="13">
        <f t="shared" si="1"/>
        <v>70551</v>
      </c>
    </row>
    <row r="57" spans="1:29" ht="14.25" customHeight="1">
      <c r="A57" s="6" t="s">
        <v>57</v>
      </c>
      <c r="B57" s="7">
        <v>2021</v>
      </c>
      <c r="C57" s="6" t="s">
        <v>30</v>
      </c>
      <c r="D57" s="6" t="s">
        <v>58</v>
      </c>
      <c r="E57" s="16">
        <v>76576.903132403255</v>
      </c>
      <c r="F57" s="16">
        <v>18749.441532071625</v>
      </c>
      <c r="G57" s="6" t="s">
        <v>32</v>
      </c>
      <c r="H57" s="8">
        <v>207506</v>
      </c>
      <c r="I57" s="8">
        <v>304778</v>
      </c>
      <c r="J57" s="8">
        <v>0</v>
      </c>
      <c r="K57" s="9">
        <v>44286</v>
      </c>
      <c r="L57" s="10">
        <v>0</v>
      </c>
      <c r="M57" s="10">
        <v>6927</v>
      </c>
      <c r="N57" s="10">
        <v>0</v>
      </c>
      <c r="O57" s="10">
        <v>0</v>
      </c>
      <c r="P57" s="10">
        <v>62923</v>
      </c>
      <c r="Q57" s="10">
        <v>0</v>
      </c>
      <c r="R57" s="11">
        <v>0</v>
      </c>
      <c r="S57" s="11">
        <v>2825</v>
      </c>
      <c r="T57" s="6">
        <v>0</v>
      </c>
      <c r="U57" s="6">
        <v>0</v>
      </c>
      <c r="V57" s="17">
        <v>127.95</v>
      </c>
      <c r="W57" s="17">
        <v>142.02000000000004</v>
      </c>
      <c r="X57" s="17">
        <v>128.37</v>
      </c>
      <c r="Y57" s="17">
        <v>132.31</v>
      </c>
      <c r="Z57" s="17">
        <v>154.42000000000002</v>
      </c>
      <c r="AA57" s="17">
        <v>127.7</v>
      </c>
      <c r="AB57" s="13">
        <f t="shared" si="0"/>
        <v>512284</v>
      </c>
      <c r="AC57" s="13">
        <f t="shared" si="1"/>
        <v>69850</v>
      </c>
    </row>
    <row r="58" spans="1:29" ht="14.25" customHeight="1">
      <c r="A58" s="6" t="s">
        <v>57</v>
      </c>
      <c r="B58" s="7">
        <v>2020</v>
      </c>
      <c r="C58" s="6" t="s">
        <v>30</v>
      </c>
      <c r="D58" s="6" t="s">
        <v>58</v>
      </c>
      <c r="E58" s="16">
        <v>73878.891155567253</v>
      </c>
      <c r="F58" s="16">
        <v>17531.364370366726</v>
      </c>
      <c r="G58" s="6" t="s">
        <v>32</v>
      </c>
      <c r="H58" s="8">
        <v>1608</v>
      </c>
      <c r="I58" s="8">
        <v>246893</v>
      </c>
      <c r="J58" s="8">
        <v>0</v>
      </c>
      <c r="K58" s="9">
        <v>43921</v>
      </c>
      <c r="L58" s="10">
        <v>0</v>
      </c>
      <c r="M58" s="10">
        <v>6712</v>
      </c>
      <c r="N58" s="10">
        <v>0</v>
      </c>
      <c r="O58" s="10">
        <v>0</v>
      </c>
      <c r="P58" s="10">
        <v>10385</v>
      </c>
      <c r="Q58" s="10">
        <v>0</v>
      </c>
      <c r="R58" s="11">
        <v>0</v>
      </c>
      <c r="S58" s="11">
        <v>2900</v>
      </c>
      <c r="T58" s="6">
        <v>0</v>
      </c>
      <c r="U58" s="6">
        <v>0</v>
      </c>
      <c r="V58" s="17">
        <v>124.85000000000001</v>
      </c>
      <c r="W58" s="17">
        <v>139.79999999999998</v>
      </c>
      <c r="X58" s="17">
        <v>123.49166666666667</v>
      </c>
      <c r="Y58" s="17">
        <v>129.19999999999999</v>
      </c>
      <c r="Z58" s="17">
        <v>151.34166666666667</v>
      </c>
      <c r="AA58" s="17">
        <v>122.45</v>
      </c>
      <c r="AB58" s="13">
        <f t="shared" si="0"/>
        <v>248501</v>
      </c>
      <c r="AC58" s="13">
        <f t="shared" si="1"/>
        <v>17097</v>
      </c>
    </row>
    <row r="59" spans="1:29" ht="14.25" customHeight="1">
      <c r="A59" s="6" t="s">
        <v>57</v>
      </c>
      <c r="B59" s="7">
        <v>2019</v>
      </c>
      <c r="C59" s="6" t="s">
        <v>30</v>
      </c>
      <c r="D59" s="6" t="s">
        <v>58</v>
      </c>
      <c r="E59" s="16">
        <v>70823.862200579097</v>
      </c>
      <c r="F59" s="16">
        <v>16306.751378003406</v>
      </c>
      <c r="G59" s="6" t="s">
        <v>32</v>
      </c>
      <c r="H59" s="8">
        <v>1561</v>
      </c>
      <c r="I59" s="8">
        <v>19215</v>
      </c>
      <c r="J59" s="8">
        <v>0</v>
      </c>
      <c r="K59" s="9">
        <v>43555</v>
      </c>
      <c r="L59" s="10">
        <v>0</v>
      </c>
      <c r="M59" s="10">
        <v>6343</v>
      </c>
      <c r="N59" s="10">
        <v>0</v>
      </c>
      <c r="O59" s="10">
        <v>0</v>
      </c>
      <c r="P59" s="10">
        <v>11064</v>
      </c>
      <c r="Q59" s="10">
        <v>0</v>
      </c>
      <c r="R59" s="11">
        <v>0</v>
      </c>
      <c r="S59" s="10">
        <v>2769</v>
      </c>
      <c r="T59" s="6">
        <v>0</v>
      </c>
      <c r="U59" s="6">
        <v>0</v>
      </c>
      <c r="V59" s="17">
        <v>121.72500000000001</v>
      </c>
      <c r="W59" s="17">
        <v>138.12499999999997</v>
      </c>
      <c r="X59" s="17">
        <v>123.34166666666664</v>
      </c>
      <c r="Y59" s="17">
        <v>127.36666666666667</v>
      </c>
      <c r="Z59" s="17">
        <v>149.19999999999999</v>
      </c>
      <c r="AA59" s="17">
        <v>122.64999999999999</v>
      </c>
      <c r="AB59" s="13">
        <f t="shared" si="0"/>
        <v>20776</v>
      </c>
      <c r="AC59" s="13">
        <f t="shared" si="1"/>
        <v>17407</v>
      </c>
    </row>
    <row r="60" spans="1:29" ht="14.25" customHeight="1">
      <c r="A60" s="6" t="s">
        <v>57</v>
      </c>
      <c r="B60" s="7">
        <v>2018</v>
      </c>
      <c r="C60" s="6" t="s">
        <v>30</v>
      </c>
      <c r="D60" s="6" t="s">
        <v>58</v>
      </c>
      <c r="E60" s="16">
        <v>68206.245722558568</v>
      </c>
      <c r="F60" s="16">
        <v>15331.077122355084</v>
      </c>
      <c r="G60" s="6" t="s">
        <v>32</v>
      </c>
      <c r="H60" s="8">
        <v>2354</v>
      </c>
      <c r="I60" s="8">
        <v>8546</v>
      </c>
      <c r="J60" s="8">
        <v>0</v>
      </c>
      <c r="K60" s="9">
        <v>44286</v>
      </c>
      <c r="L60" s="10">
        <v>0</v>
      </c>
      <c r="M60" s="10">
        <v>4215</v>
      </c>
      <c r="N60" s="10">
        <v>0</v>
      </c>
      <c r="O60" s="10">
        <v>0</v>
      </c>
      <c r="P60" s="10">
        <v>10702</v>
      </c>
      <c r="Q60" s="10">
        <v>184</v>
      </c>
      <c r="R60" s="11">
        <v>0</v>
      </c>
      <c r="S60" s="11">
        <v>4215</v>
      </c>
      <c r="T60" s="6">
        <v>0</v>
      </c>
      <c r="U60" s="6">
        <v>0</v>
      </c>
      <c r="V60" s="17">
        <v>119.64999999999999</v>
      </c>
      <c r="W60" s="17">
        <v>135.10833333333332</v>
      </c>
      <c r="X60" s="17">
        <v>120.51666666666667</v>
      </c>
      <c r="Y60" s="17">
        <v>125.94166666666665</v>
      </c>
      <c r="Z60" s="17">
        <v>145.75833333333333</v>
      </c>
      <c r="AA60" s="17">
        <v>121.05833333333334</v>
      </c>
      <c r="AB60" s="13">
        <f t="shared" si="0"/>
        <v>10900</v>
      </c>
      <c r="AC60" s="13">
        <f t="shared" si="1"/>
        <v>14917</v>
      </c>
    </row>
    <row r="61" spans="1:29" ht="14.25" customHeight="1">
      <c r="A61" s="6" t="s">
        <v>57</v>
      </c>
      <c r="B61" s="7">
        <v>2017</v>
      </c>
      <c r="C61" s="6" t="s">
        <v>30</v>
      </c>
      <c r="D61" s="6" t="s">
        <v>58</v>
      </c>
      <c r="E61" s="16">
        <v>65750.944327454592</v>
      </c>
      <c r="F61" s="16">
        <v>14511.242780857865</v>
      </c>
      <c r="G61" s="6" t="s">
        <v>32</v>
      </c>
      <c r="H61" s="8">
        <v>76323</v>
      </c>
      <c r="I61" s="8">
        <v>10607</v>
      </c>
      <c r="J61" s="8">
        <v>0</v>
      </c>
      <c r="K61" s="9">
        <v>43190</v>
      </c>
      <c r="L61" s="10">
        <v>0</v>
      </c>
      <c r="M61" s="10">
        <v>2083</v>
      </c>
      <c r="N61" s="10">
        <v>0</v>
      </c>
      <c r="O61" s="10">
        <v>0</v>
      </c>
      <c r="P61" s="10">
        <v>228034</v>
      </c>
      <c r="Q61" s="10">
        <v>0</v>
      </c>
      <c r="R61" s="11">
        <v>0</v>
      </c>
      <c r="S61" s="10">
        <v>1313</v>
      </c>
      <c r="T61" s="6">
        <v>0</v>
      </c>
      <c r="U61" s="6">
        <v>0</v>
      </c>
      <c r="V61" s="17">
        <v>118.08333333333331</v>
      </c>
      <c r="W61" s="17">
        <v>130.9</v>
      </c>
      <c r="X61" s="17">
        <v>118.125</v>
      </c>
      <c r="Y61" s="17">
        <v>124.25</v>
      </c>
      <c r="Z61" s="17">
        <v>141.99999999999997</v>
      </c>
      <c r="AA61" s="17">
        <v>118.91666666666669</v>
      </c>
      <c r="AB61" s="13">
        <f t="shared" si="0"/>
        <v>86930</v>
      </c>
      <c r="AC61" s="13">
        <f t="shared" si="1"/>
        <v>230117</v>
      </c>
    </row>
    <row r="62" spans="1:29" ht="14.25" customHeight="1">
      <c r="A62" s="6" t="s">
        <v>59</v>
      </c>
      <c r="B62" s="7">
        <v>2021</v>
      </c>
      <c r="C62" s="6" t="s">
        <v>30</v>
      </c>
      <c r="D62" s="6" t="s">
        <v>58</v>
      </c>
      <c r="E62" s="16">
        <v>76576.903132403255</v>
      </c>
      <c r="F62" s="16">
        <v>18749.441532071625</v>
      </c>
      <c r="G62" s="6" t="s">
        <v>32</v>
      </c>
      <c r="H62" s="8">
        <v>676968</v>
      </c>
      <c r="I62" s="8">
        <v>85490</v>
      </c>
      <c r="J62" s="8">
        <v>296195</v>
      </c>
      <c r="K62" s="9">
        <v>44286</v>
      </c>
      <c r="L62" s="10">
        <v>501010</v>
      </c>
      <c r="M62" s="10">
        <v>196529</v>
      </c>
      <c r="N62" s="10">
        <v>32288</v>
      </c>
      <c r="O62" s="10">
        <v>0</v>
      </c>
      <c r="P62" s="10">
        <v>265000</v>
      </c>
      <c r="Q62" s="10">
        <v>0</v>
      </c>
      <c r="R62" s="11">
        <v>390325</v>
      </c>
      <c r="S62" s="11">
        <v>14591</v>
      </c>
      <c r="T62" s="6">
        <v>7</v>
      </c>
      <c r="U62" s="6">
        <v>3</v>
      </c>
      <c r="V62" s="17">
        <v>127.95</v>
      </c>
      <c r="W62" s="17">
        <v>142.02000000000004</v>
      </c>
      <c r="X62" s="17">
        <v>128.37</v>
      </c>
      <c r="Y62" s="17">
        <v>132.31</v>
      </c>
      <c r="Z62" s="17">
        <v>154.42000000000002</v>
      </c>
      <c r="AA62" s="17">
        <v>127.7</v>
      </c>
      <c r="AB62" s="13">
        <f t="shared" si="0"/>
        <v>1058653</v>
      </c>
      <c r="AC62" s="13">
        <f t="shared" si="1"/>
        <v>994827</v>
      </c>
    </row>
    <row r="63" spans="1:29" ht="14.25" customHeight="1">
      <c r="A63" s="6" t="s">
        <v>59</v>
      </c>
      <c r="B63" s="7">
        <v>2020</v>
      </c>
      <c r="C63" s="6" t="s">
        <v>30</v>
      </c>
      <c r="D63" s="6" t="s">
        <v>58</v>
      </c>
      <c r="E63" s="16">
        <v>73878.891155567253</v>
      </c>
      <c r="F63" s="16">
        <v>17531.364370366726</v>
      </c>
      <c r="G63" s="6" t="s">
        <v>32</v>
      </c>
      <c r="H63" s="8">
        <v>901250</v>
      </c>
      <c r="I63" s="8">
        <v>69341</v>
      </c>
      <c r="J63" s="8">
        <v>146201</v>
      </c>
      <c r="K63" s="9">
        <v>43921</v>
      </c>
      <c r="L63" s="10">
        <v>513495</v>
      </c>
      <c r="M63" s="10">
        <v>194713</v>
      </c>
      <c r="N63" s="10">
        <v>158052</v>
      </c>
      <c r="O63" s="10">
        <v>0</v>
      </c>
      <c r="P63" s="10">
        <v>244737</v>
      </c>
      <c r="Q63" s="10">
        <v>0</v>
      </c>
      <c r="R63" s="11">
        <v>370938</v>
      </c>
      <c r="S63" s="11">
        <v>13212</v>
      </c>
      <c r="T63" s="6">
        <v>7</v>
      </c>
      <c r="U63" s="6">
        <v>1</v>
      </c>
      <c r="V63" s="17">
        <v>124.85000000000001</v>
      </c>
      <c r="W63" s="17">
        <v>139.79999999999998</v>
      </c>
      <c r="X63" s="17">
        <v>123.49166666666667</v>
      </c>
      <c r="Y63" s="17">
        <v>129.19999999999999</v>
      </c>
      <c r="Z63" s="17">
        <v>151.34166666666667</v>
      </c>
      <c r="AA63" s="17">
        <v>122.45</v>
      </c>
      <c r="AB63" s="13">
        <f t="shared" si="0"/>
        <v>1116792</v>
      </c>
      <c r="AC63" s="13">
        <f t="shared" si="1"/>
        <v>1110997</v>
      </c>
    </row>
    <row r="64" spans="1:29" ht="14.25" customHeight="1">
      <c r="A64" s="6" t="s">
        <v>59</v>
      </c>
      <c r="B64" s="7">
        <v>2019</v>
      </c>
      <c r="C64" s="6" t="s">
        <v>30</v>
      </c>
      <c r="D64" s="6" t="s">
        <v>58</v>
      </c>
      <c r="E64" s="16">
        <v>70823.862200579097</v>
      </c>
      <c r="F64" s="16">
        <v>16306.751378003406</v>
      </c>
      <c r="G64" s="6" t="s">
        <v>32</v>
      </c>
      <c r="H64" s="8">
        <v>516643</v>
      </c>
      <c r="I64" s="8">
        <v>268186</v>
      </c>
      <c r="J64" s="8">
        <v>136135</v>
      </c>
      <c r="K64" s="9">
        <v>43555</v>
      </c>
      <c r="L64" s="10">
        <v>520976</v>
      </c>
      <c r="M64" s="10">
        <v>202212</v>
      </c>
      <c r="N64" s="10">
        <v>170011</v>
      </c>
      <c r="O64" s="10">
        <v>0</v>
      </c>
      <c r="P64" s="10">
        <v>2400</v>
      </c>
      <c r="Q64" s="10">
        <v>0</v>
      </c>
      <c r="R64" s="11">
        <v>374166</v>
      </c>
      <c r="S64" s="10">
        <v>13855</v>
      </c>
      <c r="T64" s="6">
        <v>7</v>
      </c>
      <c r="U64" s="6">
        <v>0</v>
      </c>
      <c r="V64" s="17">
        <v>121.72500000000001</v>
      </c>
      <c r="W64" s="17">
        <v>138.12499999999997</v>
      </c>
      <c r="X64" s="17">
        <v>123.34166666666664</v>
      </c>
      <c r="Y64" s="17">
        <v>127.36666666666667</v>
      </c>
      <c r="Z64" s="17">
        <v>149.19999999999999</v>
      </c>
      <c r="AA64" s="17">
        <v>122.64999999999999</v>
      </c>
      <c r="AB64" s="13">
        <f t="shared" si="0"/>
        <v>920964</v>
      </c>
      <c r="AC64" s="13">
        <f t="shared" si="1"/>
        <v>895599</v>
      </c>
    </row>
    <row r="65" spans="1:29" ht="14.25" customHeight="1">
      <c r="A65" s="6" t="s">
        <v>59</v>
      </c>
      <c r="B65" s="7">
        <v>2018</v>
      </c>
      <c r="C65" s="6" t="s">
        <v>30</v>
      </c>
      <c r="D65" s="6" t="s">
        <v>58</v>
      </c>
      <c r="E65" s="16">
        <v>68206.245722558568</v>
      </c>
      <c r="F65" s="16">
        <v>15331.077122355084</v>
      </c>
      <c r="G65" s="6" t="s">
        <v>32</v>
      </c>
      <c r="H65" s="8">
        <v>466133</v>
      </c>
      <c r="I65" s="8">
        <v>180758</v>
      </c>
      <c r="J65" s="8">
        <v>175416</v>
      </c>
      <c r="K65" s="9">
        <v>44286</v>
      </c>
      <c r="L65" s="10">
        <v>498074</v>
      </c>
      <c r="M65" s="10">
        <v>171859</v>
      </c>
      <c r="N65" s="10">
        <v>157766</v>
      </c>
      <c r="O65" s="10">
        <v>0</v>
      </c>
      <c r="P65" s="10">
        <v>7200</v>
      </c>
      <c r="Q65" s="10">
        <v>0</v>
      </c>
      <c r="R65" s="11">
        <v>347726</v>
      </c>
      <c r="S65" s="11">
        <v>46084</v>
      </c>
      <c r="T65" s="6">
        <v>6</v>
      </c>
      <c r="U65" s="6">
        <v>0</v>
      </c>
      <c r="V65" s="17">
        <v>119.64999999999999</v>
      </c>
      <c r="W65" s="17">
        <v>135.10833333333332</v>
      </c>
      <c r="X65" s="17">
        <v>120.51666666666667</v>
      </c>
      <c r="Y65" s="17">
        <v>125.94166666666665</v>
      </c>
      <c r="Z65" s="17">
        <v>145.75833333333333</v>
      </c>
      <c r="AA65" s="17">
        <v>121.05833333333334</v>
      </c>
      <c r="AB65" s="13">
        <f t="shared" si="0"/>
        <v>822307</v>
      </c>
      <c r="AC65" s="13">
        <f t="shared" si="1"/>
        <v>834899</v>
      </c>
    </row>
    <row r="66" spans="1:29" ht="14.25" customHeight="1">
      <c r="A66" s="6" t="s">
        <v>59</v>
      </c>
      <c r="B66" s="7">
        <v>2017</v>
      </c>
      <c r="C66" s="6" t="s">
        <v>30</v>
      </c>
      <c r="D66" s="6" t="s">
        <v>58</v>
      </c>
      <c r="E66" s="16">
        <v>65750.944327454592</v>
      </c>
      <c r="F66" s="16">
        <v>14511.242780857865</v>
      </c>
      <c r="G66" s="6" t="s">
        <v>32</v>
      </c>
      <c r="H66" s="8">
        <v>589015</v>
      </c>
      <c r="I66" s="8">
        <v>104769</v>
      </c>
      <c r="J66" s="8">
        <v>141345</v>
      </c>
      <c r="K66" s="9">
        <v>43190</v>
      </c>
      <c r="L66" s="10">
        <v>422742</v>
      </c>
      <c r="M66" s="10">
        <v>208355</v>
      </c>
      <c r="N66" s="10">
        <v>109586</v>
      </c>
      <c r="O66" s="10">
        <v>0</v>
      </c>
      <c r="P66" s="10">
        <v>0</v>
      </c>
      <c r="Q66" s="10">
        <v>0</v>
      </c>
      <c r="R66" s="11">
        <v>281815</v>
      </c>
      <c r="S66" s="10">
        <v>53846</v>
      </c>
      <c r="T66" s="6">
        <v>5</v>
      </c>
      <c r="U66" s="6">
        <v>0</v>
      </c>
      <c r="V66" s="17">
        <v>118.08333333333331</v>
      </c>
      <c r="W66" s="17">
        <v>130.9</v>
      </c>
      <c r="X66" s="17">
        <v>118.125</v>
      </c>
      <c r="Y66" s="17">
        <v>124.25</v>
      </c>
      <c r="Z66" s="17">
        <v>141.99999999999997</v>
      </c>
      <c r="AA66" s="17">
        <v>118.91666666666669</v>
      </c>
      <c r="AB66" s="13">
        <f t="shared" si="0"/>
        <v>835129</v>
      </c>
      <c r="AC66" s="13">
        <f t="shared" si="1"/>
        <v>740683</v>
      </c>
    </row>
    <row r="67" spans="1:29" ht="14.25" customHeight="1">
      <c r="A67" s="6" t="s">
        <v>60</v>
      </c>
      <c r="B67" s="7">
        <v>2021</v>
      </c>
      <c r="C67" s="6" t="s">
        <v>34</v>
      </c>
      <c r="D67" s="6" t="s">
        <v>61</v>
      </c>
      <c r="E67" s="16">
        <v>107125</v>
      </c>
      <c r="F67" s="16">
        <v>22395</v>
      </c>
      <c r="G67" s="6" t="s">
        <v>32</v>
      </c>
      <c r="H67" s="8">
        <v>206274</v>
      </c>
      <c r="I67" s="8">
        <v>645273</v>
      </c>
      <c r="J67" s="8">
        <v>149809</v>
      </c>
      <c r="K67" s="9">
        <v>44286</v>
      </c>
      <c r="L67" s="10">
        <v>367924</v>
      </c>
      <c r="M67" s="10">
        <v>87701</v>
      </c>
      <c r="N67" s="10">
        <v>390287</v>
      </c>
      <c r="O67" s="10">
        <v>0</v>
      </c>
      <c r="P67" s="10">
        <v>0</v>
      </c>
      <c r="Q67" s="10">
        <v>0</v>
      </c>
      <c r="R67" s="11">
        <v>494486</v>
      </c>
      <c r="S67" s="11">
        <v>8993</v>
      </c>
      <c r="T67" s="6">
        <v>8</v>
      </c>
      <c r="U67" s="6">
        <v>6</v>
      </c>
      <c r="V67" s="17">
        <v>127.95</v>
      </c>
      <c r="W67" s="17">
        <v>142.02000000000004</v>
      </c>
      <c r="X67" s="17">
        <v>128.37</v>
      </c>
      <c r="Y67" s="17">
        <v>132.31</v>
      </c>
      <c r="Z67" s="17">
        <v>154.42000000000002</v>
      </c>
      <c r="AA67" s="17">
        <v>127.7</v>
      </c>
      <c r="AB67" s="13">
        <f t="shared" ref="AB67:AB130" si="2">H67+I67+J67</f>
        <v>1001356</v>
      </c>
      <c r="AC67" s="13">
        <f t="shared" ref="AC67:AC130" si="3">L67+M67+N67+O67+P67</f>
        <v>845912</v>
      </c>
    </row>
    <row r="68" spans="1:29" ht="14.25" customHeight="1">
      <c r="A68" s="6" t="s">
        <v>60</v>
      </c>
      <c r="B68" s="7">
        <v>2020</v>
      </c>
      <c r="C68" s="6" t="s">
        <v>34</v>
      </c>
      <c r="D68" s="6" t="s">
        <v>61</v>
      </c>
      <c r="E68" s="16">
        <v>105862</v>
      </c>
      <c r="F68" s="16">
        <v>21617</v>
      </c>
      <c r="G68" s="6" t="s">
        <v>32</v>
      </c>
      <c r="H68" s="8">
        <v>295911</v>
      </c>
      <c r="I68" s="8">
        <v>465493</v>
      </c>
      <c r="J68" s="8">
        <v>100000</v>
      </c>
      <c r="K68" s="9">
        <v>43921</v>
      </c>
      <c r="L68" s="10">
        <v>467067</v>
      </c>
      <c r="M68" s="10">
        <v>108408</v>
      </c>
      <c r="N68" s="10">
        <v>381147</v>
      </c>
      <c r="O68" s="10">
        <v>0</v>
      </c>
      <c r="P68" s="10">
        <v>0</v>
      </c>
      <c r="Q68" s="10">
        <v>0</v>
      </c>
      <c r="R68" s="11">
        <v>543795</v>
      </c>
      <c r="S68" s="11">
        <v>6800</v>
      </c>
      <c r="T68" s="6">
        <v>8</v>
      </c>
      <c r="U68" s="6">
        <v>6</v>
      </c>
      <c r="V68" s="17">
        <v>124.85000000000001</v>
      </c>
      <c r="W68" s="17">
        <v>139.79999999999998</v>
      </c>
      <c r="X68" s="17">
        <v>123.49166666666667</v>
      </c>
      <c r="Y68" s="17">
        <v>129.19999999999999</v>
      </c>
      <c r="Z68" s="17">
        <v>151.34166666666667</v>
      </c>
      <c r="AA68" s="17">
        <v>122.45</v>
      </c>
      <c r="AB68" s="13">
        <f t="shared" si="2"/>
        <v>861404</v>
      </c>
      <c r="AC68" s="13">
        <f t="shared" si="3"/>
        <v>956622</v>
      </c>
    </row>
    <row r="69" spans="1:29" ht="14.25" customHeight="1">
      <c r="A69" s="6" t="s">
        <v>60</v>
      </c>
      <c r="B69" s="7">
        <v>2019</v>
      </c>
      <c r="C69" s="6" t="s">
        <v>34</v>
      </c>
      <c r="D69" s="6" t="s">
        <v>61</v>
      </c>
      <c r="E69" s="16">
        <v>104075</v>
      </c>
      <c r="F69" s="16">
        <v>20824</v>
      </c>
      <c r="G69" s="6" t="s">
        <v>32</v>
      </c>
      <c r="H69" s="8">
        <v>339012</v>
      </c>
      <c r="I69" s="8">
        <v>471867</v>
      </c>
      <c r="J69" s="8">
        <v>100000</v>
      </c>
      <c r="K69" s="9">
        <v>43555</v>
      </c>
      <c r="L69" s="10">
        <v>448995</v>
      </c>
      <c r="M69" s="10">
        <v>104697</v>
      </c>
      <c r="N69" s="10">
        <v>285589</v>
      </c>
      <c r="O69" s="10">
        <v>0</v>
      </c>
      <c r="P69" s="10">
        <v>0</v>
      </c>
      <c r="Q69" s="10">
        <v>0</v>
      </c>
      <c r="R69" s="10">
        <v>525031</v>
      </c>
      <c r="S69" s="10">
        <v>7112</v>
      </c>
      <c r="T69" s="6">
        <v>8</v>
      </c>
      <c r="U69" s="6">
        <v>8</v>
      </c>
      <c r="V69" s="17">
        <v>121.72500000000001</v>
      </c>
      <c r="W69" s="17">
        <v>138.12499999999997</v>
      </c>
      <c r="X69" s="17">
        <v>123.34166666666664</v>
      </c>
      <c r="Y69" s="17">
        <v>127.36666666666667</v>
      </c>
      <c r="Z69" s="17">
        <v>149.19999999999999</v>
      </c>
      <c r="AA69" s="17">
        <v>122.64999999999999</v>
      </c>
      <c r="AB69" s="13">
        <f t="shared" si="2"/>
        <v>910879</v>
      </c>
      <c r="AC69" s="13">
        <f t="shared" si="3"/>
        <v>839281</v>
      </c>
    </row>
    <row r="70" spans="1:29" ht="14.25" customHeight="1">
      <c r="A70" s="6" t="s">
        <v>60</v>
      </c>
      <c r="B70" s="7">
        <v>2018</v>
      </c>
      <c r="C70" s="6" t="s">
        <v>34</v>
      </c>
      <c r="D70" s="6" t="s">
        <v>61</v>
      </c>
      <c r="E70" s="16">
        <v>102484</v>
      </c>
      <c r="F70" s="16">
        <v>20049</v>
      </c>
      <c r="G70" s="6" t="s">
        <v>32</v>
      </c>
      <c r="H70" s="8">
        <v>251318</v>
      </c>
      <c r="I70" s="8">
        <v>866758</v>
      </c>
      <c r="J70" s="8">
        <v>101236</v>
      </c>
      <c r="K70" s="9">
        <v>43555</v>
      </c>
      <c r="L70" s="10">
        <v>431205</v>
      </c>
      <c r="M70" s="10">
        <v>101932</v>
      </c>
      <c r="N70" s="10">
        <v>276574</v>
      </c>
      <c r="O70" s="10">
        <v>0</v>
      </c>
      <c r="P70" s="10">
        <v>0</v>
      </c>
      <c r="Q70" s="10">
        <v>1484</v>
      </c>
      <c r="R70" s="11">
        <v>406950</v>
      </c>
      <c r="S70" s="11">
        <v>9419</v>
      </c>
      <c r="T70" s="6">
        <v>13</v>
      </c>
      <c r="U70" s="6">
        <v>5</v>
      </c>
      <c r="V70" s="17">
        <v>119.64999999999999</v>
      </c>
      <c r="W70" s="17">
        <v>135.10833333333332</v>
      </c>
      <c r="X70" s="17">
        <v>120.51666666666667</v>
      </c>
      <c r="Y70" s="17">
        <v>125.94166666666665</v>
      </c>
      <c r="Z70" s="17">
        <v>145.75833333333333</v>
      </c>
      <c r="AA70" s="17">
        <v>121.05833333333334</v>
      </c>
      <c r="AB70" s="13">
        <f t="shared" si="2"/>
        <v>1219312</v>
      </c>
      <c r="AC70" s="13">
        <f t="shared" si="3"/>
        <v>809711</v>
      </c>
    </row>
    <row r="71" spans="1:29" ht="14.25" customHeight="1">
      <c r="A71" s="6" t="s">
        <v>60</v>
      </c>
      <c r="B71" s="7">
        <v>2017</v>
      </c>
      <c r="C71" s="6" t="s">
        <v>34</v>
      </c>
      <c r="D71" s="6" t="s">
        <v>61</v>
      </c>
      <c r="E71" s="16">
        <v>99747</v>
      </c>
      <c r="F71" s="16">
        <v>19187</v>
      </c>
      <c r="G71" s="6" t="s">
        <v>32</v>
      </c>
      <c r="H71" s="8">
        <v>323653</v>
      </c>
      <c r="I71" s="8">
        <v>416259</v>
      </c>
      <c r="J71" s="8">
        <v>100000</v>
      </c>
      <c r="K71" s="9">
        <v>43190</v>
      </c>
      <c r="L71" s="10">
        <v>374283</v>
      </c>
      <c r="M71" s="10">
        <v>86476</v>
      </c>
      <c r="N71" s="10">
        <v>232655</v>
      </c>
      <c r="O71" s="10">
        <v>0</v>
      </c>
      <c r="P71" s="10">
        <v>0</v>
      </c>
      <c r="Q71" s="10">
        <v>0</v>
      </c>
      <c r="R71" s="10">
        <v>413549</v>
      </c>
      <c r="S71" s="10">
        <v>5857</v>
      </c>
      <c r="T71" s="6">
        <v>11</v>
      </c>
      <c r="U71" s="6">
        <v>8</v>
      </c>
      <c r="V71" s="17">
        <v>118.08333333333331</v>
      </c>
      <c r="W71" s="17">
        <v>130.9</v>
      </c>
      <c r="X71" s="17">
        <v>118.125</v>
      </c>
      <c r="Y71" s="17">
        <v>124.25</v>
      </c>
      <c r="Z71" s="17">
        <v>141.99999999999997</v>
      </c>
      <c r="AA71" s="17">
        <v>118.91666666666669</v>
      </c>
      <c r="AB71" s="13">
        <f t="shared" si="2"/>
        <v>839912</v>
      </c>
      <c r="AC71" s="13">
        <f t="shared" si="3"/>
        <v>693414</v>
      </c>
    </row>
    <row r="72" spans="1:29" ht="14.25" customHeight="1">
      <c r="A72" s="6" t="s">
        <v>62</v>
      </c>
      <c r="B72" s="7">
        <v>2021</v>
      </c>
      <c r="C72" s="6" t="s">
        <v>30</v>
      </c>
      <c r="D72" s="6" t="s">
        <v>63</v>
      </c>
      <c r="E72" s="16">
        <v>2794.2333628466822</v>
      </c>
      <c r="F72" s="16">
        <v>684.15296154081432</v>
      </c>
      <c r="G72" s="6" t="s">
        <v>32</v>
      </c>
      <c r="H72" s="8">
        <v>823</v>
      </c>
      <c r="I72" s="8">
        <v>1959</v>
      </c>
      <c r="J72" s="8">
        <v>5000</v>
      </c>
      <c r="K72" s="9">
        <v>44316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1">
        <v>0</v>
      </c>
      <c r="S72" s="11">
        <v>0</v>
      </c>
      <c r="T72" s="6">
        <v>0</v>
      </c>
      <c r="U72" s="6">
        <v>0</v>
      </c>
      <c r="V72" s="17">
        <v>127.95</v>
      </c>
      <c r="W72" s="17">
        <v>142.02000000000004</v>
      </c>
      <c r="X72" s="17">
        <v>128.37</v>
      </c>
      <c r="Y72" s="17">
        <v>132.31</v>
      </c>
      <c r="Z72" s="17">
        <v>154.42000000000002</v>
      </c>
      <c r="AA72" s="17">
        <v>127.7</v>
      </c>
      <c r="AB72" s="13">
        <f t="shared" si="2"/>
        <v>7782</v>
      </c>
      <c r="AC72" s="13">
        <f t="shared" si="3"/>
        <v>0</v>
      </c>
    </row>
    <row r="73" spans="1:29" ht="14.25" customHeight="1">
      <c r="A73" s="6" t="s">
        <v>62</v>
      </c>
      <c r="B73" s="7">
        <v>2020</v>
      </c>
      <c r="C73" s="6" t="s">
        <v>30</v>
      </c>
      <c r="D73" s="6" t="s">
        <v>63</v>
      </c>
      <c r="E73" s="16">
        <v>2695.7849434061595</v>
      </c>
      <c r="F73" s="16">
        <v>639.70624582716709</v>
      </c>
      <c r="G73" s="6" t="s">
        <v>32</v>
      </c>
      <c r="H73" s="8">
        <v>4253</v>
      </c>
      <c r="I73" s="8">
        <v>21594</v>
      </c>
      <c r="J73" s="8">
        <v>10000</v>
      </c>
      <c r="K73" s="9">
        <v>43951</v>
      </c>
      <c r="L73" s="10">
        <v>0</v>
      </c>
      <c r="M73" s="10">
        <v>0</v>
      </c>
      <c r="N73" s="10">
        <v>462</v>
      </c>
      <c r="O73" s="10">
        <v>0</v>
      </c>
      <c r="P73" s="10">
        <v>0</v>
      </c>
      <c r="Q73" s="10">
        <v>13927</v>
      </c>
      <c r="R73" s="11">
        <v>0</v>
      </c>
      <c r="S73" s="11">
        <v>0</v>
      </c>
      <c r="T73" s="6">
        <v>0</v>
      </c>
      <c r="U73" s="6">
        <v>0</v>
      </c>
      <c r="V73" s="17">
        <v>124.85000000000001</v>
      </c>
      <c r="W73" s="17">
        <v>139.79999999999998</v>
      </c>
      <c r="X73" s="17">
        <v>123.49166666666667</v>
      </c>
      <c r="Y73" s="17">
        <v>129.19999999999999</v>
      </c>
      <c r="Z73" s="17">
        <v>151.34166666666667</v>
      </c>
      <c r="AA73" s="17">
        <v>122.45</v>
      </c>
      <c r="AB73" s="13">
        <f t="shared" si="2"/>
        <v>35847</v>
      </c>
      <c r="AC73" s="13">
        <f t="shared" si="3"/>
        <v>462</v>
      </c>
    </row>
    <row r="74" spans="1:29" ht="14.25" customHeight="1">
      <c r="A74" s="6" t="s">
        <v>62</v>
      </c>
      <c r="B74" s="7">
        <v>2019</v>
      </c>
      <c r="C74" s="6" t="s">
        <v>30</v>
      </c>
      <c r="D74" s="6" t="s">
        <v>63</v>
      </c>
      <c r="E74" s="16">
        <v>2584.3092440594414</v>
      </c>
      <c r="F74" s="16">
        <v>595.02104258878819</v>
      </c>
      <c r="G74" s="6" t="s">
        <v>32</v>
      </c>
      <c r="H74" s="8">
        <v>3095</v>
      </c>
      <c r="I74" s="8">
        <v>1560</v>
      </c>
      <c r="J74" s="8">
        <v>5000</v>
      </c>
      <c r="K74" s="9">
        <v>43585</v>
      </c>
      <c r="L74" s="10">
        <v>0</v>
      </c>
      <c r="M74" s="10">
        <v>2378</v>
      </c>
      <c r="N74" s="10">
        <v>0</v>
      </c>
      <c r="O74" s="10"/>
      <c r="P74" s="10"/>
      <c r="Q74" s="10">
        <v>895</v>
      </c>
      <c r="R74" s="10">
        <v>0</v>
      </c>
      <c r="S74" s="10">
        <v>0</v>
      </c>
      <c r="T74" s="6">
        <v>0</v>
      </c>
      <c r="U74" s="6">
        <v>0</v>
      </c>
      <c r="V74" s="17">
        <v>121.72500000000001</v>
      </c>
      <c r="W74" s="17">
        <v>138.12499999999997</v>
      </c>
      <c r="X74" s="17">
        <v>123.34166666666664</v>
      </c>
      <c r="Y74" s="17">
        <v>127.36666666666667</v>
      </c>
      <c r="Z74" s="17">
        <v>149.19999999999999</v>
      </c>
      <c r="AA74" s="17">
        <v>122.64999999999999</v>
      </c>
      <c r="AB74" s="13">
        <f t="shared" si="2"/>
        <v>9655</v>
      </c>
      <c r="AC74" s="13">
        <f t="shared" si="3"/>
        <v>2378</v>
      </c>
    </row>
    <row r="75" spans="1:29" ht="14.25" customHeight="1">
      <c r="A75" s="6" t="s">
        <v>62</v>
      </c>
      <c r="B75" s="7">
        <v>2018</v>
      </c>
      <c r="C75" s="6" t="s">
        <v>30</v>
      </c>
      <c r="D75" s="6" t="s">
        <v>63</v>
      </c>
      <c r="E75" s="16">
        <v>2488.7943956543586</v>
      </c>
      <c r="F75" s="16">
        <v>559.41942584947731</v>
      </c>
      <c r="G75" s="6" t="s">
        <v>32</v>
      </c>
      <c r="H75" s="8">
        <v>2781</v>
      </c>
      <c r="I75" s="8">
        <v>21921</v>
      </c>
      <c r="J75" s="8">
        <v>0</v>
      </c>
      <c r="K75" s="9">
        <v>43220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2827</v>
      </c>
      <c r="R75" s="11">
        <v>0</v>
      </c>
      <c r="S75" s="11">
        <v>0</v>
      </c>
      <c r="T75" s="6">
        <v>0</v>
      </c>
      <c r="U75" s="6">
        <v>0</v>
      </c>
      <c r="V75" s="17">
        <v>119.64999999999999</v>
      </c>
      <c r="W75" s="17">
        <v>135.10833333333332</v>
      </c>
      <c r="X75" s="17">
        <v>120.51666666666667</v>
      </c>
      <c r="Y75" s="17">
        <v>125.94166666666665</v>
      </c>
      <c r="Z75" s="17">
        <v>145.75833333333333</v>
      </c>
      <c r="AA75" s="17">
        <v>121.05833333333334</v>
      </c>
      <c r="AB75" s="13">
        <f t="shared" si="2"/>
        <v>24702</v>
      </c>
      <c r="AC75" s="13">
        <f t="shared" si="3"/>
        <v>0</v>
      </c>
    </row>
    <row r="76" spans="1:29" ht="14.25" customHeight="1">
      <c r="A76" s="6" t="s">
        <v>62</v>
      </c>
      <c r="B76" s="7">
        <v>2017</v>
      </c>
      <c r="C76" s="6" t="s">
        <v>30</v>
      </c>
      <c r="D76" s="6" t="s">
        <v>63</v>
      </c>
      <c r="E76" s="16">
        <v>2399.2023020412071</v>
      </c>
      <c r="F76" s="16">
        <v>529.504289884027</v>
      </c>
      <c r="G76" s="6" t="s">
        <v>32</v>
      </c>
      <c r="H76" s="8">
        <v>1670</v>
      </c>
      <c r="I76" s="8">
        <v>5137</v>
      </c>
      <c r="J76" s="8">
        <v>5100</v>
      </c>
      <c r="K76" s="9">
        <v>43220</v>
      </c>
      <c r="L76" s="10">
        <v>0</v>
      </c>
      <c r="M76" s="10">
        <v>0</v>
      </c>
      <c r="N76" s="10">
        <v>172</v>
      </c>
      <c r="O76" s="10">
        <v>0</v>
      </c>
      <c r="P76" s="10">
        <v>172</v>
      </c>
      <c r="Q76" s="10">
        <v>2394</v>
      </c>
      <c r="R76" s="10">
        <v>0</v>
      </c>
      <c r="S76" s="10">
        <v>0</v>
      </c>
      <c r="T76" s="6">
        <v>0</v>
      </c>
      <c r="U76" s="6">
        <v>0</v>
      </c>
      <c r="V76" s="17">
        <v>118.08333333333331</v>
      </c>
      <c r="W76" s="17">
        <v>130.9</v>
      </c>
      <c r="X76" s="17">
        <v>118.125</v>
      </c>
      <c r="Y76" s="17">
        <v>124.25</v>
      </c>
      <c r="Z76" s="17">
        <v>141.99999999999997</v>
      </c>
      <c r="AA76" s="17">
        <v>118.91666666666669</v>
      </c>
      <c r="AB76" s="13">
        <f t="shared" si="2"/>
        <v>11907</v>
      </c>
      <c r="AC76" s="13">
        <f t="shared" si="3"/>
        <v>344</v>
      </c>
    </row>
    <row r="77" spans="1:29" ht="14.25" customHeight="1">
      <c r="A77" s="6" t="s">
        <v>64</v>
      </c>
      <c r="B77" s="7">
        <v>2020</v>
      </c>
      <c r="C77" s="6" t="s">
        <v>37</v>
      </c>
      <c r="D77" s="6" t="s">
        <v>65</v>
      </c>
      <c r="E77" s="16">
        <v>29743.664166337672</v>
      </c>
      <c r="F77" s="16">
        <v>7351.7575272490385</v>
      </c>
      <c r="G77" s="6" t="s">
        <v>32</v>
      </c>
      <c r="H77" s="8">
        <v>147533</v>
      </c>
      <c r="I77" s="8">
        <v>120116</v>
      </c>
      <c r="J77" s="8">
        <v>138956</v>
      </c>
      <c r="K77" s="9">
        <v>43921</v>
      </c>
      <c r="L77" s="10">
        <v>362778</v>
      </c>
      <c r="M77" s="10">
        <v>18634</v>
      </c>
      <c r="N77" s="10">
        <v>39798</v>
      </c>
      <c r="O77" s="10">
        <v>0</v>
      </c>
      <c r="P77" s="10">
        <v>0</v>
      </c>
      <c r="Q77" s="10">
        <v>0</v>
      </c>
      <c r="R77" s="11">
        <v>312284</v>
      </c>
      <c r="S77" s="11">
        <v>5735</v>
      </c>
      <c r="T77" s="6">
        <v>0</v>
      </c>
      <c r="U77" s="6">
        <v>9</v>
      </c>
      <c r="V77" s="17">
        <v>124.85000000000001</v>
      </c>
      <c r="W77" s="17">
        <v>139.79999999999998</v>
      </c>
      <c r="X77" s="17">
        <v>123.49166666666667</v>
      </c>
      <c r="Y77" s="17">
        <v>129.19999999999999</v>
      </c>
      <c r="Z77" s="17">
        <v>151.34166666666667</v>
      </c>
      <c r="AA77" s="17">
        <v>122.45</v>
      </c>
      <c r="AB77" s="13">
        <f t="shared" si="2"/>
        <v>406605</v>
      </c>
      <c r="AC77" s="13">
        <f t="shared" si="3"/>
        <v>421210</v>
      </c>
    </row>
    <row r="78" spans="1:29" ht="14.25" customHeight="1">
      <c r="A78" s="6" t="s">
        <v>64</v>
      </c>
      <c r="B78" s="7">
        <v>2019</v>
      </c>
      <c r="C78" s="6" t="s">
        <v>37</v>
      </c>
      <c r="D78" s="6" t="s">
        <v>65</v>
      </c>
      <c r="E78" s="16">
        <v>28622.99907882616</v>
      </c>
      <c r="F78" s="16">
        <v>6890.7977188339091</v>
      </c>
      <c r="G78" s="6" t="s">
        <v>32</v>
      </c>
      <c r="H78" s="8">
        <v>209464</v>
      </c>
      <c r="I78" s="8">
        <v>113329</v>
      </c>
      <c r="J78" s="8">
        <v>161921</v>
      </c>
      <c r="K78" s="9">
        <v>43555</v>
      </c>
      <c r="L78" s="10">
        <v>373040</v>
      </c>
      <c r="M78" s="10">
        <v>27553</v>
      </c>
      <c r="N78" s="10">
        <v>39270</v>
      </c>
      <c r="O78" s="10">
        <v>0</v>
      </c>
      <c r="P78" s="10">
        <v>0</v>
      </c>
      <c r="Q78" s="10">
        <v>0</v>
      </c>
      <c r="R78" s="10">
        <v>316284</v>
      </c>
      <c r="S78" s="10">
        <v>6368</v>
      </c>
      <c r="T78" s="6">
        <v>0</v>
      </c>
      <c r="U78" s="6">
        <v>10</v>
      </c>
      <c r="V78" s="17">
        <v>121.72500000000001</v>
      </c>
      <c r="W78" s="17">
        <v>138.12499999999997</v>
      </c>
      <c r="X78" s="17">
        <v>123.34166666666664</v>
      </c>
      <c r="Y78" s="17">
        <v>127.36666666666667</v>
      </c>
      <c r="Z78" s="17">
        <v>149.19999999999999</v>
      </c>
      <c r="AA78" s="17">
        <v>122.64999999999999</v>
      </c>
      <c r="AB78" s="13">
        <f t="shared" si="2"/>
        <v>484714</v>
      </c>
      <c r="AC78" s="13">
        <f t="shared" si="3"/>
        <v>439863</v>
      </c>
    </row>
    <row r="79" spans="1:29" ht="14.25" customHeight="1">
      <c r="A79" s="6" t="s">
        <v>64</v>
      </c>
      <c r="B79" s="7">
        <v>2018</v>
      </c>
      <c r="C79" s="6" t="s">
        <v>37</v>
      </c>
      <c r="D79" s="6" t="s">
        <v>65</v>
      </c>
      <c r="E79" s="16">
        <v>27507.1063626793</v>
      </c>
      <c r="F79" s="16">
        <v>6459.3048337764048</v>
      </c>
      <c r="G79" s="6" t="s">
        <v>32</v>
      </c>
      <c r="H79" s="8">
        <v>238277</v>
      </c>
      <c r="I79" s="8">
        <v>99176</v>
      </c>
      <c r="J79" s="8">
        <v>129638</v>
      </c>
      <c r="K79" s="9">
        <v>43190</v>
      </c>
      <c r="L79" s="10">
        <v>412911</v>
      </c>
      <c r="M79" s="10">
        <v>18290</v>
      </c>
      <c r="N79" s="10">
        <v>44716</v>
      </c>
      <c r="O79" s="10">
        <v>0</v>
      </c>
      <c r="P79" s="10">
        <v>0</v>
      </c>
      <c r="Q79" s="10">
        <v>0</v>
      </c>
      <c r="R79" s="11">
        <v>318528</v>
      </c>
      <c r="S79" s="11">
        <v>5354</v>
      </c>
      <c r="T79" s="6">
        <v>0</v>
      </c>
      <c r="U79" s="6">
        <v>8</v>
      </c>
      <c r="V79" s="17">
        <v>119.64999999999999</v>
      </c>
      <c r="W79" s="17">
        <v>135.10833333333332</v>
      </c>
      <c r="X79" s="17">
        <v>120.51666666666667</v>
      </c>
      <c r="Y79" s="17">
        <v>125.94166666666665</v>
      </c>
      <c r="Z79" s="17">
        <v>145.75833333333333</v>
      </c>
      <c r="AA79" s="17">
        <v>121.05833333333334</v>
      </c>
      <c r="AB79" s="13">
        <f t="shared" si="2"/>
        <v>467091</v>
      </c>
      <c r="AC79" s="13">
        <f t="shared" si="3"/>
        <v>475917</v>
      </c>
    </row>
    <row r="80" spans="1:29" ht="14.25" customHeight="1">
      <c r="A80" s="6" t="s">
        <v>64</v>
      </c>
      <c r="B80" s="7">
        <v>2017</v>
      </c>
      <c r="C80" s="6" t="s">
        <v>37</v>
      </c>
      <c r="D80" s="6" t="s">
        <v>65</v>
      </c>
      <c r="E80" s="16">
        <v>26434.305352677988</v>
      </c>
      <c r="F80" s="16">
        <v>6059.4214605701791</v>
      </c>
      <c r="G80" s="6" t="s">
        <v>32</v>
      </c>
      <c r="H80" s="8">
        <v>496239</v>
      </c>
      <c r="I80" s="8">
        <v>52882</v>
      </c>
      <c r="J80" s="8">
        <v>50652</v>
      </c>
      <c r="K80" s="9">
        <v>42825</v>
      </c>
      <c r="L80" s="10">
        <v>399289</v>
      </c>
      <c r="M80" s="10">
        <v>27997</v>
      </c>
      <c r="N80" s="10">
        <v>28387</v>
      </c>
      <c r="O80" s="10">
        <v>0</v>
      </c>
      <c r="P80" s="10">
        <v>0</v>
      </c>
      <c r="Q80" s="10">
        <v>0</v>
      </c>
      <c r="R80" s="10">
        <v>310105</v>
      </c>
      <c r="S80" s="10">
        <v>5187</v>
      </c>
      <c r="T80" s="6">
        <v>0</v>
      </c>
      <c r="U80" s="6">
        <v>9</v>
      </c>
      <c r="V80" s="17">
        <v>118.08333333333331</v>
      </c>
      <c r="W80" s="17">
        <v>130.9</v>
      </c>
      <c r="X80" s="17">
        <v>118.125</v>
      </c>
      <c r="Y80" s="17">
        <v>124.25</v>
      </c>
      <c r="Z80" s="17">
        <v>141.99999999999997</v>
      </c>
      <c r="AA80" s="17">
        <v>118.91666666666669</v>
      </c>
      <c r="AB80" s="13">
        <f t="shared" si="2"/>
        <v>599773</v>
      </c>
      <c r="AC80" s="13">
        <f t="shared" si="3"/>
        <v>455673</v>
      </c>
    </row>
    <row r="81" spans="1:29" ht="14.25" customHeight="1">
      <c r="A81" s="6" t="s">
        <v>64</v>
      </c>
      <c r="B81" s="7">
        <v>2016</v>
      </c>
      <c r="C81" s="6" t="s">
        <v>37</v>
      </c>
      <c r="D81" s="6" t="s">
        <v>65</v>
      </c>
      <c r="E81" s="16">
        <v>25599</v>
      </c>
      <c r="F81" s="16">
        <v>5738.6416535041089</v>
      </c>
      <c r="G81" s="6" t="s">
        <v>32</v>
      </c>
      <c r="H81" s="8">
        <v>132867</v>
      </c>
      <c r="I81" s="8">
        <v>16911</v>
      </c>
      <c r="J81" s="8">
        <v>142040</v>
      </c>
      <c r="K81" s="9">
        <v>42460</v>
      </c>
      <c r="L81" s="10">
        <v>541146</v>
      </c>
      <c r="M81" s="10">
        <v>23953</v>
      </c>
      <c r="N81" s="10">
        <v>1169</v>
      </c>
      <c r="O81" s="10">
        <v>0</v>
      </c>
      <c r="P81" s="10">
        <v>0</v>
      </c>
      <c r="Q81" s="10">
        <v>0</v>
      </c>
      <c r="R81" s="11">
        <v>291137</v>
      </c>
      <c r="S81" s="11">
        <v>4624</v>
      </c>
      <c r="T81" s="6">
        <v>0</v>
      </c>
      <c r="U81" s="6">
        <v>11</v>
      </c>
      <c r="V81" s="17">
        <v>115.83333333333333</v>
      </c>
      <c r="W81" s="17">
        <v>127.75833333333334</v>
      </c>
      <c r="X81" s="17">
        <v>116.34999999999998</v>
      </c>
      <c r="Y81" s="17">
        <v>122.20833333333333</v>
      </c>
      <c r="Z81" s="17">
        <v>138.9</v>
      </c>
      <c r="AA81" s="17">
        <v>117.89166666666667</v>
      </c>
      <c r="AB81" s="13">
        <f t="shared" si="2"/>
        <v>291818</v>
      </c>
      <c r="AC81" s="13">
        <f t="shared" si="3"/>
        <v>566268</v>
      </c>
    </row>
    <row r="82" spans="1:29" ht="14.25" customHeight="1">
      <c r="A82" s="6" t="s">
        <v>66</v>
      </c>
      <c r="B82" s="7">
        <v>2020</v>
      </c>
      <c r="C82" s="6" t="s">
        <v>37</v>
      </c>
      <c r="D82" s="6" t="s">
        <v>67</v>
      </c>
      <c r="E82" s="16">
        <v>5744.4695354651922</v>
      </c>
      <c r="F82" s="16">
        <v>1419.8636358732467</v>
      </c>
      <c r="G82" s="6" t="s">
        <v>32</v>
      </c>
      <c r="H82" s="8">
        <v>605124</v>
      </c>
      <c r="I82" s="8">
        <v>3151765</v>
      </c>
      <c r="J82" s="8">
        <v>285185</v>
      </c>
      <c r="K82" s="9">
        <v>44196</v>
      </c>
      <c r="L82" s="10">
        <v>430067</v>
      </c>
      <c r="M82" s="10">
        <v>77935</v>
      </c>
      <c r="N82" s="10">
        <v>25999</v>
      </c>
      <c r="O82" s="10">
        <v>0</v>
      </c>
      <c r="P82" s="10">
        <v>3308976</v>
      </c>
      <c r="Q82" s="10">
        <v>0</v>
      </c>
      <c r="R82" s="11">
        <v>413875</v>
      </c>
      <c r="S82" s="11">
        <v>16001</v>
      </c>
      <c r="T82" s="6">
        <v>6</v>
      </c>
      <c r="U82" s="6">
        <v>8</v>
      </c>
      <c r="V82" s="17">
        <v>124.85000000000001</v>
      </c>
      <c r="W82" s="17">
        <v>139.79999999999998</v>
      </c>
      <c r="X82" s="17">
        <v>123.49166666666667</v>
      </c>
      <c r="Y82" s="17">
        <v>129.19999999999999</v>
      </c>
      <c r="Z82" s="17">
        <v>151.34166666666667</v>
      </c>
      <c r="AA82" s="17">
        <v>122.45</v>
      </c>
      <c r="AB82" s="13">
        <f t="shared" si="2"/>
        <v>4042074</v>
      </c>
      <c r="AC82" s="13">
        <f t="shared" si="3"/>
        <v>3842977</v>
      </c>
    </row>
    <row r="83" spans="1:29" ht="14.25" customHeight="1">
      <c r="A83" s="6" t="s">
        <v>66</v>
      </c>
      <c r="B83" s="7">
        <v>2019</v>
      </c>
      <c r="C83" s="6" t="s">
        <v>37</v>
      </c>
      <c r="D83" s="6" t="s">
        <v>67</v>
      </c>
      <c r="E83" s="16">
        <v>5528.0326358731409</v>
      </c>
      <c r="F83" s="16">
        <v>1330.8372952816455</v>
      </c>
      <c r="G83" s="6" t="s">
        <v>32</v>
      </c>
      <c r="H83" s="8">
        <v>1446233</v>
      </c>
      <c r="I83" s="8">
        <v>7074869</v>
      </c>
      <c r="J83" s="8">
        <v>227392</v>
      </c>
      <c r="K83" s="9">
        <v>43830</v>
      </c>
      <c r="L83" s="10">
        <v>468391</v>
      </c>
      <c r="M83" s="10">
        <v>74840</v>
      </c>
      <c r="N83" s="10">
        <v>65156</v>
      </c>
      <c r="O83" s="10">
        <v>0</v>
      </c>
      <c r="P83" s="10">
        <v>266539</v>
      </c>
      <c r="Q83" s="10">
        <v>0</v>
      </c>
      <c r="R83" s="10">
        <v>397440</v>
      </c>
      <c r="S83" s="10">
        <v>35526</v>
      </c>
      <c r="T83" s="6">
        <v>5</v>
      </c>
      <c r="U83" s="6">
        <v>8</v>
      </c>
      <c r="V83" s="17">
        <v>121.72500000000001</v>
      </c>
      <c r="W83" s="17">
        <v>138.12499999999997</v>
      </c>
      <c r="X83" s="17">
        <v>123.34166666666664</v>
      </c>
      <c r="Y83" s="17">
        <v>127.36666666666667</v>
      </c>
      <c r="Z83" s="17">
        <v>149.19999999999999</v>
      </c>
      <c r="AA83" s="17">
        <v>122.64999999999999</v>
      </c>
      <c r="AB83" s="13">
        <f t="shared" si="2"/>
        <v>8748494</v>
      </c>
      <c r="AC83" s="13">
        <f t="shared" si="3"/>
        <v>874926</v>
      </c>
    </row>
    <row r="84" spans="1:29" ht="14.25" customHeight="1">
      <c r="A84" s="6" t="s">
        <v>66</v>
      </c>
      <c r="B84" s="7">
        <v>2018</v>
      </c>
      <c r="C84" s="6" t="s">
        <v>37</v>
      </c>
      <c r="D84" s="6" t="s">
        <v>67</v>
      </c>
      <c r="E84" s="16">
        <v>5312.5174365048033</v>
      </c>
      <c r="F84" s="16">
        <v>1247.5019765690279</v>
      </c>
      <c r="G84" s="6" t="s">
        <v>32</v>
      </c>
      <c r="H84" s="8">
        <v>453711</v>
      </c>
      <c r="I84" s="8">
        <v>21512</v>
      </c>
      <c r="J84" s="8">
        <v>153654</v>
      </c>
      <c r="K84" s="9">
        <v>43465</v>
      </c>
      <c r="L84" s="10">
        <v>497021</v>
      </c>
      <c r="M84" s="10">
        <v>64750</v>
      </c>
      <c r="N84" s="10">
        <v>52259</v>
      </c>
      <c r="O84" s="10">
        <v>0</v>
      </c>
      <c r="P84" s="10">
        <v>0</v>
      </c>
      <c r="Q84" s="10">
        <v>0</v>
      </c>
      <c r="R84" s="11">
        <v>354885</v>
      </c>
      <c r="S84" s="11">
        <v>126091</v>
      </c>
      <c r="T84" s="6">
        <v>6</v>
      </c>
      <c r="U84" s="6">
        <v>2</v>
      </c>
      <c r="V84" s="17">
        <v>119.64999999999999</v>
      </c>
      <c r="W84" s="17">
        <v>135.10833333333332</v>
      </c>
      <c r="X84" s="17">
        <v>120.51666666666667</v>
      </c>
      <c r="Y84" s="17">
        <v>125.94166666666665</v>
      </c>
      <c r="Z84" s="17">
        <v>145.75833333333333</v>
      </c>
      <c r="AA84" s="17">
        <v>121.05833333333334</v>
      </c>
      <c r="AB84" s="13">
        <f t="shared" si="2"/>
        <v>628877</v>
      </c>
      <c r="AC84" s="13">
        <f t="shared" si="3"/>
        <v>614030</v>
      </c>
    </row>
    <row r="85" spans="1:29" ht="14.25" customHeight="1">
      <c r="A85" s="6" t="s">
        <v>66</v>
      </c>
      <c r="B85" s="7">
        <v>2017</v>
      </c>
      <c r="C85" s="6" t="s">
        <v>37</v>
      </c>
      <c r="D85" s="6" t="s">
        <v>67</v>
      </c>
      <c r="E85" s="16">
        <v>5105.3246479799982</v>
      </c>
      <c r="F85" s="16">
        <v>1170.2714833024324</v>
      </c>
      <c r="G85" s="6" t="s">
        <v>32</v>
      </c>
      <c r="H85" s="8">
        <v>370753</v>
      </c>
      <c r="I85" s="8">
        <v>25873</v>
      </c>
      <c r="J85" s="8">
        <v>145841</v>
      </c>
      <c r="K85" s="9">
        <v>43100</v>
      </c>
      <c r="L85" s="10">
        <v>332368</v>
      </c>
      <c r="M85" s="10">
        <v>64750</v>
      </c>
      <c r="N85" s="10">
        <v>53707</v>
      </c>
      <c r="O85" s="10">
        <v>0</v>
      </c>
      <c r="P85" s="10">
        <v>0</v>
      </c>
      <c r="Q85" s="10">
        <v>0</v>
      </c>
      <c r="R85" s="10">
        <v>313217</v>
      </c>
      <c r="S85" s="10">
        <v>7213</v>
      </c>
      <c r="T85" s="6">
        <v>7</v>
      </c>
      <c r="U85" s="6">
        <v>0</v>
      </c>
      <c r="V85" s="17">
        <v>118.08333333333331</v>
      </c>
      <c r="W85" s="17">
        <v>130.9</v>
      </c>
      <c r="X85" s="17">
        <v>118.125</v>
      </c>
      <c r="Y85" s="17">
        <v>124.25</v>
      </c>
      <c r="Z85" s="17">
        <v>141.99999999999997</v>
      </c>
      <c r="AA85" s="17">
        <v>118.91666666666669</v>
      </c>
      <c r="AB85" s="13">
        <f t="shared" si="2"/>
        <v>542467</v>
      </c>
      <c r="AC85" s="13">
        <f t="shared" si="3"/>
        <v>450825</v>
      </c>
    </row>
    <row r="86" spans="1:29" ht="14.25" customHeight="1">
      <c r="A86" s="6" t="s">
        <v>66</v>
      </c>
      <c r="B86" s="7">
        <v>2016</v>
      </c>
      <c r="C86" s="6" t="s">
        <v>37</v>
      </c>
      <c r="D86" s="6" t="s">
        <v>67</v>
      </c>
      <c r="E86" s="16">
        <v>4944</v>
      </c>
      <c r="F86" s="16">
        <v>1108.3184630229428</v>
      </c>
      <c r="G86" s="6" t="s">
        <v>32</v>
      </c>
      <c r="H86" s="8">
        <v>290778</v>
      </c>
      <c r="I86" s="8">
        <v>22721</v>
      </c>
      <c r="J86" s="8">
        <v>137638</v>
      </c>
      <c r="K86" s="9">
        <v>42735</v>
      </c>
      <c r="L86" s="10">
        <v>304988</v>
      </c>
      <c r="M86" s="10">
        <v>62100</v>
      </c>
      <c r="N86" s="10">
        <v>47139</v>
      </c>
      <c r="O86" s="10">
        <v>0</v>
      </c>
      <c r="P86" s="10">
        <v>0</v>
      </c>
      <c r="Q86" s="10"/>
      <c r="R86" s="11">
        <v>279891</v>
      </c>
      <c r="S86" s="11">
        <v>16330</v>
      </c>
      <c r="T86" s="6">
        <v>5</v>
      </c>
      <c r="U86" s="6">
        <v>3</v>
      </c>
      <c r="V86" s="17">
        <v>115.83333333333333</v>
      </c>
      <c r="W86" s="17">
        <v>127.75833333333334</v>
      </c>
      <c r="X86" s="17">
        <v>116.34999999999998</v>
      </c>
      <c r="Y86" s="17">
        <v>122.20833333333333</v>
      </c>
      <c r="Z86" s="17">
        <v>138.9</v>
      </c>
      <c r="AA86" s="17">
        <v>117.89166666666667</v>
      </c>
      <c r="AB86" s="13">
        <f t="shared" si="2"/>
        <v>451137</v>
      </c>
      <c r="AC86" s="13">
        <f t="shared" si="3"/>
        <v>414227</v>
      </c>
    </row>
    <row r="87" spans="1:29" ht="14.25" customHeight="1">
      <c r="A87" s="6" t="s">
        <v>68</v>
      </c>
      <c r="B87" s="7">
        <v>2021</v>
      </c>
      <c r="C87" s="6" t="s">
        <v>30</v>
      </c>
      <c r="D87" s="6" t="s">
        <v>69</v>
      </c>
      <c r="E87" s="16">
        <v>28155</v>
      </c>
      <c r="F87" s="16">
        <v>6131</v>
      </c>
      <c r="G87" s="6" t="s">
        <v>32</v>
      </c>
      <c r="H87" s="8">
        <v>56575</v>
      </c>
      <c r="I87" s="8">
        <v>12053</v>
      </c>
      <c r="J87" s="8">
        <v>55686</v>
      </c>
      <c r="K87" s="9">
        <v>44286</v>
      </c>
      <c r="L87" s="10">
        <v>42372</v>
      </c>
      <c r="M87" s="10">
        <v>0</v>
      </c>
      <c r="N87" s="10">
        <v>30468</v>
      </c>
      <c r="O87" s="10">
        <v>0</v>
      </c>
      <c r="P87" s="10">
        <v>0</v>
      </c>
      <c r="Q87" s="10">
        <v>0</v>
      </c>
      <c r="R87" s="11">
        <v>14635</v>
      </c>
      <c r="S87" s="11">
        <v>10478</v>
      </c>
      <c r="T87" s="6">
        <v>0</v>
      </c>
      <c r="U87" s="6">
        <v>1</v>
      </c>
      <c r="V87" s="17">
        <v>127.95</v>
      </c>
      <c r="W87" s="17">
        <v>142.02000000000004</v>
      </c>
      <c r="X87" s="17">
        <v>128.37</v>
      </c>
      <c r="Y87" s="17">
        <v>132.31</v>
      </c>
      <c r="Z87" s="17">
        <v>154.42000000000002</v>
      </c>
      <c r="AA87" s="17">
        <v>127.7</v>
      </c>
      <c r="AB87" s="13">
        <f t="shared" si="2"/>
        <v>124314</v>
      </c>
      <c r="AC87" s="13">
        <f t="shared" si="3"/>
        <v>72840</v>
      </c>
    </row>
    <row r="88" spans="1:29" ht="14.25" customHeight="1">
      <c r="A88" s="6" t="s">
        <v>68</v>
      </c>
      <c r="B88" s="7">
        <v>2020</v>
      </c>
      <c r="C88" s="6" t="s">
        <v>30</v>
      </c>
      <c r="D88" s="6" t="s">
        <v>69</v>
      </c>
      <c r="E88" s="16">
        <v>28147</v>
      </c>
      <c r="F88" s="16">
        <v>5924</v>
      </c>
      <c r="G88" s="6" t="s">
        <v>32</v>
      </c>
      <c r="H88" s="8">
        <v>136774</v>
      </c>
      <c r="I88" s="8">
        <v>5718</v>
      </c>
      <c r="J88" s="8">
        <v>35615</v>
      </c>
      <c r="K88" s="9">
        <v>43921</v>
      </c>
      <c r="L88" s="10">
        <v>108682</v>
      </c>
      <c r="M88" s="10">
        <v>0</v>
      </c>
      <c r="N88" s="10">
        <v>57796</v>
      </c>
      <c r="O88" s="10">
        <v>0</v>
      </c>
      <c r="P88" s="10">
        <v>0</v>
      </c>
      <c r="Q88" s="10">
        <v>0</v>
      </c>
      <c r="R88" s="11">
        <v>52278</v>
      </c>
      <c r="S88" s="11">
        <v>8887</v>
      </c>
      <c r="T88" s="6">
        <v>4</v>
      </c>
      <c r="U88" s="6">
        <v>3</v>
      </c>
      <c r="V88" s="17">
        <v>124.85000000000001</v>
      </c>
      <c r="W88" s="17">
        <v>139.79999999999998</v>
      </c>
      <c r="X88" s="17">
        <v>123.49166666666667</v>
      </c>
      <c r="Y88" s="17">
        <v>129.19999999999999</v>
      </c>
      <c r="Z88" s="17">
        <v>151.34166666666667</v>
      </c>
      <c r="AA88" s="17">
        <v>122.45</v>
      </c>
      <c r="AB88" s="13">
        <f t="shared" si="2"/>
        <v>178107</v>
      </c>
      <c r="AC88" s="13">
        <f t="shared" si="3"/>
        <v>166478</v>
      </c>
    </row>
    <row r="89" spans="1:29" ht="14.25" customHeight="1">
      <c r="A89" s="6" t="s">
        <v>68</v>
      </c>
      <c r="B89" s="7">
        <v>2019</v>
      </c>
      <c r="C89" s="6" t="s">
        <v>30</v>
      </c>
      <c r="D89" s="6" t="s">
        <v>69</v>
      </c>
      <c r="E89" s="16">
        <v>27993</v>
      </c>
      <c r="F89" s="16">
        <v>5713</v>
      </c>
      <c r="G89" s="6" t="s">
        <v>32</v>
      </c>
      <c r="H89" s="8">
        <v>72740</v>
      </c>
      <c r="I89" s="8">
        <v>14463</v>
      </c>
      <c r="J89" s="8">
        <v>33000</v>
      </c>
      <c r="K89" s="9">
        <v>43555</v>
      </c>
      <c r="L89" s="10">
        <v>81376</v>
      </c>
      <c r="M89" s="10">
        <v>0</v>
      </c>
      <c r="N89" s="10">
        <v>39848</v>
      </c>
      <c r="O89" s="10">
        <v>0</v>
      </c>
      <c r="P89" s="10">
        <v>0</v>
      </c>
      <c r="Q89" s="10">
        <v>0</v>
      </c>
      <c r="R89" s="10">
        <v>49096</v>
      </c>
      <c r="S89" s="10">
        <v>4297</v>
      </c>
      <c r="T89" s="6">
        <v>1</v>
      </c>
      <c r="U89" s="6">
        <v>2</v>
      </c>
      <c r="V89" s="17">
        <v>121.72500000000001</v>
      </c>
      <c r="W89" s="17">
        <v>138.12499999999997</v>
      </c>
      <c r="X89" s="17">
        <v>123.34166666666664</v>
      </c>
      <c r="Y89" s="17">
        <v>127.36666666666667</v>
      </c>
      <c r="Z89" s="17">
        <v>149.19999999999999</v>
      </c>
      <c r="AA89" s="17">
        <v>122.64999999999999</v>
      </c>
      <c r="AB89" s="13">
        <f t="shared" si="2"/>
        <v>120203</v>
      </c>
      <c r="AC89" s="13">
        <f t="shared" si="3"/>
        <v>121224</v>
      </c>
    </row>
    <row r="90" spans="1:29" ht="14.25" customHeight="1">
      <c r="A90" s="6" t="s">
        <v>68</v>
      </c>
      <c r="B90" s="7">
        <v>2018</v>
      </c>
      <c r="C90" s="6" t="s">
        <v>30</v>
      </c>
      <c r="D90" s="6" t="s">
        <v>69</v>
      </c>
      <c r="E90" s="16">
        <v>27615</v>
      </c>
      <c r="F90" s="16">
        <v>5426</v>
      </c>
      <c r="G90" s="6" t="s">
        <v>32</v>
      </c>
      <c r="H90" s="8">
        <v>77202</v>
      </c>
      <c r="I90" s="8">
        <v>6167</v>
      </c>
      <c r="J90" s="8">
        <v>39375</v>
      </c>
      <c r="K90" s="9">
        <v>43190</v>
      </c>
      <c r="L90" s="10">
        <v>54261</v>
      </c>
      <c r="M90" s="10">
        <v>16800</v>
      </c>
      <c r="N90" s="10">
        <v>34376</v>
      </c>
      <c r="O90" s="10">
        <v>0</v>
      </c>
      <c r="P90" s="10">
        <v>0</v>
      </c>
      <c r="Q90" s="10">
        <v>0</v>
      </c>
      <c r="R90" s="10">
        <v>36763</v>
      </c>
      <c r="S90" s="10">
        <v>2515</v>
      </c>
      <c r="T90" s="6">
        <v>1</v>
      </c>
      <c r="U90" s="6">
        <v>4</v>
      </c>
      <c r="V90" s="17">
        <v>119.64999999999999</v>
      </c>
      <c r="W90" s="17">
        <v>135.10833333333332</v>
      </c>
      <c r="X90" s="17">
        <v>120.51666666666667</v>
      </c>
      <c r="Y90" s="17">
        <v>125.94166666666665</v>
      </c>
      <c r="Z90" s="17">
        <v>145.75833333333333</v>
      </c>
      <c r="AA90" s="17">
        <v>121.05833333333334</v>
      </c>
      <c r="AB90" s="13">
        <f t="shared" si="2"/>
        <v>122744</v>
      </c>
      <c r="AC90" s="13">
        <f t="shared" si="3"/>
        <v>105437</v>
      </c>
    </row>
    <row r="91" spans="1:29" ht="14.25" customHeight="1">
      <c r="A91" s="6" t="s">
        <v>68</v>
      </c>
      <c r="B91" s="7">
        <v>2017</v>
      </c>
      <c r="C91" s="6" t="s">
        <v>30</v>
      </c>
      <c r="D91" s="6" t="s">
        <v>69</v>
      </c>
      <c r="E91" s="16">
        <v>27367</v>
      </c>
      <c r="F91" s="16">
        <v>5228</v>
      </c>
      <c r="G91" s="6" t="s">
        <v>32</v>
      </c>
      <c r="H91" s="8">
        <v>79556</v>
      </c>
      <c r="I91" s="8">
        <v>5816</v>
      </c>
      <c r="J91" s="8">
        <v>68000</v>
      </c>
      <c r="K91" s="9">
        <v>42825</v>
      </c>
      <c r="L91" s="10">
        <v>38354</v>
      </c>
      <c r="M91" s="10">
        <v>20243</v>
      </c>
      <c r="N91" s="10">
        <v>2737</v>
      </c>
      <c r="O91" s="10"/>
      <c r="P91" s="10"/>
      <c r="Q91" s="10">
        <v>55491</v>
      </c>
      <c r="R91" s="11">
        <v>35582</v>
      </c>
      <c r="S91" s="11">
        <v>2772</v>
      </c>
      <c r="T91" s="6">
        <v>0</v>
      </c>
      <c r="U91" s="6">
        <v>2</v>
      </c>
      <c r="V91" s="17">
        <v>118.08333333333331</v>
      </c>
      <c r="W91" s="17">
        <v>130.9</v>
      </c>
      <c r="X91" s="17">
        <v>118.125</v>
      </c>
      <c r="Y91" s="17">
        <v>124.25</v>
      </c>
      <c r="Z91" s="17">
        <v>141.99999999999997</v>
      </c>
      <c r="AA91" s="17">
        <v>118.91666666666669</v>
      </c>
      <c r="AB91" s="13">
        <f t="shared" si="2"/>
        <v>153372</v>
      </c>
      <c r="AC91" s="13">
        <f t="shared" si="3"/>
        <v>61334</v>
      </c>
    </row>
    <row r="92" spans="1:29" ht="14.25" customHeight="1">
      <c r="A92" s="6" t="s">
        <v>70</v>
      </c>
      <c r="B92" s="7">
        <v>2020</v>
      </c>
      <c r="C92" s="6" t="s">
        <v>30</v>
      </c>
      <c r="D92" s="6" t="s">
        <v>71</v>
      </c>
      <c r="E92" s="16">
        <v>13357</v>
      </c>
      <c r="F92" s="16">
        <v>3962</v>
      </c>
      <c r="G92" s="6" t="s">
        <v>32</v>
      </c>
      <c r="H92" s="8">
        <v>2770</v>
      </c>
      <c r="I92" s="8">
        <v>11448</v>
      </c>
      <c r="J92" s="8">
        <v>7800</v>
      </c>
      <c r="K92" s="9">
        <v>44196</v>
      </c>
      <c r="L92" s="10">
        <v>14400</v>
      </c>
      <c r="M92" s="10">
        <v>0</v>
      </c>
      <c r="N92" s="10">
        <v>0</v>
      </c>
      <c r="O92" s="10"/>
      <c r="P92" s="10"/>
      <c r="Q92" s="10">
        <v>15584</v>
      </c>
      <c r="R92" s="11">
        <v>0</v>
      </c>
      <c r="S92" s="11">
        <v>14400</v>
      </c>
      <c r="T92" s="6">
        <v>0</v>
      </c>
      <c r="U92" s="6">
        <v>0</v>
      </c>
      <c r="V92" s="17">
        <v>124.85000000000001</v>
      </c>
      <c r="W92" s="17">
        <v>139.79999999999998</v>
      </c>
      <c r="X92" s="17">
        <v>123.49166666666667</v>
      </c>
      <c r="Y92" s="17">
        <v>129.19999999999999</v>
      </c>
      <c r="Z92" s="17">
        <v>151.34166666666667</v>
      </c>
      <c r="AA92" s="17">
        <v>122.45</v>
      </c>
      <c r="AB92" s="13">
        <f t="shared" si="2"/>
        <v>22018</v>
      </c>
      <c r="AC92" s="13">
        <f t="shared" si="3"/>
        <v>14400</v>
      </c>
    </row>
    <row r="93" spans="1:29" ht="14.25" customHeight="1">
      <c r="A93" s="6" t="s">
        <v>70</v>
      </c>
      <c r="B93" s="7">
        <v>2019</v>
      </c>
      <c r="C93" s="6" t="s">
        <v>30</v>
      </c>
      <c r="D93" s="6" t="s">
        <v>71</v>
      </c>
      <c r="E93" s="16">
        <v>13182</v>
      </c>
      <c r="F93" s="16">
        <v>3814</v>
      </c>
      <c r="G93" s="6" t="s">
        <v>32</v>
      </c>
      <c r="H93" s="8">
        <v>1255</v>
      </c>
      <c r="I93" s="8">
        <v>0</v>
      </c>
      <c r="J93" s="8">
        <v>10000</v>
      </c>
      <c r="K93" s="9">
        <v>43830</v>
      </c>
      <c r="L93" s="10">
        <v>0</v>
      </c>
      <c r="M93" s="10">
        <v>0</v>
      </c>
      <c r="N93" s="10">
        <v>0</v>
      </c>
      <c r="O93" s="10"/>
      <c r="P93" s="10"/>
      <c r="Q93" s="10">
        <v>0</v>
      </c>
      <c r="R93" s="10">
        <v>0</v>
      </c>
      <c r="S93" s="10">
        <v>0</v>
      </c>
      <c r="T93" s="6">
        <v>0</v>
      </c>
      <c r="U93" s="6">
        <v>0</v>
      </c>
      <c r="V93" s="17">
        <v>121.72500000000001</v>
      </c>
      <c r="W93" s="17">
        <v>138.12499999999997</v>
      </c>
      <c r="X93" s="17">
        <v>123.34166666666664</v>
      </c>
      <c r="Y93" s="17">
        <v>127.36666666666667</v>
      </c>
      <c r="Z93" s="17">
        <v>149.19999999999999</v>
      </c>
      <c r="AA93" s="17">
        <v>122.64999999999999</v>
      </c>
      <c r="AB93" s="13">
        <f t="shared" si="2"/>
        <v>11255</v>
      </c>
      <c r="AC93" s="13">
        <f t="shared" si="3"/>
        <v>0</v>
      </c>
    </row>
    <row r="94" spans="1:29" ht="14.25" customHeight="1">
      <c r="A94" s="6" t="s">
        <v>70</v>
      </c>
      <c r="B94" s="7">
        <v>2018</v>
      </c>
      <c r="C94" s="6" t="s">
        <v>30</v>
      </c>
      <c r="D94" s="6" t="s">
        <v>71</v>
      </c>
      <c r="E94" s="16">
        <v>13150</v>
      </c>
      <c r="F94" s="16">
        <v>3714</v>
      </c>
      <c r="G94" s="6" t="s">
        <v>32</v>
      </c>
      <c r="H94" s="8">
        <v>7663</v>
      </c>
      <c r="I94" s="8">
        <v>10000</v>
      </c>
      <c r="J94" s="8">
        <v>11505</v>
      </c>
      <c r="K94" s="9">
        <v>43465</v>
      </c>
      <c r="L94" s="10">
        <v>11376</v>
      </c>
      <c r="M94" s="10">
        <v>12412</v>
      </c>
      <c r="N94" s="10">
        <v>0</v>
      </c>
      <c r="O94" s="10">
        <v>0</v>
      </c>
      <c r="P94" s="10">
        <v>0</v>
      </c>
      <c r="Q94" s="10">
        <v>0</v>
      </c>
      <c r="R94" s="11">
        <v>12412</v>
      </c>
      <c r="S94" s="11">
        <v>0</v>
      </c>
      <c r="T94" s="6">
        <v>1</v>
      </c>
      <c r="U94" s="6">
        <v>0</v>
      </c>
      <c r="V94" s="17">
        <v>119.64999999999999</v>
      </c>
      <c r="W94" s="17">
        <v>135.10833333333332</v>
      </c>
      <c r="X94" s="17">
        <v>120.51666666666667</v>
      </c>
      <c r="Y94" s="17">
        <v>125.94166666666665</v>
      </c>
      <c r="Z94" s="17">
        <v>145.75833333333333</v>
      </c>
      <c r="AA94" s="17">
        <v>121.05833333333334</v>
      </c>
      <c r="AB94" s="13">
        <f t="shared" si="2"/>
        <v>29168</v>
      </c>
      <c r="AC94" s="13">
        <f t="shared" si="3"/>
        <v>23788</v>
      </c>
    </row>
    <row r="95" spans="1:29" ht="14.25" customHeight="1">
      <c r="A95" s="6" t="s">
        <v>70</v>
      </c>
      <c r="B95" s="7">
        <v>2017</v>
      </c>
      <c r="C95" s="6" t="s">
        <v>30</v>
      </c>
      <c r="D95" s="6" t="s">
        <v>71</v>
      </c>
      <c r="E95" s="16">
        <v>13129</v>
      </c>
      <c r="F95" s="16">
        <v>3617</v>
      </c>
      <c r="G95" s="6" t="s">
        <v>32</v>
      </c>
      <c r="H95" s="8">
        <v>10628</v>
      </c>
      <c r="I95" s="8">
        <v>10300</v>
      </c>
      <c r="J95" s="8">
        <v>11373</v>
      </c>
      <c r="K95" s="9">
        <v>43100</v>
      </c>
      <c r="L95" s="10">
        <v>17065</v>
      </c>
      <c r="M95" s="10">
        <v>1148</v>
      </c>
      <c r="N95" s="10">
        <v>0</v>
      </c>
      <c r="O95" s="10">
        <v>0</v>
      </c>
      <c r="P95" s="10">
        <v>0</v>
      </c>
      <c r="Q95" s="10">
        <v>0</v>
      </c>
      <c r="R95" s="10">
        <v>9000</v>
      </c>
      <c r="S95" s="10">
        <v>0</v>
      </c>
      <c r="T95" s="6">
        <v>1</v>
      </c>
      <c r="U95" s="6">
        <v>0</v>
      </c>
      <c r="V95" s="17">
        <v>118.08333333333331</v>
      </c>
      <c r="W95" s="17">
        <v>130.9</v>
      </c>
      <c r="X95" s="17">
        <v>118.125</v>
      </c>
      <c r="Y95" s="17">
        <v>124.25</v>
      </c>
      <c r="Z95" s="17">
        <v>141.99999999999997</v>
      </c>
      <c r="AA95" s="17">
        <v>118.91666666666669</v>
      </c>
      <c r="AB95" s="13">
        <f t="shared" si="2"/>
        <v>32301</v>
      </c>
      <c r="AC95" s="13">
        <f t="shared" si="3"/>
        <v>18213</v>
      </c>
    </row>
    <row r="96" spans="1:29" ht="14.25" customHeight="1">
      <c r="A96" s="6" t="s">
        <v>70</v>
      </c>
      <c r="B96" s="7">
        <v>2016</v>
      </c>
      <c r="C96" s="6" t="s">
        <v>30</v>
      </c>
      <c r="D96" s="6" t="s">
        <v>71</v>
      </c>
      <c r="E96" s="16">
        <v>13090</v>
      </c>
      <c r="F96" s="16">
        <v>3545</v>
      </c>
      <c r="G96" s="6" t="s">
        <v>32</v>
      </c>
      <c r="H96" s="8">
        <v>3745</v>
      </c>
      <c r="I96" s="8">
        <v>10824</v>
      </c>
      <c r="J96" s="8">
        <v>2940</v>
      </c>
      <c r="K96" s="9">
        <v>42735</v>
      </c>
      <c r="L96" s="10">
        <v>14577</v>
      </c>
      <c r="M96" s="10">
        <v>1221</v>
      </c>
      <c r="N96" s="10">
        <v>0</v>
      </c>
      <c r="O96" s="10">
        <v>0</v>
      </c>
      <c r="P96" s="10">
        <v>0</v>
      </c>
      <c r="Q96" s="10">
        <v>0</v>
      </c>
      <c r="R96" s="11">
        <v>8400</v>
      </c>
      <c r="S96" s="11">
        <v>0</v>
      </c>
      <c r="T96" s="6">
        <v>1</v>
      </c>
      <c r="U96" s="6">
        <v>0</v>
      </c>
      <c r="V96" s="17">
        <v>115.83333333333333</v>
      </c>
      <c r="W96" s="17">
        <v>127.75833333333334</v>
      </c>
      <c r="X96" s="17">
        <v>116.34999999999998</v>
      </c>
      <c r="Y96" s="17">
        <v>122.20833333333333</v>
      </c>
      <c r="Z96" s="17">
        <v>138.9</v>
      </c>
      <c r="AA96" s="17">
        <v>117.89166666666667</v>
      </c>
      <c r="AB96" s="13">
        <f t="shared" si="2"/>
        <v>17509</v>
      </c>
      <c r="AC96" s="13">
        <f t="shared" si="3"/>
        <v>15798</v>
      </c>
    </row>
    <row r="97" spans="1:29" ht="14.25" customHeight="1">
      <c r="A97" s="6" t="s">
        <v>72</v>
      </c>
      <c r="B97" s="7">
        <v>2021</v>
      </c>
      <c r="C97" s="6" t="s">
        <v>34</v>
      </c>
      <c r="D97" s="6" t="s">
        <v>73</v>
      </c>
      <c r="E97" s="16">
        <v>170537.72108714774</v>
      </c>
      <c r="F97" s="16">
        <v>28746.744846161047</v>
      </c>
      <c r="G97" s="6" t="s">
        <v>32</v>
      </c>
      <c r="H97" s="8">
        <v>245925</v>
      </c>
      <c r="I97" s="8">
        <v>530049</v>
      </c>
      <c r="J97" s="8">
        <v>642738</v>
      </c>
      <c r="K97" s="9">
        <v>44286</v>
      </c>
      <c r="L97" s="10">
        <v>851263</v>
      </c>
      <c r="M97" s="10">
        <v>571780</v>
      </c>
      <c r="N97" s="10">
        <v>37175</v>
      </c>
      <c r="O97" s="10">
        <v>0</v>
      </c>
      <c r="P97" s="10">
        <v>0</v>
      </c>
      <c r="Q97" s="10">
        <v>0</v>
      </c>
      <c r="R97" s="11">
        <v>851621</v>
      </c>
      <c r="S97" s="11">
        <v>38049</v>
      </c>
      <c r="T97" s="6">
        <v>16</v>
      </c>
      <c r="U97" s="6">
        <v>10</v>
      </c>
      <c r="V97" s="17">
        <v>127.95</v>
      </c>
      <c r="W97" s="17">
        <v>142.02000000000004</v>
      </c>
      <c r="X97" s="17">
        <v>128.37</v>
      </c>
      <c r="Y97" s="17">
        <v>132.31</v>
      </c>
      <c r="Z97" s="17">
        <v>154.42000000000002</v>
      </c>
      <c r="AA97" s="17">
        <v>127.7</v>
      </c>
      <c r="AB97" s="13">
        <f t="shared" si="2"/>
        <v>1418712</v>
      </c>
      <c r="AC97" s="13">
        <f t="shared" si="3"/>
        <v>1460218</v>
      </c>
    </row>
    <row r="98" spans="1:29" ht="14.25" customHeight="1">
      <c r="A98" s="6" t="s">
        <v>72</v>
      </c>
      <c r="B98" s="7">
        <v>2020</v>
      </c>
      <c r="C98" s="6" t="s">
        <v>34</v>
      </c>
      <c r="D98" s="6" t="s">
        <v>73</v>
      </c>
      <c r="E98" s="16">
        <v>163420.99771747965</v>
      </c>
      <c r="F98" s="16">
        <v>26692.10895890951</v>
      </c>
      <c r="G98" s="6" t="s">
        <v>32</v>
      </c>
      <c r="H98" s="8">
        <v>344262</v>
      </c>
      <c r="I98" s="8">
        <v>827387</v>
      </c>
      <c r="J98" s="8">
        <v>330278</v>
      </c>
      <c r="K98" s="9">
        <v>43921</v>
      </c>
      <c r="L98" s="10">
        <v>906976</v>
      </c>
      <c r="M98" s="10">
        <v>587184</v>
      </c>
      <c r="N98" s="10">
        <v>82923</v>
      </c>
      <c r="O98" s="10">
        <v>0</v>
      </c>
      <c r="P98" s="10">
        <v>0</v>
      </c>
      <c r="Q98" s="10">
        <v>0</v>
      </c>
      <c r="R98" s="11">
        <v>890621</v>
      </c>
      <c r="S98" s="11">
        <v>21989</v>
      </c>
      <c r="T98" s="6">
        <v>10</v>
      </c>
      <c r="U98" s="6">
        <v>13</v>
      </c>
      <c r="V98" s="17">
        <v>124.85000000000001</v>
      </c>
      <c r="W98" s="17">
        <v>139.79999999999998</v>
      </c>
      <c r="X98" s="17">
        <v>123.49166666666667</v>
      </c>
      <c r="Y98" s="17">
        <v>129.19999999999999</v>
      </c>
      <c r="Z98" s="17">
        <v>151.34166666666667</v>
      </c>
      <c r="AA98" s="17">
        <v>122.45</v>
      </c>
      <c r="AB98" s="13">
        <f t="shared" si="2"/>
        <v>1501927</v>
      </c>
      <c r="AC98" s="13">
        <f t="shared" si="3"/>
        <v>1577083</v>
      </c>
    </row>
    <row r="99" spans="1:29" ht="14.25" customHeight="1">
      <c r="A99" s="6" t="s">
        <v>72</v>
      </c>
      <c r="B99" s="7">
        <v>2019</v>
      </c>
      <c r="C99" s="6" t="s">
        <v>34</v>
      </c>
      <c r="D99" s="6" t="s">
        <v>73</v>
      </c>
      <c r="E99" s="16">
        <v>156549.3042655295</v>
      </c>
      <c r="F99" s="16">
        <v>24836.877169622469</v>
      </c>
      <c r="G99" s="6" t="s">
        <v>32</v>
      </c>
      <c r="H99" s="8">
        <v>330136</v>
      </c>
      <c r="I99" s="8">
        <v>1082791</v>
      </c>
      <c r="J99" s="8">
        <v>0</v>
      </c>
      <c r="K99" s="9">
        <v>43555</v>
      </c>
      <c r="L99" s="10">
        <v>485917</v>
      </c>
      <c r="M99" s="10">
        <v>545086</v>
      </c>
      <c r="N99" s="10">
        <v>383409</v>
      </c>
      <c r="O99" s="10">
        <v>0</v>
      </c>
      <c r="P99" s="10">
        <v>0</v>
      </c>
      <c r="Q99" s="10">
        <v>0</v>
      </c>
      <c r="R99" s="10">
        <v>795562</v>
      </c>
      <c r="S99" s="10">
        <v>11266</v>
      </c>
      <c r="T99" s="6">
        <v>8</v>
      </c>
      <c r="U99" s="6">
        <v>10</v>
      </c>
      <c r="V99" s="17">
        <v>121.72500000000001</v>
      </c>
      <c r="W99" s="17">
        <v>138.12499999999997</v>
      </c>
      <c r="X99" s="17">
        <v>123.34166666666664</v>
      </c>
      <c r="Y99" s="17">
        <v>127.36666666666667</v>
      </c>
      <c r="Z99" s="17">
        <v>149.19999999999999</v>
      </c>
      <c r="AA99" s="17">
        <v>122.64999999999999</v>
      </c>
      <c r="AB99" s="13">
        <f t="shared" si="2"/>
        <v>1412927</v>
      </c>
      <c r="AC99" s="13">
        <f t="shared" si="3"/>
        <v>1414412</v>
      </c>
    </row>
    <row r="100" spans="1:29" ht="14.25" customHeight="1">
      <c r="A100" s="6" t="s">
        <v>72</v>
      </c>
      <c r="B100" s="7">
        <v>2018</v>
      </c>
      <c r="C100" s="6" t="s">
        <v>34</v>
      </c>
      <c r="D100" s="6" t="s">
        <v>73</v>
      </c>
      <c r="E100" s="16">
        <v>150607.07029049247</v>
      </c>
      <c r="F100" s="16">
        <v>23428.683233775198</v>
      </c>
      <c r="G100" s="6" t="s">
        <v>32</v>
      </c>
      <c r="H100" s="8">
        <v>296172</v>
      </c>
      <c r="I100" s="8">
        <v>1088756</v>
      </c>
      <c r="J100" s="8">
        <v>0</v>
      </c>
      <c r="K100" s="9">
        <v>43190</v>
      </c>
      <c r="L100" s="10">
        <v>468069</v>
      </c>
      <c r="M100" s="10">
        <v>525064</v>
      </c>
      <c r="N100" s="10">
        <v>369326</v>
      </c>
      <c r="O100" s="10">
        <v>0</v>
      </c>
      <c r="P100" s="10">
        <v>0</v>
      </c>
      <c r="Q100" s="10">
        <v>0</v>
      </c>
      <c r="R100" s="11">
        <v>759999</v>
      </c>
      <c r="S100" s="11">
        <v>11480</v>
      </c>
      <c r="T100" s="6">
        <v>11</v>
      </c>
      <c r="U100" s="6">
        <v>10</v>
      </c>
      <c r="V100" s="17">
        <v>119.64999999999999</v>
      </c>
      <c r="W100" s="17">
        <v>135.10833333333332</v>
      </c>
      <c r="X100" s="17">
        <v>120.51666666666667</v>
      </c>
      <c r="Y100" s="17">
        <v>125.94166666666665</v>
      </c>
      <c r="Z100" s="17">
        <v>145.75833333333333</v>
      </c>
      <c r="AA100" s="17">
        <v>121.05833333333334</v>
      </c>
      <c r="AB100" s="13">
        <f t="shared" si="2"/>
        <v>1384928</v>
      </c>
      <c r="AC100" s="13">
        <f t="shared" si="3"/>
        <v>1362459</v>
      </c>
    </row>
    <row r="101" spans="1:29" ht="14.25" customHeight="1">
      <c r="A101" s="6" t="s">
        <v>72</v>
      </c>
      <c r="B101" s="7">
        <v>2017</v>
      </c>
      <c r="C101" s="6" t="s">
        <v>34</v>
      </c>
      <c r="D101" s="6" t="s">
        <v>73</v>
      </c>
      <c r="E101" s="16">
        <v>144955.35701958515</v>
      </c>
      <c r="F101" s="16">
        <v>22142.288787672307</v>
      </c>
      <c r="G101" s="6" t="s">
        <v>32</v>
      </c>
      <c r="H101" s="8">
        <v>297946</v>
      </c>
      <c r="I101" s="8">
        <v>1021041</v>
      </c>
      <c r="J101" s="8">
        <v>50000</v>
      </c>
      <c r="K101" s="9">
        <v>42825</v>
      </c>
      <c r="L101" s="10">
        <v>487066</v>
      </c>
      <c r="M101" s="10">
        <v>546375</v>
      </c>
      <c r="N101" s="10">
        <v>384316</v>
      </c>
      <c r="O101" s="10">
        <v>0</v>
      </c>
      <c r="P101" s="10">
        <v>0</v>
      </c>
      <c r="Q101" s="10">
        <v>0</v>
      </c>
      <c r="R101" s="10">
        <v>808825</v>
      </c>
      <c r="S101" s="10">
        <v>19986</v>
      </c>
      <c r="T101" s="6">
        <v>11</v>
      </c>
      <c r="U101" s="6">
        <v>9</v>
      </c>
      <c r="V101" s="17">
        <v>118.08333333333331</v>
      </c>
      <c r="W101" s="17">
        <v>130.9</v>
      </c>
      <c r="X101" s="17">
        <v>118.125</v>
      </c>
      <c r="Y101" s="17">
        <v>124.25</v>
      </c>
      <c r="Z101" s="17">
        <v>141.99999999999997</v>
      </c>
      <c r="AA101" s="17">
        <v>118.91666666666669</v>
      </c>
      <c r="AB101" s="13">
        <f t="shared" si="2"/>
        <v>1368987</v>
      </c>
      <c r="AC101" s="13">
        <f t="shared" si="3"/>
        <v>1417757</v>
      </c>
    </row>
    <row r="102" spans="1:29" ht="14.25" customHeight="1">
      <c r="A102" s="6" t="s">
        <v>74</v>
      </c>
      <c r="B102" s="7">
        <v>2020</v>
      </c>
      <c r="C102" s="6" t="s">
        <v>34</v>
      </c>
      <c r="D102" s="6" t="s">
        <v>75</v>
      </c>
      <c r="E102" s="16">
        <v>112259</v>
      </c>
      <c r="F102" s="16">
        <v>20945</v>
      </c>
      <c r="G102" s="6" t="s">
        <v>53</v>
      </c>
      <c r="H102" s="8">
        <v>311645</v>
      </c>
      <c r="I102" s="8">
        <v>2605399</v>
      </c>
      <c r="J102" s="8">
        <v>94578</v>
      </c>
      <c r="K102" s="9">
        <v>43921</v>
      </c>
      <c r="L102" s="10">
        <v>2966205</v>
      </c>
      <c r="M102" s="10">
        <v>229573</v>
      </c>
      <c r="N102" s="10">
        <v>16609</v>
      </c>
      <c r="O102" s="10">
        <v>0</v>
      </c>
      <c r="P102" s="10">
        <v>0</v>
      </c>
      <c r="Q102" s="10">
        <v>0</v>
      </c>
      <c r="R102" s="11">
        <v>2231886</v>
      </c>
      <c r="S102" s="11">
        <v>167673</v>
      </c>
      <c r="T102" s="6">
        <v>4</v>
      </c>
      <c r="U102" s="6">
        <v>55</v>
      </c>
      <c r="V102" s="17">
        <v>124.85000000000001</v>
      </c>
      <c r="W102" s="17">
        <v>139.79999999999998</v>
      </c>
      <c r="X102" s="17">
        <v>123.49166666666667</v>
      </c>
      <c r="Y102" s="17">
        <v>129.19999999999999</v>
      </c>
      <c r="Z102" s="17">
        <v>151.34166666666667</v>
      </c>
      <c r="AA102" s="17">
        <v>122.45</v>
      </c>
      <c r="AB102" s="13">
        <f t="shared" si="2"/>
        <v>3011622</v>
      </c>
      <c r="AC102" s="13">
        <f t="shared" si="3"/>
        <v>3212387</v>
      </c>
    </row>
    <row r="103" spans="1:29" ht="14.25" customHeight="1">
      <c r="A103" s="6" t="s">
        <v>74</v>
      </c>
      <c r="B103" s="7">
        <v>2019</v>
      </c>
      <c r="C103" s="6" t="s">
        <v>34</v>
      </c>
      <c r="D103" s="6" t="s">
        <v>75</v>
      </c>
      <c r="E103" s="16">
        <v>111121</v>
      </c>
      <c r="F103" s="16">
        <v>20266</v>
      </c>
      <c r="G103" s="6" t="s">
        <v>53</v>
      </c>
      <c r="H103" s="8">
        <v>714940</v>
      </c>
      <c r="I103" s="8">
        <v>1112339</v>
      </c>
      <c r="J103" s="8">
        <v>1612014</v>
      </c>
      <c r="K103" s="9">
        <v>43555</v>
      </c>
      <c r="L103" s="10">
        <v>2922613</v>
      </c>
      <c r="M103" s="10">
        <v>128437</v>
      </c>
      <c r="N103" s="10">
        <v>9643</v>
      </c>
      <c r="O103" s="10">
        <v>0</v>
      </c>
      <c r="P103" s="10">
        <v>0</v>
      </c>
      <c r="Q103" s="10">
        <v>0</v>
      </c>
      <c r="R103" s="10">
        <v>2296567</v>
      </c>
      <c r="S103" s="10">
        <v>37664</v>
      </c>
      <c r="T103" s="6">
        <v>7</v>
      </c>
      <c r="U103" s="6">
        <v>63</v>
      </c>
      <c r="V103" s="17">
        <v>121.72500000000001</v>
      </c>
      <c r="W103" s="17">
        <v>138.12499999999997</v>
      </c>
      <c r="X103" s="17">
        <v>123.34166666666664</v>
      </c>
      <c r="Y103" s="17">
        <v>127.36666666666667</v>
      </c>
      <c r="Z103" s="17">
        <v>149.19999999999999</v>
      </c>
      <c r="AA103" s="17">
        <v>122.64999999999999</v>
      </c>
      <c r="AB103" s="13">
        <f t="shared" si="2"/>
        <v>3439293</v>
      </c>
      <c r="AC103" s="13">
        <f t="shared" si="3"/>
        <v>3060693</v>
      </c>
    </row>
    <row r="104" spans="1:29" ht="14.25" customHeight="1">
      <c r="A104" s="6" t="s">
        <v>74</v>
      </c>
      <c r="B104" s="7">
        <v>2018</v>
      </c>
      <c r="C104" s="6" t="s">
        <v>34</v>
      </c>
      <c r="D104" s="6" t="s">
        <v>75</v>
      </c>
      <c r="E104" s="16">
        <v>109864</v>
      </c>
      <c r="F104" s="16">
        <v>19636</v>
      </c>
      <c r="G104" s="6" t="s">
        <v>53</v>
      </c>
      <c r="H104" s="8">
        <v>305691</v>
      </c>
      <c r="I104" s="8">
        <v>1117312</v>
      </c>
      <c r="J104" s="8">
        <v>1578829</v>
      </c>
      <c r="K104" s="9">
        <v>43190</v>
      </c>
      <c r="L104" s="10">
        <v>2946710</v>
      </c>
      <c r="M104" s="10">
        <v>137705</v>
      </c>
      <c r="N104" s="10">
        <v>8769</v>
      </c>
      <c r="O104" s="10">
        <v>0</v>
      </c>
      <c r="P104" s="10">
        <v>0</v>
      </c>
      <c r="Q104" s="10">
        <v>0</v>
      </c>
      <c r="R104" s="11">
        <v>2308378</v>
      </c>
      <c r="S104" s="11">
        <v>38075</v>
      </c>
      <c r="T104" s="6">
        <v>9</v>
      </c>
      <c r="U104" s="6">
        <v>64</v>
      </c>
      <c r="V104" s="17">
        <v>119.64999999999999</v>
      </c>
      <c r="W104" s="17">
        <v>135.10833333333332</v>
      </c>
      <c r="X104" s="17">
        <v>120.51666666666667</v>
      </c>
      <c r="Y104" s="17">
        <v>125.94166666666665</v>
      </c>
      <c r="Z104" s="17">
        <v>145.75833333333333</v>
      </c>
      <c r="AA104" s="17">
        <v>121.05833333333334</v>
      </c>
      <c r="AB104" s="13">
        <f t="shared" si="2"/>
        <v>3001832</v>
      </c>
      <c r="AC104" s="13">
        <f t="shared" si="3"/>
        <v>3093184</v>
      </c>
    </row>
    <row r="105" spans="1:29" ht="14.25" customHeight="1">
      <c r="A105" s="6" t="s">
        <v>74</v>
      </c>
      <c r="B105" s="7">
        <v>2017</v>
      </c>
      <c r="C105" s="6" t="s">
        <v>34</v>
      </c>
      <c r="D105" s="6" t="s">
        <v>75</v>
      </c>
      <c r="E105" s="16">
        <v>108268</v>
      </c>
      <c r="F105" s="16">
        <v>19092</v>
      </c>
      <c r="G105" s="6" t="s">
        <v>53</v>
      </c>
      <c r="H105" s="8">
        <v>420354</v>
      </c>
      <c r="I105" s="8">
        <v>1201539</v>
      </c>
      <c r="J105" s="8">
        <v>1585488</v>
      </c>
      <c r="K105" s="9">
        <v>42825</v>
      </c>
      <c r="L105" s="10">
        <v>2972211</v>
      </c>
      <c r="M105" s="10">
        <v>139708</v>
      </c>
      <c r="N105" s="10">
        <v>5969</v>
      </c>
      <c r="O105" s="10">
        <v>0</v>
      </c>
      <c r="P105" s="10">
        <v>700</v>
      </c>
      <c r="Q105" s="10">
        <v>0</v>
      </c>
      <c r="R105" s="10">
        <v>2332522</v>
      </c>
      <c r="S105" s="10">
        <v>22784</v>
      </c>
      <c r="T105" s="6">
        <v>12</v>
      </c>
      <c r="U105" s="6">
        <v>57</v>
      </c>
      <c r="V105" s="17">
        <v>118.08333333333331</v>
      </c>
      <c r="W105" s="17">
        <v>130.9</v>
      </c>
      <c r="X105" s="17">
        <v>118.125</v>
      </c>
      <c r="Y105" s="17">
        <v>124.25</v>
      </c>
      <c r="Z105" s="17">
        <v>141.99999999999997</v>
      </c>
      <c r="AA105" s="17">
        <v>118.91666666666669</v>
      </c>
      <c r="AB105" s="13">
        <f t="shared" si="2"/>
        <v>3207381</v>
      </c>
      <c r="AC105" s="13">
        <f t="shared" si="3"/>
        <v>3118588</v>
      </c>
    </row>
    <row r="106" spans="1:29" ht="14.25" customHeight="1">
      <c r="A106" s="6" t="s">
        <v>74</v>
      </c>
      <c r="B106" s="7">
        <v>2016</v>
      </c>
      <c r="C106" s="6" t="s">
        <v>34</v>
      </c>
      <c r="D106" s="6" t="s">
        <v>75</v>
      </c>
      <c r="E106" s="16">
        <v>108687</v>
      </c>
      <c r="F106" s="16">
        <v>18801</v>
      </c>
      <c r="G106" s="6" t="s">
        <v>53</v>
      </c>
      <c r="H106" s="8">
        <v>253438</v>
      </c>
      <c r="I106" s="8">
        <v>1164051</v>
      </c>
      <c r="J106" s="8">
        <v>1528520</v>
      </c>
      <c r="K106" s="9">
        <v>42460</v>
      </c>
      <c r="L106" s="10">
        <v>2640120</v>
      </c>
      <c r="M106" s="10">
        <v>149391</v>
      </c>
      <c r="N106" s="10">
        <v>6950</v>
      </c>
      <c r="O106" s="10">
        <v>0</v>
      </c>
      <c r="P106" s="10">
        <v>0</v>
      </c>
      <c r="Q106" s="10">
        <v>0</v>
      </c>
      <c r="R106" s="11">
        <v>2033030</v>
      </c>
      <c r="S106" s="11">
        <v>19750</v>
      </c>
      <c r="T106" s="6">
        <v>7</v>
      </c>
      <c r="U106" s="6">
        <v>62</v>
      </c>
      <c r="V106" s="17">
        <v>115.83333333333333</v>
      </c>
      <c r="W106" s="17">
        <v>127.75833333333334</v>
      </c>
      <c r="X106" s="17">
        <v>116.34999999999998</v>
      </c>
      <c r="Y106" s="17">
        <v>122.20833333333333</v>
      </c>
      <c r="Z106" s="17">
        <v>138.9</v>
      </c>
      <c r="AA106" s="17">
        <v>117.89166666666667</v>
      </c>
      <c r="AB106" s="13">
        <f t="shared" si="2"/>
        <v>2946009</v>
      </c>
      <c r="AC106" s="13">
        <f t="shared" si="3"/>
        <v>2796461</v>
      </c>
    </row>
    <row r="107" spans="1:29" ht="14.25" customHeight="1">
      <c r="A107" s="6" t="s">
        <v>76</v>
      </c>
      <c r="B107" s="7">
        <v>2020</v>
      </c>
      <c r="C107" s="6" t="s">
        <v>30</v>
      </c>
      <c r="D107" s="6" t="s">
        <v>77</v>
      </c>
      <c r="E107" s="16">
        <v>5716.3632534877597</v>
      </c>
      <c r="F107" s="16">
        <v>1356.4855333202579</v>
      </c>
      <c r="G107" s="6" t="s">
        <v>32</v>
      </c>
      <c r="H107" s="8">
        <v>67270</v>
      </c>
      <c r="I107" s="8">
        <v>16334</v>
      </c>
      <c r="J107" s="8">
        <v>61384</v>
      </c>
      <c r="K107" s="9">
        <v>44074</v>
      </c>
      <c r="L107" s="10">
        <v>79902</v>
      </c>
      <c r="M107" s="10">
        <v>58586</v>
      </c>
      <c r="N107" s="10">
        <v>1068</v>
      </c>
      <c r="O107" s="10">
        <v>0</v>
      </c>
      <c r="P107" s="10">
        <v>0</v>
      </c>
      <c r="Q107" s="10">
        <v>0</v>
      </c>
      <c r="R107" s="11">
        <v>99581</v>
      </c>
      <c r="S107" s="11">
        <v>4704</v>
      </c>
      <c r="T107" s="6">
        <v>1</v>
      </c>
      <c r="U107" s="6">
        <v>5</v>
      </c>
      <c r="V107" s="17">
        <v>124.85000000000001</v>
      </c>
      <c r="W107" s="17">
        <v>139.79999999999998</v>
      </c>
      <c r="X107" s="17">
        <v>123.49166666666667</v>
      </c>
      <c r="Y107" s="17">
        <v>129.19999999999999</v>
      </c>
      <c r="Z107" s="17">
        <v>151.34166666666667</v>
      </c>
      <c r="AA107" s="17">
        <v>122.45</v>
      </c>
      <c r="AB107" s="13">
        <f t="shared" si="2"/>
        <v>144988</v>
      </c>
      <c r="AC107" s="13">
        <f t="shared" si="3"/>
        <v>139556</v>
      </c>
    </row>
    <row r="108" spans="1:29" ht="14.25" customHeight="1">
      <c r="A108" s="6" t="s">
        <v>76</v>
      </c>
      <c r="B108" s="7">
        <v>2019</v>
      </c>
      <c r="C108" s="6" t="s">
        <v>30</v>
      </c>
      <c r="D108" s="6" t="s">
        <v>77</v>
      </c>
      <c r="E108" s="16">
        <v>5479.9810476441162</v>
      </c>
      <c r="F108" s="16">
        <v>1261.7313674171892</v>
      </c>
      <c r="G108" s="6" t="s">
        <v>32</v>
      </c>
      <c r="H108" s="8">
        <v>74027</v>
      </c>
      <c r="I108" s="8">
        <v>20635</v>
      </c>
      <c r="J108" s="8">
        <v>57498</v>
      </c>
      <c r="K108" s="9">
        <v>43708</v>
      </c>
      <c r="L108" s="10">
        <v>82985</v>
      </c>
      <c r="M108" s="10">
        <v>52992</v>
      </c>
      <c r="N108" s="10">
        <v>5868</v>
      </c>
      <c r="O108" s="10">
        <v>0</v>
      </c>
      <c r="P108" s="10">
        <v>2000</v>
      </c>
      <c r="Q108" s="10">
        <v>8875</v>
      </c>
      <c r="R108" s="10">
        <v>88045</v>
      </c>
      <c r="S108" s="10">
        <v>7675</v>
      </c>
      <c r="T108" s="6">
        <v>1</v>
      </c>
      <c r="U108" s="6">
        <v>4</v>
      </c>
      <c r="V108" s="17">
        <v>121.72500000000001</v>
      </c>
      <c r="W108" s="17">
        <v>138.12499999999997</v>
      </c>
      <c r="X108" s="17">
        <v>123.34166666666664</v>
      </c>
      <c r="Y108" s="17">
        <v>127.36666666666667</v>
      </c>
      <c r="Z108" s="17">
        <v>149.19999999999999</v>
      </c>
      <c r="AA108" s="17">
        <v>122.64999999999999</v>
      </c>
      <c r="AB108" s="13">
        <f t="shared" si="2"/>
        <v>152160</v>
      </c>
      <c r="AC108" s="13">
        <f t="shared" si="3"/>
        <v>143845</v>
      </c>
    </row>
    <row r="109" spans="1:29" ht="14.25" customHeight="1">
      <c r="A109" s="6" t="s">
        <v>76</v>
      </c>
      <c r="B109" s="7">
        <v>2018</v>
      </c>
      <c r="C109" s="6" t="s">
        <v>30</v>
      </c>
      <c r="D109" s="6" t="s">
        <v>77</v>
      </c>
      <c r="E109" s="16">
        <v>5277.4435377730979</v>
      </c>
      <c r="F109" s="16">
        <v>1186.2387825241929</v>
      </c>
      <c r="G109" s="6" t="s">
        <v>32</v>
      </c>
      <c r="H109" s="8">
        <v>76533</v>
      </c>
      <c r="I109" s="8">
        <v>43998</v>
      </c>
      <c r="J109" s="8">
        <v>51313</v>
      </c>
      <c r="K109" s="9">
        <v>43343</v>
      </c>
      <c r="L109" s="10">
        <v>77573</v>
      </c>
      <c r="M109" s="10">
        <v>50609</v>
      </c>
      <c r="N109" s="10">
        <v>3713</v>
      </c>
      <c r="O109" s="10">
        <v>0</v>
      </c>
      <c r="P109" s="10">
        <v>0</v>
      </c>
      <c r="Q109" s="10">
        <v>4918</v>
      </c>
      <c r="R109" s="11">
        <v>92397</v>
      </c>
      <c r="S109" s="11">
        <v>4243</v>
      </c>
      <c r="T109" s="6">
        <v>1</v>
      </c>
      <c r="U109" s="6">
        <v>5</v>
      </c>
      <c r="V109" s="17">
        <v>119.64999999999999</v>
      </c>
      <c r="W109" s="17">
        <v>135.10833333333332</v>
      </c>
      <c r="X109" s="17">
        <v>120.51666666666667</v>
      </c>
      <c r="Y109" s="17">
        <v>125.94166666666665</v>
      </c>
      <c r="Z109" s="17">
        <v>145.75833333333333</v>
      </c>
      <c r="AA109" s="17">
        <v>121.05833333333334</v>
      </c>
      <c r="AB109" s="13">
        <f t="shared" si="2"/>
        <v>171844</v>
      </c>
      <c r="AC109" s="13">
        <f t="shared" si="3"/>
        <v>131895</v>
      </c>
    </row>
    <row r="110" spans="1:29" ht="14.25" customHeight="1">
      <c r="A110" s="6" t="s">
        <v>76</v>
      </c>
      <c r="B110" s="7">
        <v>2017</v>
      </c>
      <c r="C110" s="6" t="s">
        <v>30</v>
      </c>
      <c r="D110" s="6" t="s">
        <v>77</v>
      </c>
      <c r="E110" s="16">
        <v>5087.4651224006311</v>
      </c>
      <c r="F110" s="16">
        <v>1122.8042773444427</v>
      </c>
      <c r="G110" s="6" t="s">
        <v>32</v>
      </c>
      <c r="H110" s="8">
        <v>197632</v>
      </c>
      <c r="I110" s="8">
        <v>12696</v>
      </c>
      <c r="J110" s="8">
        <v>42847</v>
      </c>
      <c r="K110" s="9">
        <v>42978</v>
      </c>
      <c r="L110" s="10">
        <v>80746</v>
      </c>
      <c r="M110" s="10">
        <v>47767</v>
      </c>
      <c r="N110" s="10">
        <v>6391</v>
      </c>
      <c r="O110" s="10">
        <v>0</v>
      </c>
      <c r="P110" s="10">
        <v>2831</v>
      </c>
      <c r="Q110" s="10">
        <v>0</v>
      </c>
      <c r="R110" s="10">
        <v>75446</v>
      </c>
      <c r="S110" s="10">
        <v>12157</v>
      </c>
      <c r="T110" s="6">
        <v>1</v>
      </c>
      <c r="U110" s="6">
        <v>3</v>
      </c>
      <c r="V110" s="17">
        <v>118.08333333333331</v>
      </c>
      <c r="W110" s="17">
        <v>130.9</v>
      </c>
      <c r="X110" s="17">
        <v>118.125</v>
      </c>
      <c r="Y110" s="17">
        <v>124.25</v>
      </c>
      <c r="Z110" s="17">
        <v>141.99999999999997</v>
      </c>
      <c r="AA110" s="17">
        <v>118.91666666666669</v>
      </c>
      <c r="AB110" s="13">
        <f t="shared" si="2"/>
        <v>253175</v>
      </c>
      <c r="AC110" s="13">
        <f t="shared" si="3"/>
        <v>137735</v>
      </c>
    </row>
    <row r="111" spans="1:29" ht="14.25" customHeight="1">
      <c r="A111" s="6" t="s">
        <v>76</v>
      </c>
      <c r="B111" s="7">
        <v>2016</v>
      </c>
      <c r="C111" s="6" t="s">
        <v>30</v>
      </c>
      <c r="D111" s="6" t="s">
        <v>77</v>
      </c>
      <c r="E111" s="16">
        <v>4928</v>
      </c>
      <c r="F111" s="16">
        <v>1071.3873927305171</v>
      </c>
      <c r="G111" s="6" t="s">
        <v>32</v>
      </c>
      <c r="H111" s="8">
        <v>83300</v>
      </c>
      <c r="I111" s="8">
        <v>13010</v>
      </c>
      <c r="J111" s="8">
        <v>48693</v>
      </c>
      <c r="K111" s="9">
        <v>42613</v>
      </c>
      <c r="L111" s="10">
        <v>51210</v>
      </c>
      <c r="M111" s="10">
        <v>39336</v>
      </c>
      <c r="N111" s="10">
        <v>3311</v>
      </c>
      <c r="O111" s="10">
        <v>0</v>
      </c>
      <c r="P111" s="10">
        <v>0</v>
      </c>
      <c r="Q111" s="10">
        <v>48197</v>
      </c>
      <c r="R111" s="11">
        <v>68484</v>
      </c>
      <c r="S111" s="11">
        <v>6068</v>
      </c>
      <c r="T111" s="6">
        <v>0</v>
      </c>
      <c r="U111" s="6">
        <v>4</v>
      </c>
      <c r="V111" s="17">
        <v>115.83333333333333</v>
      </c>
      <c r="W111" s="17">
        <v>127.75833333333334</v>
      </c>
      <c r="X111" s="17">
        <v>116.34999999999998</v>
      </c>
      <c r="Y111" s="17">
        <v>122.20833333333333</v>
      </c>
      <c r="Z111" s="17">
        <v>138.9</v>
      </c>
      <c r="AA111" s="17">
        <v>117.89166666666667</v>
      </c>
      <c r="AB111" s="13">
        <f t="shared" si="2"/>
        <v>145003</v>
      </c>
      <c r="AC111" s="13">
        <f t="shared" si="3"/>
        <v>93857</v>
      </c>
    </row>
    <row r="112" spans="1:29" ht="14.25" customHeight="1">
      <c r="A112" s="6" t="s">
        <v>78</v>
      </c>
      <c r="B112" s="7">
        <v>2020</v>
      </c>
      <c r="C112" s="6" t="s">
        <v>30</v>
      </c>
      <c r="D112" s="6" t="s">
        <v>79</v>
      </c>
      <c r="E112" s="16">
        <v>16882</v>
      </c>
      <c r="F112" s="16">
        <v>2107</v>
      </c>
      <c r="G112" s="6" t="s">
        <v>32</v>
      </c>
      <c r="H112" s="8">
        <v>6339</v>
      </c>
      <c r="I112" s="8">
        <v>1720</v>
      </c>
      <c r="J112" s="8">
        <v>27800</v>
      </c>
      <c r="K112" s="9">
        <v>43921</v>
      </c>
      <c r="L112" s="10">
        <v>8935</v>
      </c>
      <c r="M112" s="10">
        <v>13345</v>
      </c>
      <c r="N112" s="10">
        <v>0</v>
      </c>
      <c r="O112" s="10">
        <v>0</v>
      </c>
      <c r="P112" s="10">
        <v>0</v>
      </c>
      <c r="Q112" s="10">
        <v>0</v>
      </c>
      <c r="R112" s="11">
        <v>0</v>
      </c>
      <c r="S112" s="11">
        <v>0</v>
      </c>
      <c r="T112" s="6">
        <v>0</v>
      </c>
      <c r="U112" s="6">
        <v>0</v>
      </c>
      <c r="V112" s="17">
        <v>124.85000000000001</v>
      </c>
      <c r="W112" s="17">
        <v>139.79999999999998</v>
      </c>
      <c r="X112" s="17">
        <v>123.49166666666667</v>
      </c>
      <c r="Y112" s="17">
        <v>129.19999999999999</v>
      </c>
      <c r="Z112" s="17">
        <v>151.34166666666667</v>
      </c>
      <c r="AA112" s="17">
        <v>122.45</v>
      </c>
      <c r="AB112" s="13">
        <f t="shared" si="2"/>
        <v>35859</v>
      </c>
      <c r="AC112" s="13">
        <f t="shared" si="3"/>
        <v>22280</v>
      </c>
    </row>
    <row r="113" spans="1:29" ht="14.25" customHeight="1">
      <c r="A113" s="6" t="s">
        <v>78</v>
      </c>
      <c r="B113" s="7">
        <v>2019</v>
      </c>
      <c r="C113" s="6" t="s">
        <v>30</v>
      </c>
      <c r="D113" s="6" t="s">
        <v>79</v>
      </c>
      <c r="E113" s="16">
        <v>16726</v>
      </c>
      <c r="F113" s="16">
        <v>1920</v>
      </c>
      <c r="G113" s="6" t="s">
        <v>32</v>
      </c>
      <c r="H113" s="8">
        <v>15047</v>
      </c>
      <c r="I113" s="8">
        <v>1903</v>
      </c>
      <c r="J113" s="8">
        <v>18500</v>
      </c>
      <c r="K113" s="9">
        <v>43555</v>
      </c>
      <c r="L113" s="10">
        <v>10492</v>
      </c>
      <c r="M113" s="10">
        <v>14469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12384</v>
      </c>
      <c r="T113" s="6">
        <v>0</v>
      </c>
      <c r="U113" s="6">
        <v>0</v>
      </c>
      <c r="V113" s="17">
        <v>121.72500000000001</v>
      </c>
      <c r="W113" s="17">
        <v>138.12499999999997</v>
      </c>
      <c r="X113" s="17">
        <v>123.34166666666664</v>
      </c>
      <c r="Y113" s="17">
        <v>127.36666666666667</v>
      </c>
      <c r="Z113" s="17">
        <v>149.19999999999999</v>
      </c>
      <c r="AA113" s="17">
        <v>122.64999999999999</v>
      </c>
      <c r="AB113" s="13">
        <f t="shared" si="2"/>
        <v>35450</v>
      </c>
      <c r="AC113" s="13">
        <f t="shared" si="3"/>
        <v>24961</v>
      </c>
    </row>
    <row r="114" spans="1:29" ht="14.25" customHeight="1">
      <c r="A114" s="6" t="s">
        <v>78</v>
      </c>
      <c r="B114" s="7">
        <v>2018</v>
      </c>
      <c r="C114" s="6" t="s">
        <v>30</v>
      </c>
      <c r="D114" s="6" t="s">
        <v>79</v>
      </c>
      <c r="E114" s="16">
        <v>16515</v>
      </c>
      <c r="F114" s="16">
        <v>1862</v>
      </c>
      <c r="G114" s="6" t="s">
        <v>32</v>
      </c>
      <c r="H114" s="8">
        <v>5519</v>
      </c>
      <c r="I114" s="8">
        <v>17665</v>
      </c>
      <c r="J114" s="8">
        <v>10000</v>
      </c>
      <c r="K114" s="9">
        <v>43190</v>
      </c>
      <c r="L114" s="10">
        <v>15878</v>
      </c>
      <c r="M114" s="10">
        <v>14319</v>
      </c>
      <c r="N114" s="10">
        <v>0</v>
      </c>
      <c r="O114" s="10">
        <v>0</v>
      </c>
      <c r="P114" s="10">
        <v>0</v>
      </c>
      <c r="Q114" s="10">
        <v>0</v>
      </c>
      <c r="R114" s="11">
        <v>0</v>
      </c>
      <c r="S114" s="11">
        <v>12940</v>
      </c>
      <c r="T114" s="6">
        <v>0</v>
      </c>
      <c r="U114" s="6">
        <v>0</v>
      </c>
      <c r="V114" s="17">
        <v>119.64999999999999</v>
      </c>
      <c r="W114" s="17">
        <v>135.10833333333332</v>
      </c>
      <c r="X114" s="17">
        <v>120.51666666666667</v>
      </c>
      <c r="Y114" s="17">
        <v>125.94166666666665</v>
      </c>
      <c r="Z114" s="17">
        <v>145.75833333333333</v>
      </c>
      <c r="AA114" s="17">
        <v>121.05833333333334</v>
      </c>
      <c r="AB114" s="13">
        <f t="shared" si="2"/>
        <v>33184</v>
      </c>
      <c r="AC114" s="13">
        <f t="shared" si="3"/>
        <v>30197</v>
      </c>
    </row>
    <row r="115" spans="1:29" ht="14.25" customHeight="1">
      <c r="A115" s="6" t="s">
        <v>78</v>
      </c>
      <c r="B115" s="7">
        <v>2017</v>
      </c>
      <c r="C115" s="6" t="s">
        <v>30</v>
      </c>
      <c r="D115" s="6" t="s">
        <v>79</v>
      </c>
      <c r="E115" s="16">
        <v>16231</v>
      </c>
      <c r="F115" s="16">
        <v>1788</v>
      </c>
      <c r="G115" s="6" t="s">
        <v>32</v>
      </c>
      <c r="H115" s="8">
        <v>17611</v>
      </c>
      <c r="I115" s="8">
        <v>2852</v>
      </c>
      <c r="J115" s="8">
        <v>0</v>
      </c>
      <c r="K115" s="9">
        <v>42825</v>
      </c>
      <c r="L115" s="10">
        <v>11071</v>
      </c>
      <c r="M115" s="10">
        <v>14820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6">
        <v>0</v>
      </c>
      <c r="U115" s="6">
        <v>0</v>
      </c>
      <c r="V115" s="17">
        <v>118.08333333333331</v>
      </c>
      <c r="W115" s="17">
        <v>130.9</v>
      </c>
      <c r="X115" s="17">
        <v>118.125</v>
      </c>
      <c r="Y115" s="17">
        <v>124.25</v>
      </c>
      <c r="Z115" s="17">
        <v>141.99999999999997</v>
      </c>
      <c r="AA115" s="17">
        <v>118.91666666666669</v>
      </c>
      <c r="AB115" s="13">
        <f t="shared" si="2"/>
        <v>20463</v>
      </c>
      <c r="AC115" s="13">
        <f t="shared" si="3"/>
        <v>25891</v>
      </c>
    </row>
    <row r="116" spans="1:29" ht="14.25" customHeight="1">
      <c r="A116" s="6" t="s">
        <v>78</v>
      </c>
      <c r="B116" s="7">
        <v>2016</v>
      </c>
      <c r="C116" s="6" t="s">
        <v>30</v>
      </c>
      <c r="D116" s="6" t="s">
        <v>79</v>
      </c>
      <c r="E116" s="16">
        <v>15874</v>
      </c>
      <c r="F116" s="16">
        <v>1729</v>
      </c>
      <c r="G116" s="6" t="s">
        <v>32</v>
      </c>
      <c r="H116" s="8">
        <v>30962</v>
      </c>
      <c r="I116" s="8">
        <v>82</v>
      </c>
      <c r="J116" s="8">
        <v>0</v>
      </c>
      <c r="K116" s="9">
        <v>42460</v>
      </c>
      <c r="L116" s="10">
        <v>7311</v>
      </c>
      <c r="M116" s="10">
        <v>13800</v>
      </c>
      <c r="N116" s="10">
        <v>0</v>
      </c>
      <c r="O116" s="10">
        <v>0</v>
      </c>
      <c r="P116" s="10">
        <v>0</v>
      </c>
      <c r="Q116" s="10">
        <v>0</v>
      </c>
      <c r="R116" s="11">
        <v>0</v>
      </c>
      <c r="S116" s="11">
        <v>0</v>
      </c>
      <c r="T116" s="6">
        <v>0</v>
      </c>
      <c r="U116" s="6">
        <v>0</v>
      </c>
      <c r="V116" s="17">
        <v>115.83333333333333</v>
      </c>
      <c r="W116" s="17">
        <v>127.75833333333334</v>
      </c>
      <c r="X116" s="17">
        <v>116.34999999999998</v>
      </c>
      <c r="Y116" s="17">
        <v>122.20833333333333</v>
      </c>
      <c r="Z116" s="17">
        <v>138.9</v>
      </c>
      <c r="AA116" s="17">
        <v>117.89166666666667</v>
      </c>
      <c r="AB116" s="13">
        <f t="shared" si="2"/>
        <v>31044</v>
      </c>
      <c r="AC116" s="13">
        <f t="shared" si="3"/>
        <v>21111</v>
      </c>
    </row>
    <row r="117" spans="1:29" ht="14.25" customHeight="1">
      <c r="A117" s="6" t="s">
        <v>80</v>
      </c>
      <c r="B117" s="7">
        <v>2021</v>
      </c>
      <c r="C117" s="6" t="s">
        <v>44</v>
      </c>
      <c r="D117" s="6" t="s">
        <v>81</v>
      </c>
      <c r="E117" s="16">
        <v>5132</v>
      </c>
      <c r="F117" s="16">
        <v>633</v>
      </c>
      <c r="G117" s="6" t="s">
        <v>32</v>
      </c>
      <c r="H117" s="8">
        <v>24690</v>
      </c>
      <c r="I117" s="8">
        <v>96968</v>
      </c>
      <c r="J117" s="8">
        <v>1200</v>
      </c>
      <c r="K117" s="9">
        <v>44286</v>
      </c>
      <c r="L117" s="10">
        <v>68716</v>
      </c>
      <c r="M117" s="10">
        <v>78695</v>
      </c>
      <c r="N117" s="10">
        <v>0</v>
      </c>
      <c r="O117" s="10">
        <v>0</v>
      </c>
      <c r="P117" s="10">
        <v>240</v>
      </c>
      <c r="Q117" s="10">
        <v>0</v>
      </c>
      <c r="R117" s="11">
        <v>78695</v>
      </c>
      <c r="S117" s="11">
        <v>0</v>
      </c>
      <c r="T117" s="6">
        <v>2</v>
      </c>
      <c r="U117" s="6">
        <v>2</v>
      </c>
      <c r="V117" s="17">
        <v>127.95</v>
      </c>
      <c r="W117" s="17">
        <v>142.02000000000004</v>
      </c>
      <c r="X117" s="17">
        <v>128.37</v>
      </c>
      <c r="Y117" s="17">
        <v>132.31</v>
      </c>
      <c r="Z117" s="17">
        <v>154.42000000000002</v>
      </c>
      <c r="AA117" s="17">
        <v>127.7</v>
      </c>
      <c r="AB117" s="13">
        <f t="shared" si="2"/>
        <v>122858</v>
      </c>
      <c r="AC117" s="13">
        <f t="shared" si="3"/>
        <v>147651</v>
      </c>
    </row>
    <row r="118" spans="1:29" ht="14.25" customHeight="1">
      <c r="A118" s="6" t="s">
        <v>80</v>
      </c>
      <c r="B118" s="7">
        <v>2020</v>
      </c>
      <c r="C118" s="6" t="s">
        <v>44</v>
      </c>
      <c r="D118" s="6" t="s">
        <v>81</v>
      </c>
      <c r="E118" s="16">
        <v>5112</v>
      </c>
      <c r="F118" s="16">
        <v>595</v>
      </c>
      <c r="G118" s="6" t="s">
        <v>32</v>
      </c>
      <c r="H118" s="8">
        <v>104756</v>
      </c>
      <c r="I118" s="8">
        <v>27518</v>
      </c>
      <c r="J118" s="8">
        <v>0</v>
      </c>
      <c r="K118" s="9">
        <v>43921</v>
      </c>
      <c r="L118" s="10">
        <v>53415</v>
      </c>
      <c r="M118" s="10">
        <v>96418</v>
      </c>
      <c r="N118" s="10">
        <v>0</v>
      </c>
      <c r="O118" s="10">
        <v>0</v>
      </c>
      <c r="P118" s="10">
        <v>0</v>
      </c>
      <c r="Q118" s="10">
        <v>0</v>
      </c>
      <c r="R118" s="11">
        <v>96418</v>
      </c>
      <c r="S118" s="11">
        <v>0</v>
      </c>
      <c r="T118" s="6">
        <v>2</v>
      </c>
      <c r="U118" s="6">
        <v>4</v>
      </c>
      <c r="V118" s="17">
        <v>124.85000000000001</v>
      </c>
      <c r="W118" s="17">
        <v>139.79999999999998</v>
      </c>
      <c r="X118" s="17">
        <v>123.49166666666667</v>
      </c>
      <c r="Y118" s="17">
        <v>129.19999999999999</v>
      </c>
      <c r="Z118" s="17">
        <v>151.34166666666667</v>
      </c>
      <c r="AA118" s="17">
        <v>122.45</v>
      </c>
      <c r="AB118" s="13">
        <f t="shared" si="2"/>
        <v>132274</v>
      </c>
      <c r="AC118" s="13">
        <f t="shared" si="3"/>
        <v>149833</v>
      </c>
    </row>
    <row r="119" spans="1:29" ht="14.25" customHeight="1">
      <c r="A119" s="6" t="s">
        <v>80</v>
      </c>
      <c r="B119" s="7">
        <v>2019</v>
      </c>
      <c r="C119" s="6" t="s">
        <v>44</v>
      </c>
      <c r="D119" s="6" t="s">
        <v>81</v>
      </c>
      <c r="E119" s="16">
        <v>5195</v>
      </c>
      <c r="F119" s="16">
        <v>551</v>
      </c>
      <c r="G119" s="6" t="s">
        <v>32</v>
      </c>
      <c r="H119" s="8">
        <v>43661</v>
      </c>
      <c r="I119" s="8">
        <v>84930</v>
      </c>
      <c r="J119" s="8">
        <v>0</v>
      </c>
      <c r="K119" s="9">
        <v>43555</v>
      </c>
      <c r="L119" s="10">
        <v>120547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94528</v>
      </c>
      <c r="S119" s="10">
        <v>0</v>
      </c>
      <c r="T119" s="6">
        <v>3</v>
      </c>
      <c r="U119" s="6">
        <v>0</v>
      </c>
      <c r="V119" s="17">
        <v>121.72500000000001</v>
      </c>
      <c r="W119" s="17">
        <v>138.12499999999997</v>
      </c>
      <c r="X119" s="17">
        <v>123.34166666666664</v>
      </c>
      <c r="Y119" s="17">
        <v>127.36666666666667</v>
      </c>
      <c r="Z119" s="17">
        <v>149.19999999999999</v>
      </c>
      <c r="AA119" s="17">
        <v>122.64999999999999</v>
      </c>
      <c r="AB119" s="13">
        <f t="shared" si="2"/>
        <v>128591</v>
      </c>
      <c r="AC119" s="13">
        <f t="shared" si="3"/>
        <v>120547</v>
      </c>
    </row>
    <row r="120" spans="1:29" ht="14.25" customHeight="1">
      <c r="A120" s="6" t="s">
        <v>80</v>
      </c>
      <c r="B120" s="7">
        <v>2018</v>
      </c>
      <c r="C120" s="6" t="s">
        <v>44</v>
      </c>
      <c r="D120" s="6" t="s">
        <v>81</v>
      </c>
      <c r="E120" s="16">
        <v>5279</v>
      </c>
      <c r="F120" s="16">
        <v>527</v>
      </c>
      <c r="G120" s="6" t="s">
        <v>32</v>
      </c>
      <c r="H120" s="8">
        <v>15693</v>
      </c>
      <c r="I120" s="8">
        <v>0</v>
      </c>
      <c r="J120" s="8">
        <v>0</v>
      </c>
      <c r="K120" s="9">
        <v>43190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1">
        <v>22707</v>
      </c>
      <c r="S120" s="11">
        <v>0</v>
      </c>
      <c r="T120" s="6">
        <v>2</v>
      </c>
      <c r="U120" s="6">
        <v>0</v>
      </c>
      <c r="V120" s="17">
        <v>119.64999999999999</v>
      </c>
      <c r="W120" s="17">
        <v>135.10833333333332</v>
      </c>
      <c r="X120" s="17">
        <v>120.51666666666667</v>
      </c>
      <c r="Y120" s="17">
        <v>125.94166666666665</v>
      </c>
      <c r="Z120" s="17">
        <v>145.75833333333333</v>
      </c>
      <c r="AA120" s="17">
        <v>121.05833333333334</v>
      </c>
      <c r="AB120" s="13">
        <f t="shared" si="2"/>
        <v>15693</v>
      </c>
      <c r="AC120" s="13">
        <f t="shared" si="3"/>
        <v>0</v>
      </c>
    </row>
    <row r="121" spans="1:29" ht="14.25" customHeight="1">
      <c r="A121" s="6" t="s">
        <v>80</v>
      </c>
      <c r="B121" s="7">
        <v>2017</v>
      </c>
      <c r="C121" s="6" t="s">
        <v>44</v>
      </c>
      <c r="D121" s="6" t="s">
        <v>81</v>
      </c>
      <c r="E121" s="16">
        <v>5481</v>
      </c>
      <c r="F121" s="16">
        <v>474</v>
      </c>
      <c r="G121" s="6" t="s">
        <v>32</v>
      </c>
      <c r="H121" s="8">
        <v>50347</v>
      </c>
      <c r="I121" s="8">
        <v>27749</v>
      </c>
      <c r="J121" s="8">
        <v>0</v>
      </c>
      <c r="K121" s="9">
        <v>42825</v>
      </c>
      <c r="L121" s="10">
        <v>53674</v>
      </c>
      <c r="M121" s="10">
        <v>11406</v>
      </c>
      <c r="N121" s="10">
        <v>1685</v>
      </c>
      <c r="O121" s="10">
        <v>0</v>
      </c>
      <c r="P121" s="10">
        <v>0</v>
      </c>
      <c r="Q121" s="10">
        <v>0</v>
      </c>
      <c r="R121" s="10">
        <v>40214</v>
      </c>
      <c r="S121" s="10">
        <v>0</v>
      </c>
      <c r="T121" s="6">
        <v>2</v>
      </c>
      <c r="U121" s="6">
        <v>0</v>
      </c>
      <c r="V121" s="17">
        <v>118.08333333333331</v>
      </c>
      <c r="W121" s="17">
        <v>130.9</v>
      </c>
      <c r="X121" s="17">
        <v>118.125</v>
      </c>
      <c r="Y121" s="17">
        <v>124.25</v>
      </c>
      <c r="Z121" s="17">
        <v>141.99999999999997</v>
      </c>
      <c r="AA121" s="17">
        <v>118.91666666666669</v>
      </c>
      <c r="AB121" s="13">
        <f t="shared" si="2"/>
        <v>78096</v>
      </c>
      <c r="AC121" s="13">
        <f t="shared" si="3"/>
        <v>66765</v>
      </c>
    </row>
    <row r="122" spans="1:29" ht="14.25" customHeight="1">
      <c r="A122" s="6" t="s">
        <v>82</v>
      </c>
      <c r="B122" s="7">
        <v>2021</v>
      </c>
      <c r="C122" s="6" t="s">
        <v>44</v>
      </c>
      <c r="D122" s="6" t="s">
        <v>83</v>
      </c>
      <c r="E122" s="16">
        <v>26099</v>
      </c>
      <c r="F122" s="16">
        <v>4104</v>
      </c>
      <c r="G122" s="6" t="s">
        <v>32</v>
      </c>
      <c r="H122" s="8">
        <v>12861</v>
      </c>
      <c r="I122" s="8">
        <v>93</v>
      </c>
      <c r="J122" s="8">
        <v>19000</v>
      </c>
      <c r="K122" s="9">
        <v>44286</v>
      </c>
      <c r="L122" s="10">
        <v>19886</v>
      </c>
      <c r="M122" s="10">
        <v>4388</v>
      </c>
      <c r="N122" s="10">
        <v>0</v>
      </c>
      <c r="O122" s="10">
        <v>0</v>
      </c>
      <c r="P122" s="10">
        <v>0</v>
      </c>
      <c r="Q122" s="10">
        <v>0</v>
      </c>
      <c r="R122" s="10">
        <v>15626</v>
      </c>
      <c r="S122" s="10">
        <v>0</v>
      </c>
      <c r="T122" s="6">
        <v>0</v>
      </c>
      <c r="U122" s="6">
        <v>1</v>
      </c>
      <c r="V122" s="17">
        <v>127.95</v>
      </c>
      <c r="W122" s="17">
        <v>142.02000000000004</v>
      </c>
      <c r="X122" s="17">
        <v>128.37</v>
      </c>
      <c r="Y122" s="17">
        <v>132.31</v>
      </c>
      <c r="Z122" s="17">
        <v>154.42000000000002</v>
      </c>
      <c r="AA122" s="17">
        <v>127.7</v>
      </c>
      <c r="AB122" s="13">
        <f t="shared" si="2"/>
        <v>31954</v>
      </c>
      <c r="AC122" s="13">
        <f t="shared" si="3"/>
        <v>24274</v>
      </c>
    </row>
    <row r="123" spans="1:29" ht="14.25" customHeight="1">
      <c r="A123" s="6" t="s">
        <v>82</v>
      </c>
      <c r="B123" s="7">
        <v>2020</v>
      </c>
      <c r="C123" s="6" t="s">
        <v>44</v>
      </c>
      <c r="D123" s="6" t="s">
        <v>83</v>
      </c>
      <c r="E123" s="16">
        <v>24808</v>
      </c>
      <c r="F123" s="16">
        <v>3737</v>
      </c>
      <c r="G123" s="6" t="s">
        <v>32</v>
      </c>
      <c r="H123" s="8">
        <v>9565</v>
      </c>
      <c r="I123" s="8">
        <v>415</v>
      </c>
      <c r="J123" s="8">
        <v>19000</v>
      </c>
      <c r="K123" s="9">
        <v>43921</v>
      </c>
      <c r="L123" s="10">
        <v>26711</v>
      </c>
      <c r="M123" s="10">
        <v>5894</v>
      </c>
      <c r="N123" s="10">
        <v>0</v>
      </c>
      <c r="O123" s="10">
        <v>0</v>
      </c>
      <c r="P123" s="10">
        <v>300</v>
      </c>
      <c r="Q123" s="10">
        <v>0</v>
      </c>
      <c r="R123" s="10">
        <v>26324</v>
      </c>
      <c r="S123" s="10">
        <v>0</v>
      </c>
      <c r="T123" s="6">
        <v>0</v>
      </c>
      <c r="U123" s="6">
        <v>1</v>
      </c>
      <c r="V123" s="17">
        <v>124.85000000000001</v>
      </c>
      <c r="W123" s="17">
        <v>139.79999999999998</v>
      </c>
      <c r="X123" s="17">
        <v>123.49166666666667</v>
      </c>
      <c r="Y123" s="17">
        <v>129.19999999999999</v>
      </c>
      <c r="Z123" s="17">
        <v>151.34166666666667</v>
      </c>
      <c r="AA123" s="17">
        <v>122.45</v>
      </c>
      <c r="AB123" s="13">
        <f t="shared" si="2"/>
        <v>28980</v>
      </c>
      <c r="AC123" s="13">
        <f t="shared" si="3"/>
        <v>32905</v>
      </c>
    </row>
    <row r="124" spans="1:29" ht="14.25" customHeight="1">
      <c r="A124" s="6" t="s">
        <v>82</v>
      </c>
      <c r="B124" s="7">
        <v>2019</v>
      </c>
      <c r="C124" s="6" t="s">
        <v>44</v>
      </c>
      <c r="D124" s="6" t="s">
        <v>83</v>
      </c>
      <c r="E124" s="16">
        <v>23726</v>
      </c>
      <c r="F124" s="16">
        <v>3437</v>
      </c>
      <c r="G124" s="6" t="s">
        <v>32</v>
      </c>
      <c r="H124" s="8">
        <v>35115</v>
      </c>
      <c r="I124" s="8">
        <v>570</v>
      </c>
      <c r="J124" s="8">
        <v>19000</v>
      </c>
      <c r="K124" s="9">
        <v>43555</v>
      </c>
      <c r="L124" s="10">
        <v>27109</v>
      </c>
      <c r="M124" s="10">
        <v>5981</v>
      </c>
      <c r="N124" s="10">
        <v>0</v>
      </c>
      <c r="O124" s="10">
        <v>0</v>
      </c>
      <c r="P124" s="10">
        <v>0</v>
      </c>
      <c r="Q124" s="10">
        <v>0</v>
      </c>
      <c r="R124" s="10">
        <v>26346</v>
      </c>
      <c r="S124" s="10">
        <v>0</v>
      </c>
      <c r="T124" s="6">
        <v>0</v>
      </c>
      <c r="U124" s="6">
        <v>1</v>
      </c>
      <c r="V124" s="17">
        <v>121.72500000000001</v>
      </c>
      <c r="W124" s="17">
        <v>138.12499999999997</v>
      </c>
      <c r="X124" s="17">
        <v>123.34166666666664</v>
      </c>
      <c r="Y124" s="17">
        <v>127.36666666666667</v>
      </c>
      <c r="Z124" s="17">
        <v>149.19999999999999</v>
      </c>
      <c r="AA124" s="17">
        <v>122.64999999999999</v>
      </c>
      <c r="AB124" s="13">
        <f t="shared" si="2"/>
        <v>54685</v>
      </c>
      <c r="AC124" s="13">
        <f t="shared" si="3"/>
        <v>33090</v>
      </c>
    </row>
    <row r="125" spans="1:29" ht="14.25" customHeight="1">
      <c r="A125" s="6" t="s">
        <v>82</v>
      </c>
      <c r="B125" s="7">
        <v>2018</v>
      </c>
      <c r="C125" s="6" t="s">
        <v>44</v>
      </c>
      <c r="D125" s="6" t="s">
        <v>83</v>
      </c>
      <c r="E125" s="16">
        <v>22705</v>
      </c>
      <c r="F125" s="16">
        <v>3169</v>
      </c>
      <c r="G125" s="6" t="s">
        <v>32</v>
      </c>
      <c r="H125" s="8">
        <v>24553</v>
      </c>
      <c r="I125" s="8">
        <v>0</v>
      </c>
      <c r="J125" s="8">
        <v>19000</v>
      </c>
      <c r="K125" s="9">
        <v>43190</v>
      </c>
      <c r="L125" s="10">
        <v>28605</v>
      </c>
      <c r="M125" s="10">
        <v>6311</v>
      </c>
      <c r="N125" s="10">
        <v>0</v>
      </c>
      <c r="O125" s="10">
        <v>0</v>
      </c>
      <c r="P125" s="10">
        <v>0</v>
      </c>
      <c r="Q125" s="10">
        <v>0</v>
      </c>
      <c r="R125" s="10">
        <v>26344</v>
      </c>
      <c r="S125" s="10">
        <v>0</v>
      </c>
      <c r="T125" s="6">
        <v>0</v>
      </c>
      <c r="U125" s="6">
        <v>1</v>
      </c>
      <c r="V125" s="17">
        <v>119.64999999999999</v>
      </c>
      <c r="W125" s="17">
        <v>135.10833333333332</v>
      </c>
      <c r="X125" s="17">
        <v>120.51666666666667</v>
      </c>
      <c r="Y125" s="17">
        <v>125.94166666666665</v>
      </c>
      <c r="Z125" s="17">
        <v>145.75833333333333</v>
      </c>
      <c r="AA125" s="17">
        <v>121.05833333333334</v>
      </c>
      <c r="AB125" s="13">
        <f t="shared" si="2"/>
        <v>43553</v>
      </c>
      <c r="AC125" s="13">
        <f t="shared" si="3"/>
        <v>34916</v>
      </c>
    </row>
    <row r="126" spans="1:29" ht="14.25" customHeight="1">
      <c r="A126" s="6" t="s">
        <v>82</v>
      </c>
      <c r="B126" s="7">
        <v>2017</v>
      </c>
      <c r="C126" s="6" t="s">
        <v>44</v>
      </c>
      <c r="D126" s="6" t="s">
        <v>83</v>
      </c>
      <c r="E126" s="16">
        <v>21692</v>
      </c>
      <c r="F126" s="16">
        <v>2918</v>
      </c>
      <c r="G126" s="6" t="s">
        <v>32</v>
      </c>
      <c r="H126" s="8">
        <v>22675</v>
      </c>
      <c r="I126" s="8">
        <v>365</v>
      </c>
      <c r="J126" s="8">
        <v>19000</v>
      </c>
      <c r="K126" s="9">
        <v>42825</v>
      </c>
      <c r="L126" s="10">
        <v>27971</v>
      </c>
      <c r="M126" s="10">
        <v>6171</v>
      </c>
      <c r="N126" s="10">
        <v>0</v>
      </c>
      <c r="O126" s="10">
        <v>0</v>
      </c>
      <c r="P126" s="10">
        <v>0</v>
      </c>
      <c r="Q126" s="10">
        <v>0</v>
      </c>
      <c r="R126" s="10">
        <v>26417</v>
      </c>
      <c r="S126" s="10">
        <v>0</v>
      </c>
      <c r="T126" s="6">
        <v>0</v>
      </c>
      <c r="U126" s="6">
        <v>1</v>
      </c>
      <c r="V126" s="17">
        <v>118.08333333333331</v>
      </c>
      <c r="W126" s="17">
        <v>130.9</v>
      </c>
      <c r="X126" s="17">
        <v>118.125</v>
      </c>
      <c r="Y126" s="17">
        <v>124.25</v>
      </c>
      <c r="Z126" s="17">
        <v>141.99999999999997</v>
      </c>
      <c r="AA126" s="17">
        <v>118.91666666666669</v>
      </c>
      <c r="AB126" s="13">
        <f t="shared" si="2"/>
        <v>42040</v>
      </c>
      <c r="AC126" s="13">
        <f t="shared" si="3"/>
        <v>34142</v>
      </c>
    </row>
    <row r="127" spans="1:29" ht="14.25" customHeight="1">
      <c r="A127" s="6" t="s">
        <v>84</v>
      </c>
      <c r="B127" s="7">
        <v>2021</v>
      </c>
      <c r="C127" s="6" t="s">
        <v>34</v>
      </c>
      <c r="D127" s="6" t="s">
        <v>85</v>
      </c>
      <c r="E127" s="16">
        <v>8884</v>
      </c>
      <c r="F127" s="16">
        <v>2785</v>
      </c>
      <c r="G127" s="6" t="s">
        <v>32</v>
      </c>
      <c r="H127" s="8">
        <v>30360</v>
      </c>
      <c r="I127" s="8">
        <v>1033</v>
      </c>
      <c r="J127" s="8">
        <v>53117</v>
      </c>
      <c r="K127" s="9">
        <v>44286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71601</v>
      </c>
      <c r="R127" s="11">
        <v>0</v>
      </c>
      <c r="S127" s="11">
        <v>2835</v>
      </c>
      <c r="T127" s="6">
        <v>1</v>
      </c>
      <c r="U127" s="6">
        <v>1</v>
      </c>
      <c r="V127" s="17">
        <v>127.95</v>
      </c>
      <c r="W127" s="17">
        <v>142.02000000000004</v>
      </c>
      <c r="X127" s="17">
        <v>128.37</v>
      </c>
      <c r="Y127" s="17">
        <v>132.31</v>
      </c>
      <c r="Z127" s="17">
        <v>154.42000000000002</v>
      </c>
      <c r="AA127" s="17">
        <v>127.7</v>
      </c>
      <c r="AB127" s="13">
        <f t="shared" si="2"/>
        <v>84510</v>
      </c>
      <c r="AC127" s="13">
        <f t="shared" si="3"/>
        <v>0</v>
      </c>
    </row>
    <row r="128" spans="1:29" ht="14.25" customHeight="1">
      <c r="A128" s="6" t="s">
        <v>84</v>
      </c>
      <c r="B128" s="7">
        <v>2020</v>
      </c>
      <c r="C128" s="6" t="s">
        <v>34</v>
      </c>
      <c r="D128" s="6" t="s">
        <v>85</v>
      </c>
      <c r="E128" s="16">
        <v>8931</v>
      </c>
      <c r="F128" s="16">
        <v>2696</v>
      </c>
      <c r="G128" s="6" t="s">
        <v>32</v>
      </c>
      <c r="H128" s="8">
        <v>27905</v>
      </c>
      <c r="I128" s="8">
        <v>2172</v>
      </c>
      <c r="J128" s="8">
        <v>61902</v>
      </c>
      <c r="K128" s="9">
        <v>43921</v>
      </c>
      <c r="L128" s="10">
        <v>87560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1">
        <v>56341</v>
      </c>
      <c r="S128" s="11">
        <v>3781</v>
      </c>
      <c r="T128" s="6">
        <v>1</v>
      </c>
      <c r="U128" s="6">
        <v>1</v>
      </c>
      <c r="V128" s="17">
        <v>124.85000000000001</v>
      </c>
      <c r="W128" s="17">
        <v>139.79999999999998</v>
      </c>
      <c r="X128" s="17">
        <v>123.49166666666667</v>
      </c>
      <c r="Y128" s="17">
        <v>129.19999999999999</v>
      </c>
      <c r="Z128" s="17">
        <v>151.34166666666667</v>
      </c>
      <c r="AA128" s="17">
        <v>122.45</v>
      </c>
      <c r="AB128" s="13">
        <f t="shared" si="2"/>
        <v>91979</v>
      </c>
      <c r="AC128" s="13">
        <f t="shared" si="3"/>
        <v>87560</v>
      </c>
    </row>
    <row r="129" spans="1:29" ht="14.25" customHeight="1">
      <c r="A129" s="6" t="s">
        <v>84</v>
      </c>
      <c r="B129" s="7">
        <v>2019</v>
      </c>
      <c r="C129" s="6" t="s">
        <v>34</v>
      </c>
      <c r="D129" s="6" t="s">
        <v>85</v>
      </c>
      <c r="E129" s="16">
        <v>8849</v>
      </c>
      <c r="F129" s="16">
        <v>2542</v>
      </c>
      <c r="G129" s="6" t="s">
        <v>32</v>
      </c>
      <c r="H129" s="8">
        <v>30565</v>
      </c>
      <c r="I129" s="8">
        <v>684</v>
      </c>
      <c r="J129" s="8">
        <v>54117</v>
      </c>
      <c r="K129" s="9">
        <v>43555</v>
      </c>
      <c r="L129" s="10">
        <v>88798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56347</v>
      </c>
      <c r="S129" s="10">
        <v>3781</v>
      </c>
      <c r="T129" s="6">
        <v>1</v>
      </c>
      <c r="U129" s="6">
        <v>1</v>
      </c>
      <c r="V129" s="17">
        <v>121.72500000000001</v>
      </c>
      <c r="W129" s="17">
        <v>138.12499999999997</v>
      </c>
      <c r="X129" s="17">
        <v>123.34166666666664</v>
      </c>
      <c r="Y129" s="17">
        <v>127.36666666666667</v>
      </c>
      <c r="Z129" s="17">
        <v>149.19999999999999</v>
      </c>
      <c r="AA129" s="17">
        <v>122.64999999999999</v>
      </c>
      <c r="AB129" s="13">
        <f t="shared" si="2"/>
        <v>85366</v>
      </c>
      <c r="AC129" s="13">
        <f t="shared" si="3"/>
        <v>88798</v>
      </c>
    </row>
    <row r="130" spans="1:29" ht="14.25" customHeight="1">
      <c r="A130" s="6" t="s">
        <v>84</v>
      </c>
      <c r="B130" s="7">
        <v>2018</v>
      </c>
      <c r="C130" s="6" t="s">
        <v>34</v>
      </c>
      <c r="D130" s="6" t="s">
        <v>85</v>
      </c>
      <c r="E130" s="16">
        <v>8711</v>
      </c>
      <c r="F130" s="16">
        <v>2437</v>
      </c>
      <c r="G130" s="6" t="s">
        <v>32</v>
      </c>
      <c r="H130" s="8">
        <v>49019</v>
      </c>
      <c r="I130" s="8">
        <v>1230</v>
      </c>
      <c r="J130" s="8">
        <v>49117</v>
      </c>
      <c r="K130" s="9">
        <v>43190</v>
      </c>
      <c r="L130" s="10">
        <v>84175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1">
        <v>0</v>
      </c>
      <c r="S130" s="11">
        <v>3676</v>
      </c>
      <c r="T130" s="6">
        <v>1</v>
      </c>
      <c r="U130" s="6">
        <v>1</v>
      </c>
      <c r="V130" s="17">
        <v>119.64999999999999</v>
      </c>
      <c r="W130" s="17">
        <v>135.10833333333332</v>
      </c>
      <c r="X130" s="17">
        <v>120.51666666666667</v>
      </c>
      <c r="Y130" s="17">
        <v>125.94166666666665</v>
      </c>
      <c r="Z130" s="17">
        <v>145.75833333333333</v>
      </c>
      <c r="AA130" s="17">
        <v>121.05833333333334</v>
      </c>
      <c r="AB130" s="13">
        <f t="shared" si="2"/>
        <v>99366</v>
      </c>
      <c r="AC130" s="13">
        <f t="shared" si="3"/>
        <v>84175</v>
      </c>
    </row>
    <row r="131" spans="1:29" ht="14.25" customHeight="1">
      <c r="A131" s="6" t="s">
        <v>84</v>
      </c>
      <c r="B131" s="7">
        <v>2017</v>
      </c>
      <c r="C131" s="6" t="s">
        <v>34</v>
      </c>
      <c r="D131" s="6" t="s">
        <v>85</v>
      </c>
      <c r="E131" s="16">
        <v>8511</v>
      </c>
      <c r="F131" s="16">
        <v>2312</v>
      </c>
      <c r="G131" s="6" t="s">
        <v>32</v>
      </c>
      <c r="H131" s="8">
        <v>28576</v>
      </c>
      <c r="I131" s="8">
        <v>3101</v>
      </c>
      <c r="J131" s="8">
        <v>53617</v>
      </c>
      <c r="K131" s="9">
        <v>42825</v>
      </c>
      <c r="L131" s="10">
        <v>102592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57089</v>
      </c>
      <c r="S131" s="10">
        <v>3359</v>
      </c>
      <c r="T131" s="6">
        <v>1</v>
      </c>
      <c r="U131" s="6">
        <v>1</v>
      </c>
      <c r="V131" s="17">
        <v>118.08333333333331</v>
      </c>
      <c r="W131" s="17">
        <v>130.9</v>
      </c>
      <c r="X131" s="17">
        <v>118.125</v>
      </c>
      <c r="Y131" s="17">
        <v>124.25</v>
      </c>
      <c r="Z131" s="17">
        <v>141.99999999999997</v>
      </c>
      <c r="AA131" s="17">
        <v>118.91666666666669</v>
      </c>
      <c r="AB131" s="13">
        <f t="shared" ref="AB131:AB194" si="4">H131+I131+J131</f>
        <v>85294</v>
      </c>
      <c r="AC131" s="13">
        <f t="shared" ref="AC131:AC194" si="5">L131+M131+N131+O131+P131</f>
        <v>102592</v>
      </c>
    </row>
    <row r="132" spans="1:29" ht="14.25" customHeight="1">
      <c r="A132" s="6" t="s">
        <v>86</v>
      </c>
      <c r="B132" s="7">
        <v>2020</v>
      </c>
      <c r="C132" s="6" t="s">
        <v>30</v>
      </c>
      <c r="D132" s="6" t="s">
        <v>87</v>
      </c>
      <c r="E132" s="16">
        <v>20645</v>
      </c>
      <c r="F132" s="16">
        <v>4268</v>
      </c>
      <c r="G132" s="6" t="s">
        <v>32</v>
      </c>
      <c r="H132" s="8">
        <v>25555</v>
      </c>
      <c r="I132" s="8">
        <v>43970</v>
      </c>
      <c r="J132" s="8">
        <v>0</v>
      </c>
      <c r="K132" s="9">
        <v>44196</v>
      </c>
      <c r="L132" s="10">
        <v>49543</v>
      </c>
      <c r="M132" s="10">
        <v>6613</v>
      </c>
      <c r="N132" s="10">
        <v>0</v>
      </c>
      <c r="O132" s="10">
        <v>0</v>
      </c>
      <c r="P132" s="10">
        <v>0</v>
      </c>
      <c r="Q132" s="10">
        <v>0</v>
      </c>
      <c r="R132" s="11">
        <v>29279</v>
      </c>
      <c r="S132" s="11">
        <v>718</v>
      </c>
      <c r="T132" s="6">
        <v>0</v>
      </c>
      <c r="U132" s="6">
        <v>3</v>
      </c>
      <c r="V132" s="17">
        <v>124.85000000000001</v>
      </c>
      <c r="W132" s="17">
        <v>139.79999999999998</v>
      </c>
      <c r="X132" s="17">
        <v>123.49166666666667</v>
      </c>
      <c r="Y132" s="17">
        <v>129.19999999999999</v>
      </c>
      <c r="Z132" s="17">
        <v>151.34166666666667</v>
      </c>
      <c r="AA132" s="17">
        <v>122.45</v>
      </c>
      <c r="AB132" s="13">
        <f t="shared" si="4"/>
        <v>69525</v>
      </c>
      <c r="AC132" s="13">
        <f t="shared" si="5"/>
        <v>56156</v>
      </c>
    </row>
    <row r="133" spans="1:29" ht="14.25" customHeight="1">
      <c r="A133" s="6" t="s">
        <v>86</v>
      </c>
      <c r="B133" s="7">
        <v>2019</v>
      </c>
      <c r="C133" s="6" t="s">
        <v>30</v>
      </c>
      <c r="D133" s="6" t="s">
        <v>87</v>
      </c>
      <c r="E133" s="16">
        <v>20648</v>
      </c>
      <c r="F133" s="16">
        <v>4070</v>
      </c>
      <c r="G133" s="6" t="s">
        <v>32</v>
      </c>
      <c r="H133" s="8">
        <v>20957</v>
      </c>
      <c r="I133" s="8">
        <v>36260</v>
      </c>
      <c r="J133" s="8">
        <v>3728</v>
      </c>
      <c r="K133" s="9">
        <v>43830</v>
      </c>
      <c r="L133" s="10">
        <v>55559</v>
      </c>
      <c r="M133" s="10">
        <v>4777</v>
      </c>
      <c r="N133" s="10">
        <v>0</v>
      </c>
      <c r="O133" s="10">
        <v>0</v>
      </c>
      <c r="P133" s="10">
        <v>0</v>
      </c>
      <c r="Q133" s="10">
        <v>0</v>
      </c>
      <c r="R133" s="10">
        <v>30020</v>
      </c>
      <c r="S133" s="10">
        <v>9722</v>
      </c>
      <c r="T133" s="6">
        <v>0</v>
      </c>
      <c r="U133" s="6">
        <v>2</v>
      </c>
      <c r="V133" s="17">
        <v>121.72500000000001</v>
      </c>
      <c r="W133" s="17">
        <v>138.12499999999997</v>
      </c>
      <c r="X133" s="17">
        <v>123.34166666666664</v>
      </c>
      <c r="Y133" s="17">
        <v>127.36666666666667</v>
      </c>
      <c r="Z133" s="17">
        <v>149.19999999999999</v>
      </c>
      <c r="AA133" s="17">
        <v>122.64999999999999</v>
      </c>
      <c r="AB133" s="13">
        <f t="shared" si="4"/>
        <v>60945</v>
      </c>
      <c r="AC133" s="13">
        <f t="shared" si="5"/>
        <v>60336</v>
      </c>
    </row>
    <row r="134" spans="1:29" ht="14.25" customHeight="1">
      <c r="A134" s="6" t="s">
        <v>86</v>
      </c>
      <c r="B134" s="7">
        <v>2018</v>
      </c>
      <c r="C134" s="6" t="s">
        <v>30</v>
      </c>
      <c r="D134" s="6" t="s">
        <v>87</v>
      </c>
      <c r="E134" s="16">
        <v>20499</v>
      </c>
      <c r="F134" s="16">
        <v>3910</v>
      </c>
      <c r="G134" s="6" t="s">
        <v>32</v>
      </c>
      <c r="H134" s="8">
        <v>27171</v>
      </c>
      <c r="I134" s="8">
        <v>29010</v>
      </c>
      <c r="J134" s="8">
        <v>0</v>
      </c>
      <c r="K134" s="9">
        <v>43465</v>
      </c>
      <c r="L134" s="10">
        <v>46688</v>
      </c>
      <c r="M134" s="10">
        <v>3630</v>
      </c>
      <c r="N134" s="10">
        <v>0</v>
      </c>
      <c r="O134" s="10">
        <v>0</v>
      </c>
      <c r="P134" s="10">
        <v>0</v>
      </c>
      <c r="Q134" s="10">
        <v>0</v>
      </c>
      <c r="R134" s="11">
        <v>0</v>
      </c>
      <c r="S134" s="11">
        <v>718</v>
      </c>
      <c r="T134" s="6">
        <v>0</v>
      </c>
      <c r="U134" s="6">
        <v>0</v>
      </c>
      <c r="V134" s="17">
        <v>119.64999999999999</v>
      </c>
      <c r="W134" s="17">
        <v>135.10833333333332</v>
      </c>
      <c r="X134" s="17">
        <v>120.51666666666667</v>
      </c>
      <c r="Y134" s="17">
        <v>125.94166666666665</v>
      </c>
      <c r="Z134" s="17">
        <v>145.75833333333333</v>
      </c>
      <c r="AA134" s="17">
        <v>121.05833333333334</v>
      </c>
      <c r="AB134" s="13">
        <f t="shared" si="4"/>
        <v>56181</v>
      </c>
      <c r="AC134" s="13">
        <f t="shared" si="5"/>
        <v>50318</v>
      </c>
    </row>
    <row r="135" spans="1:29" ht="14.25" customHeight="1">
      <c r="A135" s="6" t="s">
        <v>86</v>
      </c>
      <c r="B135" s="7">
        <v>2017</v>
      </c>
      <c r="C135" s="6" t="s">
        <v>30</v>
      </c>
      <c r="D135" s="6" t="s">
        <v>87</v>
      </c>
      <c r="E135" s="16">
        <v>20272</v>
      </c>
      <c r="F135" s="16">
        <v>3824</v>
      </c>
      <c r="G135" s="6" t="s">
        <v>32</v>
      </c>
      <c r="H135" s="8">
        <v>36392</v>
      </c>
      <c r="I135" s="8">
        <v>28401</v>
      </c>
      <c r="J135" s="8">
        <v>2915</v>
      </c>
      <c r="K135" s="9">
        <v>43100</v>
      </c>
      <c r="L135" s="10">
        <v>42829</v>
      </c>
      <c r="M135" s="10">
        <v>4926</v>
      </c>
      <c r="N135" s="10">
        <v>0</v>
      </c>
      <c r="O135" s="10">
        <v>0</v>
      </c>
      <c r="P135" s="10">
        <v>0</v>
      </c>
      <c r="Q135" s="10">
        <v>0</v>
      </c>
      <c r="R135" s="10">
        <v>26071</v>
      </c>
      <c r="S135" s="10">
        <v>820</v>
      </c>
      <c r="T135" s="6">
        <v>0</v>
      </c>
      <c r="U135" s="6">
        <v>2</v>
      </c>
      <c r="V135" s="17">
        <v>118.08333333333331</v>
      </c>
      <c r="W135" s="17">
        <v>130.9</v>
      </c>
      <c r="X135" s="17">
        <v>118.125</v>
      </c>
      <c r="Y135" s="17">
        <v>124.25</v>
      </c>
      <c r="Z135" s="17">
        <v>141.99999999999997</v>
      </c>
      <c r="AA135" s="17">
        <v>118.91666666666669</v>
      </c>
      <c r="AB135" s="13">
        <f t="shared" si="4"/>
        <v>67708</v>
      </c>
      <c r="AC135" s="13">
        <f t="shared" si="5"/>
        <v>47755</v>
      </c>
    </row>
    <row r="136" spans="1:29" ht="14.25" customHeight="1">
      <c r="A136" s="6" t="s">
        <v>86</v>
      </c>
      <c r="B136" s="7">
        <v>2016</v>
      </c>
      <c r="C136" s="6" t="s">
        <v>30</v>
      </c>
      <c r="D136" s="6" t="s">
        <v>87</v>
      </c>
      <c r="E136" s="16">
        <v>20220</v>
      </c>
      <c r="F136" s="16">
        <v>3802</v>
      </c>
      <c r="G136" s="6" t="s">
        <v>32</v>
      </c>
      <c r="H136" s="8">
        <v>30120</v>
      </c>
      <c r="I136" s="8">
        <v>28307</v>
      </c>
      <c r="J136" s="8">
        <v>0</v>
      </c>
      <c r="K136" s="9">
        <v>42735</v>
      </c>
      <c r="L136" s="10">
        <v>47590</v>
      </c>
      <c r="M136" s="10">
        <v>4022</v>
      </c>
      <c r="N136" s="10">
        <v>0</v>
      </c>
      <c r="O136" s="10">
        <v>0</v>
      </c>
      <c r="P136" s="10">
        <v>0</v>
      </c>
      <c r="Q136" s="10">
        <v>0</v>
      </c>
      <c r="R136" s="11">
        <v>31265</v>
      </c>
      <c r="S136" s="11">
        <v>820</v>
      </c>
      <c r="T136" s="6">
        <v>0</v>
      </c>
      <c r="U136" s="6">
        <v>2</v>
      </c>
      <c r="V136" s="17">
        <v>115.83333333333333</v>
      </c>
      <c r="W136" s="17">
        <v>127.75833333333334</v>
      </c>
      <c r="X136" s="17">
        <v>116.34999999999998</v>
      </c>
      <c r="Y136" s="17">
        <v>122.20833333333333</v>
      </c>
      <c r="Z136" s="17">
        <v>138.9</v>
      </c>
      <c r="AA136" s="17">
        <v>117.89166666666667</v>
      </c>
      <c r="AB136" s="13">
        <f t="shared" si="4"/>
        <v>58427</v>
      </c>
      <c r="AC136" s="13">
        <f t="shared" si="5"/>
        <v>51612</v>
      </c>
    </row>
    <row r="137" spans="1:29" ht="14.25" customHeight="1">
      <c r="A137" s="6" t="s">
        <v>88</v>
      </c>
      <c r="B137" s="7">
        <v>2020</v>
      </c>
      <c r="C137" s="6" t="s">
        <v>30</v>
      </c>
      <c r="D137" s="6" t="s">
        <v>89</v>
      </c>
      <c r="E137" s="16">
        <v>1122.8570676493814</v>
      </c>
      <c r="F137" s="16">
        <v>266.4525154736221</v>
      </c>
      <c r="G137" s="6" t="s">
        <v>32</v>
      </c>
      <c r="H137" s="8">
        <v>8514</v>
      </c>
      <c r="I137" s="8">
        <v>20294</v>
      </c>
      <c r="J137" s="8">
        <v>23592</v>
      </c>
      <c r="K137" s="9">
        <v>44196</v>
      </c>
      <c r="L137" s="10">
        <v>38632</v>
      </c>
      <c r="M137" s="10">
        <v>9658</v>
      </c>
      <c r="N137" s="10">
        <v>0</v>
      </c>
      <c r="O137" s="10">
        <v>0</v>
      </c>
      <c r="P137" s="10">
        <v>0</v>
      </c>
      <c r="Q137" s="10">
        <v>0</v>
      </c>
      <c r="R137" s="11">
        <v>0</v>
      </c>
      <c r="S137" s="11">
        <v>472</v>
      </c>
      <c r="T137" s="6">
        <v>0</v>
      </c>
      <c r="U137" s="6">
        <v>0</v>
      </c>
      <c r="V137" s="17">
        <v>124.85000000000001</v>
      </c>
      <c r="W137" s="17">
        <v>139.79999999999998</v>
      </c>
      <c r="X137" s="17">
        <v>123.49166666666667</v>
      </c>
      <c r="Y137" s="17">
        <v>129.19999999999999</v>
      </c>
      <c r="Z137" s="17">
        <v>151.34166666666667</v>
      </c>
      <c r="AA137" s="17">
        <v>122.45</v>
      </c>
      <c r="AB137" s="13">
        <f t="shared" si="4"/>
        <v>52400</v>
      </c>
      <c r="AC137" s="13">
        <f t="shared" si="5"/>
        <v>48290</v>
      </c>
    </row>
    <row r="138" spans="1:29" ht="14.25" customHeight="1">
      <c r="A138" s="6" t="s">
        <v>88</v>
      </c>
      <c r="B138" s="7">
        <v>2019</v>
      </c>
      <c r="C138" s="6" t="s">
        <v>30</v>
      </c>
      <c r="D138" s="6" t="s">
        <v>89</v>
      </c>
      <c r="E138" s="16">
        <v>1076.4248486443801</v>
      </c>
      <c r="F138" s="16">
        <v>247.84009002837647</v>
      </c>
      <c r="G138" s="6" t="s">
        <v>32</v>
      </c>
      <c r="H138" s="8">
        <v>11856</v>
      </c>
      <c r="I138" s="8">
        <v>7705</v>
      </c>
      <c r="J138" s="8">
        <v>22918</v>
      </c>
      <c r="K138" s="9">
        <v>43830</v>
      </c>
      <c r="L138" s="10">
        <v>41361</v>
      </c>
      <c r="M138" s="10">
        <v>6720</v>
      </c>
      <c r="N138" s="10">
        <v>0</v>
      </c>
      <c r="O138" s="10">
        <v>0</v>
      </c>
      <c r="P138" s="10">
        <v>0</v>
      </c>
      <c r="Q138" s="10">
        <v>0</v>
      </c>
      <c r="R138" s="10">
        <v>33475</v>
      </c>
      <c r="S138" s="10">
        <v>1912</v>
      </c>
      <c r="T138" s="6">
        <v>0</v>
      </c>
      <c r="U138" s="6">
        <v>3</v>
      </c>
      <c r="V138" s="17">
        <v>121.72500000000001</v>
      </c>
      <c r="W138" s="17">
        <v>138.12499999999997</v>
      </c>
      <c r="X138" s="17">
        <v>123.34166666666664</v>
      </c>
      <c r="Y138" s="17">
        <v>127.36666666666667</v>
      </c>
      <c r="Z138" s="17">
        <v>149.19999999999999</v>
      </c>
      <c r="AA138" s="17">
        <v>122.64999999999999</v>
      </c>
      <c r="AB138" s="13">
        <f t="shared" si="4"/>
        <v>42479</v>
      </c>
      <c r="AC138" s="13">
        <f t="shared" si="5"/>
        <v>48081</v>
      </c>
    </row>
    <row r="139" spans="1:29" ht="14.25" customHeight="1">
      <c r="A139" s="6" t="s">
        <v>88</v>
      </c>
      <c r="B139" s="7">
        <v>2018</v>
      </c>
      <c r="C139" s="6" t="s">
        <v>30</v>
      </c>
      <c r="D139" s="6" t="s">
        <v>89</v>
      </c>
      <c r="E139" s="16">
        <v>1036.6406949197155</v>
      </c>
      <c r="F139" s="16">
        <v>233.01118942439501</v>
      </c>
      <c r="G139" s="6" t="s">
        <v>32</v>
      </c>
      <c r="H139" s="8">
        <v>8551</v>
      </c>
      <c r="I139" s="8">
        <v>8421</v>
      </c>
      <c r="J139" s="8">
        <v>22655</v>
      </c>
      <c r="K139" s="9">
        <v>43465</v>
      </c>
      <c r="L139" s="10">
        <v>35159</v>
      </c>
      <c r="M139" s="10">
        <v>7691</v>
      </c>
      <c r="N139" s="10">
        <v>0</v>
      </c>
      <c r="O139" s="10">
        <v>0</v>
      </c>
      <c r="P139" s="10">
        <v>0</v>
      </c>
      <c r="Q139" s="10">
        <v>0</v>
      </c>
      <c r="R139" s="11">
        <v>31060</v>
      </c>
      <c r="S139" s="11">
        <v>422</v>
      </c>
      <c r="T139" s="6">
        <v>0</v>
      </c>
      <c r="U139" s="6">
        <v>2</v>
      </c>
      <c r="V139" s="17">
        <v>119.64999999999999</v>
      </c>
      <c r="W139" s="17">
        <v>135.10833333333332</v>
      </c>
      <c r="X139" s="17">
        <v>120.51666666666667</v>
      </c>
      <c r="Y139" s="17">
        <v>125.94166666666665</v>
      </c>
      <c r="Z139" s="17">
        <v>145.75833333333333</v>
      </c>
      <c r="AA139" s="17">
        <v>121.05833333333334</v>
      </c>
      <c r="AB139" s="13">
        <f t="shared" si="4"/>
        <v>39627</v>
      </c>
      <c r="AC139" s="13">
        <f t="shared" si="5"/>
        <v>42850</v>
      </c>
    </row>
    <row r="140" spans="1:29" ht="14.25" customHeight="1">
      <c r="A140" s="6" t="s">
        <v>88</v>
      </c>
      <c r="B140" s="7">
        <v>2017</v>
      </c>
      <c r="C140" s="6" t="s">
        <v>30</v>
      </c>
      <c r="D140" s="6" t="s">
        <v>89</v>
      </c>
      <c r="E140" s="16">
        <v>999.32350618583837</v>
      </c>
      <c r="F140" s="16">
        <v>220.5508401926584</v>
      </c>
      <c r="G140" s="6" t="s">
        <v>32</v>
      </c>
      <c r="H140" s="8">
        <v>16079</v>
      </c>
      <c r="I140" s="8">
        <v>14841</v>
      </c>
      <c r="J140" s="8">
        <v>17150</v>
      </c>
      <c r="K140" s="9">
        <v>43100</v>
      </c>
      <c r="L140" s="10">
        <v>3265</v>
      </c>
      <c r="M140" s="10">
        <v>216</v>
      </c>
      <c r="N140" s="10">
        <v>0</v>
      </c>
      <c r="O140" s="10"/>
      <c r="P140" s="10"/>
      <c r="Q140" s="10">
        <v>39977</v>
      </c>
      <c r="R140" s="10">
        <v>27795</v>
      </c>
      <c r="S140" s="10">
        <v>3265</v>
      </c>
      <c r="T140" s="6">
        <v>0</v>
      </c>
      <c r="U140" s="6">
        <v>2</v>
      </c>
      <c r="V140" s="17">
        <v>118.08333333333331</v>
      </c>
      <c r="W140" s="17">
        <v>130.9</v>
      </c>
      <c r="X140" s="17">
        <v>118.125</v>
      </c>
      <c r="Y140" s="17">
        <v>124.25</v>
      </c>
      <c r="Z140" s="17">
        <v>141.99999999999997</v>
      </c>
      <c r="AA140" s="17">
        <v>118.91666666666669</v>
      </c>
      <c r="AB140" s="13">
        <f t="shared" si="4"/>
        <v>48070</v>
      </c>
      <c r="AC140" s="13">
        <f t="shared" si="5"/>
        <v>3481</v>
      </c>
    </row>
    <row r="141" spans="1:29" ht="14.25" customHeight="1">
      <c r="A141" s="6" t="s">
        <v>88</v>
      </c>
      <c r="B141" s="7">
        <v>2016</v>
      </c>
      <c r="C141" s="6" t="s">
        <v>30</v>
      </c>
      <c r="D141" s="6" t="s">
        <v>89</v>
      </c>
      <c r="E141" s="16">
        <v>968</v>
      </c>
      <c r="F141" s="16">
        <v>210.45109500063731</v>
      </c>
      <c r="G141" s="6" t="s">
        <v>32</v>
      </c>
      <c r="H141" s="8">
        <v>10708</v>
      </c>
      <c r="I141" s="8">
        <v>14137</v>
      </c>
      <c r="J141" s="8">
        <v>20173</v>
      </c>
      <c r="K141" s="9">
        <v>42735</v>
      </c>
      <c r="L141" s="10">
        <v>27234</v>
      </c>
      <c r="M141" s="10">
        <v>8624</v>
      </c>
      <c r="N141" s="10">
        <v>0</v>
      </c>
      <c r="O141" s="10">
        <v>0</v>
      </c>
      <c r="P141" s="10">
        <v>0</v>
      </c>
      <c r="Q141" s="10">
        <v>1543</v>
      </c>
      <c r="R141" s="11">
        <v>25940</v>
      </c>
      <c r="S141" s="11">
        <v>2572</v>
      </c>
      <c r="T141" s="6">
        <v>0</v>
      </c>
      <c r="U141" s="6">
        <v>1</v>
      </c>
      <c r="V141" s="17">
        <v>115.83333333333333</v>
      </c>
      <c r="W141" s="17">
        <v>127.75833333333334</v>
      </c>
      <c r="X141" s="17">
        <v>116.34999999999998</v>
      </c>
      <c r="Y141" s="17">
        <v>122.20833333333333</v>
      </c>
      <c r="Z141" s="17">
        <v>138.9</v>
      </c>
      <c r="AA141" s="17">
        <v>117.89166666666667</v>
      </c>
      <c r="AB141" s="13">
        <f t="shared" si="4"/>
        <v>45018</v>
      </c>
      <c r="AC141" s="13">
        <f t="shared" si="5"/>
        <v>35858</v>
      </c>
    </row>
    <row r="142" spans="1:29" ht="14.25" customHeight="1">
      <c r="A142" s="6" t="s">
        <v>90</v>
      </c>
      <c r="B142" s="7">
        <v>2021</v>
      </c>
      <c r="C142" s="6" t="s">
        <v>30</v>
      </c>
      <c r="D142" s="6" t="s">
        <v>91</v>
      </c>
      <c r="E142" s="16">
        <v>4077.1279403670819</v>
      </c>
      <c r="F142" s="16">
        <v>998.26277649952715</v>
      </c>
      <c r="G142" s="6" t="s">
        <v>32</v>
      </c>
      <c r="H142" s="8">
        <v>87212</v>
      </c>
      <c r="I142" s="8">
        <v>11385</v>
      </c>
      <c r="J142" s="8">
        <v>120666</v>
      </c>
      <c r="K142" s="9">
        <v>44286</v>
      </c>
      <c r="L142" s="10">
        <v>123899</v>
      </c>
      <c r="M142" s="10">
        <v>16964</v>
      </c>
      <c r="N142" s="10">
        <v>11258</v>
      </c>
      <c r="O142" s="10">
        <v>0</v>
      </c>
      <c r="P142" s="10">
        <v>0</v>
      </c>
      <c r="Q142" s="10">
        <v>0</v>
      </c>
      <c r="R142" s="11">
        <v>101320</v>
      </c>
      <c r="S142" s="11">
        <v>9886</v>
      </c>
      <c r="T142" s="6">
        <v>1</v>
      </c>
      <c r="U142" s="6">
        <v>2</v>
      </c>
      <c r="V142" s="17">
        <v>127.95</v>
      </c>
      <c r="W142" s="17">
        <v>142.02000000000004</v>
      </c>
      <c r="X142" s="17">
        <v>128.37</v>
      </c>
      <c r="Y142" s="17">
        <v>132.31</v>
      </c>
      <c r="Z142" s="17">
        <v>154.42000000000002</v>
      </c>
      <c r="AA142" s="17">
        <v>127.7</v>
      </c>
      <c r="AB142" s="13">
        <f t="shared" si="4"/>
        <v>219263</v>
      </c>
      <c r="AC142" s="13">
        <f t="shared" si="5"/>
        <v>152121</v>
      </c>
    </row>
    <row r="143" spans="1:29" ht="14.25" customHeight="1">
      <c r="A143" s="6" t="s">
        <v>90</v>
      </c>
      <c r="B143" s="7">
        <v>2020</v>
      </c>
      <c r="C143" s="6" t="s">
        <v>30</v>
      </c>
      <c r="D143" s="6" t="s">
        <v>91</v>
      </c>
      <c r="E143" s="16">
        <v>3933.4796657015004</v>
      </c>
      <c r="F143" s="16">
        <v>933.40958674695514</v>
      </c>
      <c r="G143" s="6" t="s">
        <v>32</v>
      </c>
      <c r="H143" s="8">
        <v>77292</v>
      </c>
      <c r="I143" s="8">
        <v>38568</v>
      </c>
      <c r="J143" s="8">
        <v>47600</v>
      </c>
      <c r="K143" s="9">
        <v>43921</v>
      </c>
      <c r="L143" s="10">
        <v>82790</v>
      </c>
      <c r="M143" s="10">
        <v>88122</v>
      </c>
      <c r="N143" s="10">
        <v>18024</v>
      </c>
      <c r="O143" s="10">
        <v>0</v>
      </c>
      <c r="P143" s="10">
        <v>0</v>
      </c>
      <c r="Q143" s="10">
        <v>0</v>
      </c>
      <c r="R143" s="11">
        <v>88122</v>
      </c>
      <c r="S143" s="11">
        <v>11384</v>
      </c>
      <c r="T143" s="6">
        <v>1</v>
      </c>
      <c r="U143" s="6">
        <v>1</v>
      </c>
      <c r="V143" s="17">
        <v>124.85000000000001</v>
      </c>
      <c r="W143" s="17">
        <v>139.79999999999998</v>
      </c>
      <c r="X143" s="17">
        <v>123.49166666666667</v>
      </c>
      <c r="Y143" s="17">
        <v>129.19999999999999</v>
      </c>
      <c r="Z143" s="17">
        <v>151.34166666666667</v>
      </c>
      <c r="AA143" s="17">
        <v>122.45</v>
      </c>
      <c r="AB143" s="13">
        <f t="shared" si="4"/>
        <v>163460</v>
      </c>
      <c r="AC143" s="13">
        <f t="shared" si="5"/>
        <v>188936</v>
      </c>
    </row>
    <row r="144" spans="1:29" ht="14.25" customHeight="1">
      <c r="A144" s="6" t="s">
        <v>90</v>
      </c>
      <c r="B144" s="7">
        <v>2019</v>
      </c>
      <c r="C144" s="6" t="s">
        <v>30</v>
      </c>
      <c r="D144" s="6" t="s">
        <v>91</v>
      </c>
      <c r="E144" s="16">
        <v>3770.8229976788148</v>
      </c>
      <c r="F144" s="16">
        <v>868.20841455188486</v>
      </c>
      <c r="G144" s="6" t="s">
        <v>32</v>
      </c>
      <c r="H144" s="8">
        <v>81762</v>
      </c>
      <c r="I144" s="8">
        <v>48403</v>
      </c>
      <c r="J144" s="8">
        <v>47300</v>
      </c>
      <c r="K144" s="9">
        <v>43555</v>
      </c>
      <c r="L144" s="10">
        <v>107352</v>
      </c>
      <c r="M144" s="10">
        <v>39275</v>
      </c>
      <c r="N144" s="10">
        <v>13424</v>
      </c>
      <c r="O144" s="10">
        <v>0</v>
      </c>
      <c r="P144" s="10">
        <v>0</v>
      </c>
      <c r="Q144" s="10">
        <v>0</v>
      </c>
      <c r="R144" s="10">
        <v>65292</v>
      </c>
      <c r="S144" s="10">
        <v>2069</v>
      </c>
      <c r="T144" s="6">
        <v>1</v>
      </c>
      <c r="U144" s="6">
        <v>0</v>
      </c>
      <c r="V144" s="17">
        <v>121.72500000000001</v>
      </c>
      <c r="W144" s="17">
        <v>138.12499999999997</v>
      </c>
      <c r="X144" s="17">
        <v>123.34166666666664</v>
      </c>
      <c r="Y144" s="17">
        <v>127.36666666666667</v>
      </c>
      <c r="Z144" s="17">
        <v>149.19999999999999</v>
      </c>
      <c r="AA144" s="17">
        <v>122.64999999999999</v>
      </c>
      <c r="AB144" s="13">
        <f t="shared" si="4"/>
        <v>177465</v>
      </c>
      <c r="AC144" s="13">
        <f t="shared" si="5"/>
        <v>160051</v>
      </c>
    </row>
    <row r="145" spans="1:29" ht="14.25" customHeight="1">
      <c r="A145" s="6" t="s">
        <v>90</v>
      </c>
      <c r="B145" s="7">
        <v>2018</v>
      </c>
      <c r="C145" s="6" t="s">
        <v>30</v>
      </c>
      <c r="D145" s="6" t="s">
        <v>91</v>
      </c>
      <c r="E145" s="16">
        <v>3631.4551616454087</v>
      </c>
      <c r="F145" s="16">
        <v>816.26130510136727</v>
      </c>
      <c r="G145" s="6" t="s">
        <v>32</v>
      </c>
      <c r="H145" s="8">
        <v>93836</v>
      </c>
      <c r="I145" s="8">
        <v>26191</v>
      </c>
      <c r="J145" s="8">
        <v>41300</v>
      </c>
      <c r="K145" s="9">
        <v>43190</v>
      </c>
      <c r="L145" s="10">
        <v>54102</v>
      </c>
      <c r="M145" s="10">
        <v>76095</v>
      </c>
      <c r="N145" s="10">
        <v>16832</v>
      </c>
      <c r="O145" s="10">
        <v>0</v>
      </c>
      <c r="P145" s="10">
        <v>10000</v>
      </c>
      <c r="Q145" s="10">
        <v>0</v>
      </c>
      <c r="R145" s="11">
        <v>57007</v>
      </c>
      <c r="S145" s="11">
        <v>2030</v>
      </c>
      <c r="T145" s="6">
        <v>1</v>
      </c>
      <c r="U145" s="6">
        <v>0</v>
      </c>
      <c r="V145" s="17">
        <v>119.64999999999999</v>
      </c>
      <c r="W145" s="17">
        <v>135.10833333333332</v>
      </c>
      <c r="X145" s="17">
        <v>120.51666666666667</v>
      </c>
      <c r="Y145" s="17">
        <v>125.94166666666665</v>
      </c>
      <c r="Z145" s="17">
        <v>145.75833333333333</v>
      </c>
      <c r="AA145" s="17">
        <v>121.05833333333334</v>
      </c>
      <c r="AB145" s="13">
        <f t="shared" si="4"/>
        <v>161327</v>
      </c>
      <c r="AC145" s="13">
        <f t="shared" si="5"/>
        <v>157029</v>
      </c>
    </row>
    <row r="146" spans="1:29" ht="14.25" customHeight="1">
      <c r="A146" s="6" t="s">
        <v>90</v>
      </c>
      <c r="B146" s="7">
        <v>2017</v>
      </c>
      <c r="C146" s="6" t="s">
        <v>30</v>
      </c>
      <c r="D146" s="6" t="s">
        <v>91</v>
      </c>
      <c r="E146" s="16">
        <v>3500.7293486324152</v>
      </c>
      <c r="F146" s="16">
        <v>772.61146600548</v>
      </c>
      <c r="G146" s="6" t="s">
        <v>32</v>
      </c>
      <c r="H146" s="8">
        <v>87895</v>
      </c>
      <c r="I146" s="8">
        <v>24487</v>
      </c>
      <c r="J146" s="8">
        <v>36230</v>
      </c>
      <c r="K146" s="9">
        <v>42825</v>
      </c>
      <c r="L146" s="10">
        <v>59629</v>
      </c>
      <c r="M146" s="10">
        <v>51514</v>
      </c>
      <c r="N146" s="10">
        <v>18469</v>
      </c>
      <c r="O146" s="10">
        <v>0</v>
      </c>
      <c r="P146" s="10">
        <v>0</v>
      </c>
      <c r="Q146" s="10">
        <v>0</v>
      </c>
      <c r="R146" s="10">
        <v>53957</v>
      </c>
      <c r="S146" s="10">
        <v>2093</v>
      </c>
      <c r="T146" s="6">
        <v>1</v>
      </c>
      <c r="U146" s="6">
        <v>0</v>
      </c>
      <c r="V146" s="17">
        <v>118.08333333333331</v>
      </c>
      <c r="W146" s="17">
        <v>130.9</v>
      </c>
      <c r="X146" s="17">
        <v>118.125</v>
      </c>
      <c r="Y146" s="17">
        <v>124.25</v>
      </c>
      <c r="Z146" s="17">
        <v>141.99999999999997</v>
      </c>
      <c r="AA146" s="17">
        <v>118.91666666666669</v>
      </c>
      <c r="AB146" s="13">
        <f t="shared" si="4"/>
        <v>148612</v>
      </c>
      <c r="AC146" s="13">
        <f t="shared" si="5"/>
        <v>129612</v>
      </c>
    </row>
    <row r="147" spans="1:29" ht="14.25" customHeight="1">
      <c r="A147" s="6" t="s">
        <v>92</v>
      </c>
      <c r="B147" s="7">
        <v>2021</v>
      </c>
      <c r="C147" s="6" t="s">
        <v>44</v>
      </c>
      <c r="D147" s="6" t="s">
        <v>93</v>
      </c>
      <c r="E147" s="16">
        <v>3875.7194740137757</v>
      </c>
      <c r="F147" s="16">
        <v>609.37583405062651</v>
      </c>
      <c r="G147" s="6" t="s">
        <v>32</v>
      </c>
      <c r="H147" s="8">
        <v>584</v>
      </c>
      <c r="I147" s="8">
        <v>481</v>
      </c>
      <c r="J147" s="8">
        <v>0</v>
      </c>
      <c r="K147" s="9">
        <v>44286</v>
      </c>
      <c r="L147" s="10">
        <v>10817</v>
      </c>
      <c r="M147" s="10">
        <v>142</v>
      </c>
      <c r="N147" s="10">
        <v>0</v>
      </c>
      <c r="O147" s="10">
        <v>0</v>
      </c>
      <c r="P147" s="10">
        <v>0</v>
      </c>
      <c r="Q147" s="10">
        <v>0</v>
      </c>
      <c r="R147" s="11">
        <v>0</v>
      </c>
      <c r="S147" s="11">
        <v>142</v>
      </c>
      <c r="T147" s="6">
        <v>0</v>
      </c>
      <c r="U147" s="6">
        <v>0</v>
      </c>
      <c r="V147" s="17">
        <v>127.95</v>
      </c>
      <c r="W147" s="17">
        <v>142.02000000000004</v>
      </c>
      <c r="X147" s="17">
        <v>128.37</v>
      </c>
      <c r="Y147" s="17">
        <v>132.31</v>
      </c>
      <c r="Z147" s="17">
        <v>154.42000000000002</v>
      </c>
      <c r="AA147" s="17">
        <v>127.7</v>
      </c>
      <c r="AB147" s="13">
        <f t="shared" si="4"/>
        <v>1065</v>
      </c>
      <c r="AC147" s="13">
        <f t="shared" si="5"/>
        <v>10959</v>
      </c>
    </row>
    <row r="148" spans="1:29" ht="14.25" customHeight="1">
      <c r="A148" s="6" t="s">
        <v>92</v>
      </c>
      <c r="B148" s="7">
        <v>2020</v>
      </c>
      <c r="C148" s="6" t="s">
        <v>44</v>
      </c>
      <c r="D148" s="6" t="s">
        <v>93</v>
      </c>
      <c r="E148" s="16">
        <v>3683.9054204895051</v>
      </c>
      <c r="F148" s="16">
        <v>554.92038189973255</v>
      </c>
      <c r="G148" s="6" t="s">
        <v>32</v>
      </c>
      <c r="H148" s="8">
        <v>6990</v>
      </c>
      <c r="I148" s="8">
        <v>672</v>
      </c>
      <c r="J148" s="8">
        <v>0</v>
      </c>
      <c r="K148" s="9">
        <v>43921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11905</v>
      </c>
      <c r="R148" s="11">
        <v>0</v>
      </c>
      <c r="S148" s="11">
        <v>80</v>
      </c>
      <c r="T148" s="6">
        <v>0</v>
      </c>
      <c r="U148" s="6">
        <v>0</v>
      </c>
      <c r="V148" s="17">
        <v>124.85000000000001</v>
      </c>
      <c r="W148" s="17">
        <v>139.79999999999998</v>
      </c>
      <c r="X148" s="17">
        <v>123.49166666666667</v>
      </c>
      <c r="Y148" s="17">
        <v>129.19999999999999</v>
      </c>
      <c r="Z148" s="17">
        <v>151.34166666666667</v>
      </c>
      <c r="AA148" s="17">
        <v>122.45</v>
      </c>
      <c r="AB148" s="13">
        <f t="shared" si="4"/>
        <v>7662</v>
      </c>
      <c r="AC148" s="13">
        <f t="shared" si="5"/>
        <v>0</v>
      </c>
    </row>
    <row r="149" spans="1:29" ht="14.25" customHeight="1">
      <c r="A149" s="6" t="s">
        <v>92</v>
      </c>
      <c r="B149" s="7">
        <v>2019</v>
      </c>
      <c r="C149" s="6" t="s">
        <v>44</v>
      </c>
      <c r="D149" s="6" t="s">
        <v>93</v>
      </c>
      <c r="E149" s="16">
        <v>3523.2998557077126</v>
      </c>
      <c r="F149" s="16">
        <v>510.46421904740549</v>
      </c>
      <c r="G149" s="6" t="s">
        <v>32</v>
      </c>
      <c r="H149" s="8">
        <v>0</v>
      </c>
      <c r="I149" s="8">
        <v>7244</v>
      </c>
      <c r="J149" s="8">
        <v>0</v>
      </c>
      <c r="K149" s="9">
        <v>43555</v>
      </c>
      <c r="L149" s="10">
        <v>9109</v>
      </c>
      <c r="M149" s="10">
        <v>4623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80</v>
      </c>
      <c r="T149" s="6">
        <v>0</v>
      </c>
      <c r="U149" s="6">
        <v>0</v>
      </c>
      <c r="V149" s="17">
        <v>121.72500000000001</v>
      </c>
      <c r="W149" s="17">
        <v>138.12499999999997</v>
      </c>
      <c r="X149" s="17">
        <v>123.34166666666664</v>
      </c>
      <c r="Y149" s="17">
        <v>127.36666666666667</v>
      </c>
      <c r="Z149" s="17">
        <v>149.19999999999999</v>
      </c>
      <c r="AA149" s="17">
        <v>122.64999999999999</v>
      </c>
      <c r="AB149" s="13">
        <f t="shared" si="4"/>
        <v>7244</v>
      </c>
      <c r="AC149" s="13">
        <f t="shared" si="5"/>
        <v>13732</v>
      </c>
    </row>
    <row r="150" spans="1:29" ht="14.25" customHeight="1">
      <c r="A150" s="6" t="s">
        <v>92</v>
      </c>
      <c r="B150" s="7">
        <v>2018</v>
      </c>
      <c r="C150" s="6" t="s">
        <v>44</v>
      </c>
      <c r="D150" s="6" t="s">
        <v>93</v>
      </c>
      <c r="E150" s="16">
        <v>3371.6575644550926</v>
      </c>
      <c r="F150" s="16">
        <v>470.64054266261905</v>
      </c>
      <c r="G150" s="6" t="s">
        <v>32</v>
      </c>
      <c r="H150" s="8">
        <v>0</v>
      </c>
      <c r="I150" s="8">
        <v>651</v>
      </c>
      <c r="J150" s="8">
        <v>0</v>
      </c>
      <c r="K150" s="9">
        <v>43190</v>
      </c>
      <c r="L150" s="10">
        <v>6187</v>
      </c>
      <c r="M150" s="10">
        <v>7644</v>
      </c>
      <c r="N150" s="10">
        <v>0</v>
      </c>
      <c r="O150" s="10">
        <v>0</v>
      </c>
      <c r="P150" s="10">
        <v>0</v>
      </c>
      <c r="Q150" s="10">
        <v>0</v>
      </c>
      <c r="R150" s="11">
        <v>0</v>
      </c>
      <c r="S150" s="11">
        <v>0</v>
      </c>
      <c r="T150" s="6">
        <v>0</v>
      </c>
      <c r="U150" s="6">
        <v>0</v>
      </c>
      <c r="V150" s="17">
        <v>119.64999999999999</v>
      </c>
      <c r="W150" s="17">
        <v>135.10833333333332</v>
      </c>
      <c r="X150" s="17">
        <v>120.51666666666667</v>
      </c>
      <c r="Y150" s="17">
        <v>125.94166666666665</v>
      </c>
      <c r="Z150" s="17">
        <v>145.75833333333333</v>
      </c>
      <c r="AA150" s="17">
        <v>121.05833333333334</v>
      </c>
      <c r="AB150" s="13">
        <f t="shared" si="4"/>
        <v>651</v>
      </c>
      <c r="AC150" s="13">
        <f t="shared" si="5"/>
        <v>13831</v>
      </c>
    </row>
    <row r="151" spans="1:29" ht="14.25" customHeight="1">
      <c r="A151" s="6" t="s">
        <v>92</v>
      </c>
      <c r="B151" s="7">
        <v>2017</v>
      </c>
      <c r="C151" s="6" t="s">
        <v>44</v>
      </c>
      <c r="D151" s="6" t="s">
        <v>93</v>
      </c>
      <c r="E151" s="16">
        <v>3221.2375377746316</v>
      </c>
      <c r="F151" s="16">
        <v>433.34375446491936</v>
      </c>
      <c r="G151" s="6" t="s">
        <v>32</v>
      </c>
      <c r="H151" s="8">
        <v>2935</v>
      </c>
      <c r="I151" s="8">
        <v>1260</v>
      </c>
      <c r="J151" s="8">
        <v>0</v>
      </c>
      <c r="K151" s="9">
        <v>42825</v>
      </c>
      <c r="L151" s="10">
        <v>8177</v>
      </c>
      <c r="M151" s="10">
        <v>9127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6">
        <v>0</v>
      </c>
      <c r="U151" s="6">
        <v>0</v>
      </c>
      <c r="V151" s="17">
        <v>118.08333333333331</v>
      </c>
      <c r="W151" s="17">
        <v>130.9</v>
      </c>
      <c r="X151" s="17">
        <v>118.125</v>
      </c>
      <c r="Y151" s="17">
        <v>124.25</v>
      </c>
      <c r="Z151" s="17">
        <v>141.99999999999997</v>
      </c>
      <c r="AA151" s="17">
        <v>118.91666666666669</v>
      </c>
      <c r="AB151" s="13">
        <f t="shared" si="4"/>
        <v>4195</v>
      </c>
      <c r="AC151" s="13">
        <f t="shared" si="5"/>
        <v>17304</v>
      </c>
    </row>
    <row r="152" spans="1:29" ht="14.25" customHeight="1">
      <c r="A152" s="6" t="s">
        <v>94</v>
      </c>
      <c r="B152" s="7">
        <v>2020</v>
      </c>
      <c r="C152" s="6" t="s">
        <v>30</v>
      </c>
      <c r="D152" s="6" t="s">
        <v>95</v>
      </c>
      <c r="E152" s="16">
        <v>126767</v>
      </c>
      <c r="F152" s="16">
        <v>26326</v>
      </c>
      <c r="G152" s="6" t="s">
        <v>53</v>
      </c>
      <c r="H152" s="8">
        <v>741970</v>
      </c>
      <c r="I152" s="8">
        <v>763018</v>
      </c>
      <c r="J152" s="8">
        <v>1713829</v>
      </c>
      <c r="K152" s="9">
        <v>44043</v>
      </c>
      <c r="L152" s="10">
        <v>2827140</v>
      </c>
      <c r="M152" s="10">
        <v>107606</v>
      </c>
      <c r="N152" s="10">
        <v>239457</v>
      </c>
      <c r="O152" s="10">
        <v>0</v>
      </c>
      <c r="P152" s="10">
        <v>0</v>
      </c>
      <c r="Q152" s="10">
        <v>0</v>
      </c>
      <c r="R152" s="11">
        <v>2290351</v>
      </c>
      <c r="S152" s="11">
        <v>42469</v>
      </c>
      <c r="T152" s="6">
        <v>26</v>
      </c>
      <c r="U152" s="6">
        <v>29</v>
      </c>
      <c r="V152" s="17">
        <v>124.85000000000001</v>
      </c>
      <c r="W152" s="17">
        <v>139.79999999999998</v>
      </c>
      <c r="X152" s="17">
        <v>123.49166666666667</v>
      </c>
      <c r="Y152" s="17">
        <v>129.19999999999999</v>
      </c>
      <c r="Z152" s="17">
        <v>151.34166666666667</v>
      </c>
      <c r="AA152" s="17">
        <v>122.45</v>
      </c>
      <c r="AB152" s="13">
        <f t="shared" si="4"/>
        <v>3218817</v>
      </c>
      <c r="AC152" s="13">
        <f t="shared" si="5"/>
        <v>3174203</v>
      </c>
    </row>
    <row r="153" spans="1:29" ht="14.25" customHeight="1">
      <c r="A153" s="6" t="s">
        <v>94</v>
      </c>
      <c r="B153" s="7">
        <v>2019</v>
      </c>
      <c r="C153" s="6" t="s">
        <v>30</v>
      </c>
      <c r="D153" s="6" t="s">
        <v>95</v>
      </c>
      <c r="E153" s="16">
        <v>125358</v>
      </c>
      <c r="F153" s="16">
        <v>25308</v>
      </c>
      <c r="G153" s="6" t="s">
        <v>53</v>
      </c>
      <c r="H153" s="8">
        <v>767061</v>
      </c>
      <c r="I153" s="8">
        <v>847441</v>
      </c>
      <c r="J153" s="8">
        <v>1372426</v>
      </c>
      <c r="K153" s="9">
        <v>43677</v>
      </c>
      <c r="L153" s="10">
        <v>2568806</v>
      </c>
      <c r="M153" s="10">
        <v>99430</v>
      </c>
      <c r="N153" s="10">
        <v>271764</v>
      </c>
      <c r="O153" s="10">
        <v>0</v>
      </c>
      <c r="P153" s="10">
        <v>0</v>
      </c>
      <c r="Q153" s="10">
        <v>0</v>
      </c>
      <c r="R153" s="10">
        <v>2112149</v>
      </c>
      <c r="S153" s="10">
        <v>32375</v>
      </c>
      <c r="T153" s="6">
        <v>22</v>
      </c>
      <c r="U153" s="6">
        <v>37</v>
      </c>
      <c r="V153" s="17">
        <v>121.72500000000001</v>
      </c>
      <c r="W153" s="17">
        <v>138.12499999999997</v>
      </c>
      <c r="X153" s="17">
        <v>123.34166666666664</v>
      </c>
      <c r="Y153" s="17">
        <v>127.36666666666667</v>
      </c>
      <c r="Z153" s="17">
        <v>149.19999999999999</v>
      </c>
      <c r="AA153" s="17">
        <v>122.64999999999999</v>
      </c>
      <c r="AB153" s="13">
        <f t="shared" si="4"/>
        <v>2986928</v>
      </c>
      <c r="AC153" s="13">
        <f t="shared" si="5"/>
        <v>2940000</v>
      </c>
    </row>
    <row r="154" spans="1:29" ht="14.25" customHeight="1">
      <c r="A154" s="6" t="s">
        <v>94</v>
      </c>
      <c r="B154" s="7">
        <v>2018</v>
      </c>
      <c r="C154" s="6" t="s">
        <v>30</v>
      </c>
      <c r="D154" s="6" t="s">
        <v>95</v>
      </c>
      <c r="E154" s="16">
        <v>123653</v>
      </c>
      <c r="F154" s="16">
        <v>24319</v>
      </c>
      <c r="G154" s="6" t="s">
        <v>53</v>
      </c>
      <c r="H154" s="8">
        <v>761290</v>
      </c>
      <c r="I154" s="8">
        <v>743163</v>
      </c>
      <c r="J154" s="8">
        <v>1309239</v>
      </c>
      <c r="K154" s="9">
        <v>43312</v>
      </c>
      <c r="L154" s="10">
        <v>2303194</v>
      </c>
      <c r="M154" s="10">
        <v>82476</v>
      </c>
      <c r="N154" s="10">
        <v>351499</v>
      </c>
      <c r="O154" s="10">
        <v>0</v>
      </c>
      <c r="P154" s="10">
        <v>0</v>
      </c>
      <c r="Q154" s="10">
        <v>0</v>
      </c>
      <c r="R154" s="11">
        <v>2005414</v>
      </c>
      <c r="S154" s="11">
        <v>19571</v>
      </c>
      <c r="T154" s="6">
        <v>21</v>
      </c>
      <c r="U154" s="6">
        <v>34</v>
      </c>
      <c r="V154" s="17">
        <v>119.64999999999999</v>
      </c>
      <c r="W154" s="17">
        <v>135.10833333333332</v>
      </c>
      <c r="X154" s="17">
        <v>120.51666666666667</v>
      </c>
      <c r="Y154" s="17">
        <v>125.94166666666665</v>
      </c>
      <c r="Z154" s="17">
        <v>145.75833333333333</v>
      </c>
      <c r="AA154" s="17">
        <v>121.05833333333334</v>
      </c>
      <c r="AB154" s="13">
        <f t="shared" si="4"/>
        <v>2813692</v>
      </c>
      <c r="AC154" s="13">
        <f t="shared" si="5"/>
        <v>2737169</v>
      </c>
    </row>
    <row r="155" spans="1:29" ht="14.25" customHeight="1">
      <c r="A155" s="6" t="s">
        <v>94</v>
      </c>
      <c r="B155" s="7">
        <v>2017</v>
      </c>
      <c r="C155" s="6" t="s">
        <v>30</v>
      </c>
      <c r="D155" s="6" t="s">
        <v>95</v>
      </c>
      <c r="E155" s="16">
        <v>120344</v>
      </c>
      <c r="F155" s="16">
        <v>23338</v>
      </c>
      <c r="G155" s="6" t="s">
        <v>53</v>
      </c>
      <c r="H155" s="8">
        <v>671872</v>
      </c>
      <c r="I155" s="8">
        <v>753265</v>
      </c>
      <c r="J155" s="8">
        <v>1298214</v>
      </c>
      <c r="K155" s="9">
        <v>42947</v>
      </c>
      <c r="L155" s="10">
        <v>2372336</v>
      </c>
      <c r="M155" s="10">
        <v>82093</v>
      </c>
      <c r="N155" s="10">
        <v>233492</v>
      </c>
      <c r="O155" s="10">
        <v>0</v>
      </c>
      <c r="P155" s="10">
        <v>0</v>
      </c>
      <c r="Q155" s="10">
        <v>1</v>
      </c>
      <c r="R155" s="10">
        <v>1983210</v>
      </c>
      <c r="S155" s="10">
        <v>16929</v>
      </c>
      <c r="T155" s="6">
        <v>25</v>
      </c>
      <c r="U155" s="6">
        <v>26</v>
      </c>
      <c r="V155" s="17">
        <v>118.08333333333331</v>
      </c>
      <c r="W155" s="17">
        <v>130.9</v>
      </c>
      <c r="X155" s="17">
        <v>118.125</v>
      </c>
      <c r="Y155" s="17">
        <v>124.25</v>
      </c>
      <c r="Z155" s="17">
        <v>141.99999999999997</v>
      </c>
      <c r="AA155" s="17">
        <v>118.91666666666669</v>
      </c>
      <c r="AB155" s="13">
        <f t="shared" si="4"/>
        <v>2723351</v>
      </c>
      <c r="AC155" s="13">
        <f t="shared" si="5"/>
        <v>2687921</v>
      </c>
    </row>
    <row r="156" spans="1:29" ht="14.25" customHeight="1">
      <c r="A156" s="6" t="s">
        <v>94</v>
      </c>
      <c r="B156" s="7">
        <v>2016</v>
      </c>
      <c r="C156" s="6" t="s">
        <v>30</v>
      </c>
      <c r="D156" s="6" t="s">
        <v>95</v>
      </c>
      <c r="E156" s="16">
        <v>118303</v>
      </c>
      <c r="F156" s="16">
        <v>22394</v>
      </c>
      <c r="G156" s="6" t="s">
        <v>53</v>
      </c>
      <c r="H156" s="8">
        <v>599913</v>
      </c>
      <c r="I156" s="8">
        <v>736880</v>
      </c>
      <c r="J156" s="8">
        <v>1251545</v>
      </c>
      <c r="K156" s="9">
        <v>42582</v>
      </c>
      <c r="L156" s="10">
        <v>1986560</v>
      </c>
      <c r="M156" s="10">
        <v>68807</v>
      </c>
      <c r="N156" s="10">
        <v>292315</v>
      </c>
      <c r="O156" s="10">
        <v>0</v>
      </c>
      <c r="P156" s="10">
        <v>0</v>
      </c>
      <c r="Q156" s="10">
        <v>225243</v>
      </c>
      <c r="R156" s="11">
        <v>1833980</v>
      </c>
      <c r="S156" s="11">
        <v>11218</v>
      </c>
      <c r="T156" s="6">
        <v>23</v>
      </c>
      <c r="U156" s="6">
        <v>23</v>
      </c>
      <c r="V156" s="17">
        <v>115.83333333333333</v>
      </c>
      <c r="W156" s="17">
        <v>127.75833333333334</v>
      </c>
      <c r="X156" s="17">
        <v>116.34999999999998</v>
      </c>
      <c r="Y156" s="17">
        <v>122.20833333333333</v>
      </c>
      <c r="Z156" s="17">
        <v>138.9</v>
      </c>
      <c r="AA156" s="17">
        <v>117.89166666666667</v>
      </c>
      <c r="AB156" s="13">
        <f t="shared" si="4"/>
        <v>2588338</v>
      </c>
      <c r="AC156" s="13">
        <f t="shared" si="5"/>
        <v>2347682</v>
      </c>
    </row>
    <row r="157" spans="1:29" ht="14.25" customHeight="1">
      <c r="A157" s="6" t="s">
        <v>96</v>
      </c>
      <c r="B157" s="7">
        <v>2021</v>
      </c>
      <c r="C157" s="6" t="s">
        <v>34</v>
      </c>
      <c r="D157" s="6" t="s">
        <v>97</v>
      </c>
      <c r="E157" s="16">
        <v>164364</v>
      </c>
      <c r="F157" s="16">
        <v>27505</v>
      </c>
      <c r="G157" s="6" t="s">
        <v>32</v>
      </c>
      <c r="H157" s="8">
        <v>2117529</v>
      </c>
      <c r="I157" s="8">
        <v>75567</v>
      </c>
      <c r="J157" s="8">
        <v>262253</v>
      </c>
      <c r="K157" s="9">
        <v>44286</v>
      </c>
      <c r="L157" s="10">
        <v>324557</v>
      </c>
      <c r="M157" s="10">
        <v>226531</v>
      </c>
      <c r="N157" s="10">
        <v>0</v>
      </c>
      <c r="O157" s="10">
        <v>0</v>
      </c>
      <c r="P157" s="10">
        <v>0</v>
      </c>
      <c r="Q157" s="10">
        <v>0</v>
      </c>
      <c r="R157" s="11">
        <v>426836</v>
      </c>
      <c r="S157" s="11">
        <v>15827</v>
      </c>
      <c r="T157" s="6">
        <v>7</v>
      </c>
      <c r="U157" s="6">
        <v>1</v>
      </c>
      <c r="V157" s="17">
        <v>127.95</v>
      </c>
      <c r="W157" s="17">
        <v>142.02000000000004</v>
      </c>
      <c r="X157" s="17">
        <v>128.37</v>
      </c>
      <c r="Y157" s="17">
        <v>132.31</v>
      </c>
      <c r="Z157" s="17">
        <v>154.42000000000002</v>
      </c>
      <c r="AA157" s="17">
        <v>127.7</v>
      </c>
      <c r="AB157" s="13">
        <f t="shared" si="4"/>
        <v>2455349</v>
      </c>
      <c r="AC157" s="13">
        <f t="shared" si="5"/>
        <v>551088</v>
      </c>
    </row>
    <row r="158" spans="1:29" ht="14.25" customHeight="1">
      <c r="A158" s="6" t="s">
        <v>96</v>
      </c>
      <c r="B158" s="7">
        <v>2020</v>
      </c>
      <c r="C158" s="6" t="s">
        <v>34</v>
      </c>
      <c r="D158" s="6" t="s">
        <v>97</v>
      </c>
      <c r="E158" s="16">
        <v>161725</v>
      </c>
      <c r="F158" s="16">
        <v>26297</v>
      </c>
      <c r="G158" s="6" t="s">
        <v>32</v>
      </c>
      <c r="H158" s="8">
        <v>216696</v>
      </c>
      <c r="I158" s="8">
        <v>252038</v>
      </c>
      <c r="J158" s="8">
        <v>147548</v>
      </c>
      <c r="K158" s="9">
        <v>43921</v>
      </c>
      <c r="L158" s="10">
        <v>326423</v>
      </c>
      <c r="M158" s="10">
        <v>240112</v>
      </c>
      <c r="N158" s="10">
        <v>0</v>
      </c>
      <c r="O158" s="10">
        <v>0</v>
      </c>
      <c r="P158" s="10">
        <v>0</v>
      </c>
      <c r="Q158" s="10">
        <v>0</v>
      </c>
      <c r="R158" s="11">
        <v>390875</v>
      </c>
      <c r="S158" s="11">
        <v>24607</v>
      </c>
      <c r="T158" s="6">
        <v>7</v>
      </c>
      <c r="U158" s="6">
        <v>0</v>
      </c>
      <c r="V158" s="17">
        <v>124.85000000000001</v>
      </c>
      <c r="W158" s="17">
        <v>139.79999999999998</v>
      </c>
      <c r="X158" s="17">
        <v>123.49166666666667</v>
      </c>
      <c r="Y158" s="17">
        <v>129.19999999999999</v>
      </c>
      <c r="Z158" s="17">
        <v>151.34166666666667</v>
      </c>
      <c r="AA158" s="17">
        <v>122.45</v>
      </c>
      <c r="AB158" s="13">
        <f t="shared" si="4"/>
        <v>616282</v>
      </c>
      <c r="AC158" s="13">
        <f t="shared" si="5"/>
        <v>566535</v>
      </c>
    </row>
    <row r="159" spans="1:29" ht="14.25" customHeight="1">
      <c r="A159" s="6" t="s">
        <v>96</v>
      </c>
      <c r="B159" s="7">
        <v>2019</v>
      </c>
      <c r="C159" s="6" t="s">
        <v>34</v>
      </c>
      <c r="D159" s="6" t="s">
        <v>97</v>
      </c>
      <c r="E159" s="16">
        <v>159744</v>
      </c>
      <c r="F159" s="16">
        <v>25370</v>
      </c>
      <c r="G159" s="6" t="s">
        <v>32</v>
      </c>
      <c r="H159" s="8">
        <v>191814</v>
      </c>
      <c r="I159" s="8">
        <v>292284</v>
      </c>
      <c r="J159" s="8">
        <v>137386</v>
      </c>
      <c r="K159" s="9">
        <v>43555</v>
      </c>
      <c r="L159" s="10">
        <v>351833</v>
      </c>
      <c r="M159" s="10">
        <v>240156</v>
      </c>
      <c r="N159" s="10">
        <v>0</v>
      </c>
      <c r="O159" s="10">
        <v>0</v>
      </c>
      <c r="P159" s="10">
        <v>0</v>
      </c>
      <c r="Q159" s="10">
        <v>0</v>
      </c>
      <c r="R159" s="10">
        <v>421072</v>
      </c>
      <c r="S159" s="10">
        <v>25484</v>
      </c>
      <c r="T159" s="6">
        <v>7</v>
      </c>
      <c r="U159" s="6">
        <v>0</v>
      </c>
      <c r="V159" s="17">
        <v>121.72500000000001</v>
      </c>
      <c r="W159" s="17">
        <v>138.12499999999997</v>
      </c>
      <c r="X159" s="17">
        <v>123.34166666666664</v>
      </c>
      <c r="Y159" s="17">
        <v>127.36666666666667</v>
      </c>
      <c r="Z159" s="17">
        <v>149.19999999999999</v>
      </c>
      <c r="AA159" s="17">
        <v>122.64999999999999</v>
      </c>
      <c r="AB159" s="13">
        <f t="shared" si="4"/>
        <v>621484</v>
      </c>
      <c r="AC159" s="13">
        <f t="shared" si="5"/>
        <v>591989</v>
      </c>
    </row>
    <row r="160" spans="1:29" ht="14.25" customHeight="1">
      <c r="A160" s="6" t="s">
        <v>96</v>
      </c>
      <c r="B160" s="7">
        <v>2018</v>
      </c>
      <c r="C160" s="6" t="s">
        <v>34</v>
      </c>
      <c r="D160" s="6" t="s">
        <v>97</v>
      </c>
      <c r="E160" s="16">
        <v>157597</v>
      </c>
      <c r="F160" s="16">
        <v>24690</v>
      </c>
      <c r="G160" s="6" t="s">
        <v>32</v>
      </c>
      <c r="H160" s="8">
        <v>247144</v>
      </c>
      <c r="I160" s="8">
        <v>248364</v>
      </c>
      <c r="J160" s="8">
        <v>131448</v>
      </c>
      <c r="K160" s="9">
        <v>43190</v>
      </c>
      <c r="L160" s="10">
        <v>348072</v>
      </c>
      <c r="M160" s="10">
        <v>226087</v>
      </c>
      <c r="N160" s="10">
        <v>0</v>
      </c>
      <c r="O160" s="10">
        <v>0</v>
      </c>
      <c r="P160" s="10">
        <v>0</v>
      </c>
      <c r="Q160" s="10">
        <v>0</v>
      </c>
      <c r="R160" s="11">
        <v>422701</v>
      </c>
      <c r="S160" s="11">
        <v>13121</v>
      </c>
      <c r="T160" s="6">
        <v>7</v>
      </c>
      <c r="U160" s="6">
        <v>0</v>
      </c>
      <c r="V160" s="17">
        <v>119.64999999999999</v>
      </c>
      <c r="W160" s="17">
        <v>135.10833333333332</v>
      </c>
      <c r="X160" s="17">
        <v>120.51666666666667</v>
      </c>
      <c r="Y160" s="17">
        <v>125.94166666666665</v>
      </c>
      <c r="Z160" s="17">
        <v>145.75833333333333</v>
      </c>
      <c r="AA160" s="17">
        <v>121.05833333333334</v>
      </c>
      <c r="AB160" s="13">
        <f t="shared" si="4"/>
        <v>626956</v>
      </c>
      <c r="AC160" s="13">
        <f t="shared" si="5"/>
        <v>574159</v>
      </c>
    </row>
    <row r="161" spans="1:29" ht="14.25" customHeight="1">
      <c r="A161" s="6" t="s">
        <v>96</v>
      </c>
      <c r="B161" s="7">
        <v>2017</v>
      </c>
      <c r="C161" s="6" t="s">
        <v>34</v>
      </c>
      <c r="D161" s="6" t="s">
        <v>97</v>
      </c>
      <c r="E161" s="16">
        <v>154322</v>
      </c>
      <c r="F161" s="16">
        <v>23768</v>
      </c>
      <c r="G161" s="6" t="s">
        <v>32</v>
      </c>
      <c r="H161" s="8">
        <v>93390</v>
      </c>
      <c r="I161" s="8">
        <v>245160</v>
      </c>
      <c r="J161" s="8">
        <v>150343</v>
      </c>
      <c r="K161" s="9">
        <v>42825</v>
      </c>
      <c r="L161" s="10">
        <v>322291</v>
      </c>
      <c r="M161" s="10">
        <v>220966</v>
      </c>
      <c r="N161" s="10">
        <v>0</v>
      </c>
      <c r="O161" s="10">
        <v>0</v>
      </c>
      <c r="P161" s="10">
        <v>0</v>
      </c>
      <c r="Q161" s="10">
        <v>0</v>
      </c>
      <c r="R161" s="10">
        <v>391651</v>
      </c>
      <c r="S161" s="10">
        <v>12554</v>
      </c>
      <c r="T161" s="6">
        <v>7</v>
      </c>
      <c r="U161" s="6">
        <v>0</v>
      </c>
      <c r="V161" s="17">
        <v>118.08333333333331</v>
      </c>
      <c r="W161" s="17">
        <v>130.9</v>
      </c>
      <c r="X161" s="17">
        <v>118.125</v>
      </c>
      <c r="Y161" s="17">
        <v>124.25</v>
      </c>
      <c r="Z161" s="17">
        <v>141.99999999999997</v>
      </c>
      <c r="AA161" s="17">
        <v>118.91666666666669</v>
      </c>
      <c r="AB161" s="13">
        <f t="shared" si="4"/>
        <v>488893</v>
      </c>
      <c r="AC161" s="13">
        <f t="shared" si="5"/>
        <v>543257</v>
      </c>
    </row>
    <row r="162" spans="1:29" ht="14.25" customHeight="1">
      <c r="A162" s="6" t="s">
        <v>98</v>
      </c>
      <c r="B162" s="7">
        <v>2015</v>
      </c>
      <c r="C162" s="6" t="s">
        <v>30</v>
      </c>
      <c r="D162" s="6" t="s">
        <v>99</v>
      </c>
      <c r="E162" s="16">
        <v>4163</v>
      </c>
      <c r="F162" s="16">
        <v>817</v>
      </c>
      <c r="G162" s="6" t="s">
        <v>32</v>
      </c>
      <c r="H162" s="8">
        <v>3977</v>
      </c>
      <c r="I162" s="8">
        <v>0</v>
      </c>
      <c r="J162" s="8">
        <v>3858</v>
      </c>
      <c r="K162" s="9">
        <v>42369</v>
      </c>
      <c r="L162" s="10">
        <v>0</v>
      </c>
      <c r="M162" s="10">
        <v>410</v>
      </c>
      <c r="N162" s="10">
        <v>0</v>
      </c>
      <c r="O162" s="10">
        <v>0</v>
      </c>
      <c r="P162" s="10">
        <v>0</v>
      </c>
      <c r="Q162" s="10">
        <v>0</v>
      </c>
      <c r="R162" s="11">
        <v>0</v>
      </c>
      <c r="S162" s="11">
        <v>0</v>
      </c>
      <c r="T162" s="6">
        <v>0</v>
      </c>
      <c r="U162" s="6">
        <v>0</v>
      </c>
      <c r="V162" s="17">
        <v>113.80833333333334</v>
      </c>
      <c r="W162" s="17">
        <v>124.98333333333335</v>
      </c>
      <c r="X162" s="17">
        <v>114.7</v>
      </c>
      <c r="Y162" s="17">
        <v>120.5</v>
      </c>
      <c r="Z162" s="17">
        <v>136.375</v>
      </c>
      <c r="AA162" s="17">
        <v>116.79166666666664</v>
      </c>
      <c r="AB162" s="13">
        <f t="shared" si="4"/>
        <v>7835</v>
      </c>
      <c r="AC162" s="13">
        <f t="shared" si="5"/>
        <v>410</v>
      </c>
    </row>
    <row r="163" spans="1:29" ht="14.25" customHeight="1">
      <c r="A163" s="6" t="s">
        <v>98</v>
      </c>
      <c r="B163" s="7">
        <v>2019</v>
      </c>
      <c r="C163" s="6" t="s">
        <v>30</v>
      </c>
      <c r="D163" s="6" t="s">
        <v>99</v>
      </c>
      <c r="E163" s="16">
        <v>4081</v>
      </c>
      <c r="F163" s="16">
        <v>908</v>
      </c>
      <c r="G163" s="6" t="s">
        <v>32</v>
      </c>
      <c r="H163" s="8">
        <v>600</v>
      </c>
      <c r="I163" s="8">
        <v>146</v>
      </c>
      <c r="J163" s="8">
        <v>15652</v>
      </c>
      <c r="K163" s="9">
        <v>43830</v>
      </c>
      <c r="L163" s="10">
        <v>13928</v>
      </c>
      <c r="M163" s="10">
        <v>1717</v>
      </c>
      <c r="N163" s="10">
        <v>0</v>
      </c>
      <c r="O163" s="10">
        <v>0</v>
      </c>
      <c r="P163" s="10">
        <v>0</v>
      </c>
      <c r="Q163" s="10">
        <v>0</v>
      </c>
      <c r="R163" s="11">
        <v>7795</v>
      </c>
      <c r="S163" s="11">
        <v>0</v>
      </c>
      <c r="T163" s="6">
        <v>0</v>
      </c>
      <c r="U163" s="6">
        <v>3</v>
      </c>
      <c r="V163" s="17">
        <v>121.72500000000001</v>
      </c>
      <c r="W163" s="17">
        <v>138.12499999999997</v>
      </c>
      <c r="X163" s="17">
        <v>123.34166666666664</v>
      </c>
      <c r="Y163" s="17">
        <v>127.36666666666667</v>
      </c>
      <c r="Z163" s="17">
        <v>149.19999999999999</v>
      </c>
      <c r="AA163" s="17">
        <v>122.64999999999999</v>
      </c>
      <c r="AB163" s="13">
        <f t="shared" si="4"/>
        <v>16398</v>
      </c>
      <c r="AC163" s="13">
        <f t="shared" si="5"/>
        <v>15645</v>
      </c>
    </row>
    <row r="164" spans="1:29" ht="14.25" customHeight="1">
      <c r="A164" s="6" t="s">
        <v>98</v>
      </c>
      <c r="B164" s="7">
        <v>2018</v>
      </c>
      <c r="C164" s="6" t="s">
        <v>30</v>
      </c>
      <c r="D164" s="6" t="s">
        <v>99</v>
      </c>
      <c r="E164" s="16">
        <v>4196</v>
      </c>
      <c r="F164" s="16">
        <v>895</v>
      </c>
      <c r="G164" s="6" t="s">
        <v>32</v>
      </c>
      <c r="H164" s="8">
        <v>13810</v>
      </c>
      <c r="I164" s="8">
        <v>162</v>
      </c>
      <c r="J164" s="8">
        <v>8285</v>
      </c>
      <c r="K164" s="9">
        <v>43465</v>
      </c>
      <c r="L164" s="10">
        <v>22684</v>
      </c>
      <c r="M164" s="10">
        <v>4103</v>
      </c>
      <c r="N164" s="10">
        <v>0</v>
      </c>
      <c r="O164" s="10">
        <v>0</v>
      </c>
      <c r="P164" s="10">
        <v>0</v>
      </c>
      <c r="Q164" s="10">
        <v>0</v>
      </c>
      <c r="R164" s="11">
        <v>17325</v>
      </c>
      <c r="S164" s="11">
        <v>2750</v>
      </c>
      <c r="T164" s="6">
        <v>3</v>
      </c>
      <c r="U164" s="6">
        <v>3</v>
      </c>
      <c r="V164" s="17">
        <v>119.64999999999999</v>
      </c>
      <c r="W164" s="17">
        <v>135.10833333333332</v>
      </c>
      <c r="X164" s="17">
        <v>120.51666666666667</v>
      </c>
      <c r="Y164" s="17">
        <v>125.94166666666665</v>
      </c>
      <c r="Z164" s="17">
        <v>145.75833333333333</v>
      </c>
      <c r="AA164" s="17">
        <v>121.05833333333334</v>
      </c>
      <c r="AB164" s="13">
        <f t="shared" si="4"/>
        <v>22257</v>
      </c>
      <c r="AC164" s="13">
        <f t="shared" si="5"/>
        <v>26787</v>
      </c>
    </row>
    <row r="165" spans="1:29" ht="14.25" customHeight="1">
      <c r="A165" s="6" t="s">
        <v>98</v>
      </c>
      <c r="B165" s="7">
        <v>2017</v>
      </c>
      <c r="C165" s="6" t="s">
        <v>30</v>
      </c>
      <c r="D165" s="6" t="s">
        <v>99</v>
      </c>
      <c r="E165" s="16">
        <v>4245</v>
      </c>
      <c r="F165" s="16">
        <v>873</v>
      </c>
      <c r="G165" s="6" t="s">
        <v>32</v>
      </c>
      <c r="H165" s="8">
        <v>2572</v>
      </c>
      <c r="I165" s="8">
        <v>245</v>
      </c>
      <c r="J165" s="8">
        <v>5000</v>
      </c>
      <c r="K165" s="9">
        <v>43100</v>
      </c>
      <c r="L165" s="10">
        <v>0</v>
      </c>
      <c r="M165" s="10">
        <v>423</v>
      </c>
      <c r="N165" s="10">
        <v>0</v>
      </c>
      <c r="O165" s="10"/>
      <c r="P165" s="10"/>
      <c r="Q165" s="10">
        <v>1288</v>
      </c>
      <c r="R165" s="10">
        <v>0</v>
      </c>
      <c r="S165" s="10">
        <v>0</v>
      </c>
      <c r="T165" s="6">
        <v>0</v>
      </c>
      <c r="U165" s="6">
        <v>0</v>
      </c>
      <c r="V165" s="17">
        <v>118.08333333333331</v>
      </c>
      <c r="W165" s="17">
        <v>130.9</v>
      </c>
      <c r="X165" s="17">
        <v>118.125</v>
      </c>
      <c r="Y165" s="17">
        <v>124.25</v>
      </c>
      <c r="Z165" s="17">
        <v>141.99999999999997</v>
      </c>
      <c r="AA165" s="17">
        <v>118.91666666666669</v>
      </c>
      <c r="AB165" s="13">
        <f t="shared" si="4"/>
        <v>7817</v>
      </c>
      <c r="AC165" s="13">
        <f t="shared" si="5"/>
        <v>423</v>
      </c>
    </row>
    <row r="166" spans="1:29" ht="14.25" customHeight="1">
      <c r="A166" s="6" t="s">
        <v>98</v>
      </c>
      <c r="B166" s="7">
        <v>2016</v>
      </c>
      <c r="C166" s="6" t="s">
        <v>30</v>
      </c>
      <c r="D166" s="6" t="s">
        <v>99</v>
      </c>
      <c r="E166" s="16">
        <v>4198</v>
      </c>
      <c r="F166" s="16">
        <v>888</v>
      </c>
      <c r="G166" s="6" t="s">
        <v>32</v>
      </c>
      <c r="H166" s="8">
        <v>3714</v>
      </c>
      <c r="I166" s="8">
        <v>35</v>
      </c>
      <c r="J166" s="8">
        <v>25000</v>
      </c>
      <c r="K166" s="9">
        <v>42735</v>
      </c>
      <c r="L166" s="10">
        <v>0</v>
      </c>
      <c r="M166" s="10">
        <v>2961</v>
      </c>
      <c r="N166" s="10">
        <v>0</v>
      </c>
      <c r="O166" s="10"/>
      <c r="P166" s="10"/>
      <c r="Q166" s="10">
        <v>699</v>
      </c>
      <c r="R166" s="11">
        <v>0</v>
      </c>
      <c r="S166" s="11">
        <v>0</v>
      </c>
      <c r="T166" s="6">
        <v>0</v>
      </c>
      <c r="U166" s="6">
        <v>0</v>
      </c>
      <c r="V166" s="17">
        <v>115.83333333333333</v>
      </c>
      <c r="W166" s="17">
        <v>127.75833333333334</v>
      </c>
      <c r="X166" s="17">
        <v>116.34999999999998</v>
      </c>
      <c r="Y166" s="17">
        <v>122.20833333333333</v>
      </c>
      <c r="Z166" s="17">
        <v>138.9</v>
      </c>
      <c r="AA166" s="17">
        <v>117.89166666666667</v>
      </c>
      <c r="AB166" s="13">
        <f t="shared" si="4"/>
        <v>28749</v>
      </c>
      <c r="AC166" s="13">
        <f t="shared" si="5"/>
        <v>2961</v>
      </c>
    </row>
    <row r="167" spans="1:29" ht="14.25" customHeight="1">
      <c r="A167" s="6" t="s">
        <v>100</v>
      </c>
      <c r="B167" s="7">
        <v>2020</v>
      </c>
      <c r="C167" s="6" t="s">
        <v>30</v>
      </c>
      <c r="D167" s="6" t="s">
        <v>101</v>
      </c>
      <c r="E167" s="16">
        <v>11912</v>
      </c>
      <c r="F167" s="16">
        <v>2615</v>
      </c>
      <c r="G167" s="6" t="s">
        <v>32</v>
      </c>
      <c r="H167" s="8">
        <v>7671</v>
      </c>
      <c r="I167" s="8">
        <v>7477</v>
      </c>
      <c r="J167" s="8">
        <v>0</v>
      </c>
      <c r="K167" s="9">
        <v>44196</v>
      </c>
      <c r="L167" s="10">
        <v>2140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1">
        <v>0</v>
      </c>
      <c r="S167" s="11">
        <v>2622</v>
      </c>
      <c r="T167" s="6">
        <v>0</v>
      </c>
      <c r="U167" s="6">
        <v>0</v>
      </c>
      <c r="V167" s="17">
        <v>124.85000000000001</v>
      </c>
      <c r="W167" s="17">
        <v>139.79999999999998</v>
      </c>
      <c r="X167" s="17">
        <v>123.49166666666667</v>
      </c>
      <c r="Y167" s="17">
        <v>129.19999999999999</v>
      </c>
      <c r="Z167" s="17">
        <v>151.34166666666667</v>
      </c>
      <c r="AA167" s="17">
        <v>122.45</v>
      </c>
      <c r="AB167" s="13">
        <f t="shared" si="4"/>
        <v>15148</v>
      </c>
      <c r="AC167" s="13">
        <f t="shared" si="5"/>
        <v>2140</v>
      </c>
    </row>
    <row r="168" spans="1:29" ht="14.25" customHeight="1">
      <c r="A168" s="6" t="s">
        <v>100</v>
      </c>
      <c r="B168" s="7">
        <v>2019</v>
      </c>
      <c r="C168" s="6" t="s">
        <v>30</v>
      </c>
      <c r="D168" s="6" t="s">
        <v>101</v>
      </c>
      <c r="E168" s="16">
        <v>11784</v>
      </c>
      <c r="F168" s="16">
        <v>2549</v>
      </c>
      <c r="G168" s="6" t="s">
        <v>32</v>
      </c>
      <c r="H168" s="8">
        <v>1315</v>
      </c>
      <c r="I168" s="8">
        <v>0</v>
      </c>
      <c r="J168" s="8">
        <v>5000</v>
      </c>
      <c r="K168" s="9">
        <v>43830</v>
      </c>
      <c r="L168" s="10">
        <v>5339</v>
      </c>
      <c r="M168" s="10">
        <v>9720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6">
        <v>0</v>
      </c>
      <c r="U168" s="6">
        <v>0</v>
      </c>
      <c r="V168" s="17">
        <v>121.72500000000001</v>
      </c>
      <c r="W168" s="17">
        <v>138.12499999999997</v>
      </c>
      <c r="X168" s="17">
        <v>123.34166666666664</v>
      </c>
      <c r="Y168" s="17">
        <v>127.36666666666667</v>
      </c>
      <c r="Z168" s="17">
        <v>149.19999999999999</v>
      </c>
      <c r="AA168" s="17">
        <v>122.64999999999999</v>
      </c>
      <c r="AB168" s="13">
        <f t="shared" si="4"/>
        <v>6315</v>
      </c>
      <c r="AC168" s="13">
        <f t="shared" si="5"/>
        <v>15059</v>
      </c>
    </row>
    <row r="169" spans="1:29" ht="14.25" customHeight="1">
      <c r="A169" s="6" t="s">
        <v>100</v>
      </c>
      <c r="B169" s="7">
        <v>2018</v>
      </c>
      <c r="C169" s="6" t="s">
        <v>30</v>
      </c>
      <c r="D169" s="6" t="s">
        <v>101</v>
      </c>
      <c r="E169" s="16">
        <v>11597</v>
      </c>
      <c r="F169" s="16">
        <v>2416</v>
      </c>
      <c r="G169" s="6" t="s">
        <v>32</v>
      </c>
      <c r="H169" s="8">
        <v>1839</v>
      </c>
      <c r="I169" s="8">
        <v>7000</v>
      </c>
      <c r="J169" s="8">
        <v>6667</v>
      </c>
      <c r="K169" s="9">
        <v>43465</v>
      </c>
      <c r="L169" s="10">
        <v>371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1">
        <v>0</v>
      </c>
      <c r="S169" s="11">
        <v>0</v>
      </c>
      <c r="T169" s="6">
        <v>0</v>
      </c>
      <c r="U169" s="6">
        <v>0</v>
      </c>
      <c r="V169" s="17">
        <v>119.64999999999999</v>
      </c>
      <c r="W169" s="17">
        <v>135.10833333333332</v>
      </c>
      <c r="X169" s="17">
        <v>120.51666666666667</v>
      </c>
      <c r="Y169" s="17">
        <v>125.94166666666665</v>
      </c>
      <c r="Z169" s="17">
        <v>145.75833333333333</v>
      </c>
      <c r="AA169" s="17">
        <v>121.05833333333334</v>
      </c>
      <c r="AB169" s="13">
        <f t="shared" si="4"/>
        <v>15506</v>
      </c>
      <c r="AC169" s="13">
        <f t="shared" si="5"/>
        <v>371</v>
      </c>
    </row>
    <row r="170" spans="1:29" ht="14.25" customHeight="1">
      <c r="A170" s="6" t="s">
        <v>100</v>
      </c>
      <c r="B170" s="7">
        <v>2017</v>
      </c>
      <c r="C170" s="6" t="s">
        <v>30</v>
      </c>
      <c r="D170" s="6" t="s">
        <v>101</v>
      </c>
      <c r="E170" s="16">
        <v>11375</v>
      </c>
      <c r="F170" s="16">
        <v>2251</v>
      </c>
      <c r="G170" s="6" t="s">
        <v>32</v>
      </c>
      <c r="H170" s="8">
        <v>8442</v>
      </c>
      <c r="I170" s="8">
        <v>5500</v>
      </c>
      <c r="J170" s="8">
        <v>13000</v>
      </c>
      <c r="K170" s="9">
        <v>43100</v>
      </c>
      <c r="L170" s="10">
        <v>4713</v>
      </c>
      <c r="M170" s="10">
        <v>10391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2650</v>
      </c>
      <c r="T170" s="6">
        <v>0</v>
      </c>
      <c r="U170" s="6">
        <v>0</v>
      </c>
      <c r="V170" s="17">
        <v>118.08333333333331</v>
      </c>
      <c r="W170" s="17">
        <v>130.9</v>
      </c>
      <c r="X170" s="17">
        <v>118.125</v>
      </c>
      <c r="Y170" s="17">
        <v>124.25</v>
      </c>
      <c r="Z170" s="17">
        <v>141.99999999999997</v>
      </c>
      <c r="AA170" s="17">
        <v>118.91666666666669</v>
      </c>
      <c r="AB170" s="13">
        <f t="shared" si="4"/>
        <v>26942</v>
      </c>
      <c r="AC170" s="13">
        <f t="shared" si="5"/>
        <v>15104</v>
      </c>
    </row>
    <row r="171" spans="1:29" ht="14.25" customHeight="1">
      <c r="A171" s="6" t="s">
        <v>100</v>
      </c>
      <c r="B171" s="7">
        <v>2016</v>
      </c>
      <c r="C171" s="6" t="s">
        <v>30</v>
      </c>
      <c r="D171" s="6" t="s">
        <v>101</v>
      </c>
      <c r="E171" s="16">
        <v>11334</v>
      </c>
      <c r="F171" s="16">
        <v>2091</v>
      </c>
      <c r="G171" s="6" t="s">
        <v>32</v>
      </c>
      <c r="H171" s="8">
        <v>3228</v>
      </c>
      <c r="I171" s="8">
        <v>5590</v>
      </c>
      <c r="J171" s="8">
        <v>5000</v>
      </c>
      <c r="K171" s="9">
        <v>42735</v>
      </c>
      <c r="L171" s="10">
        <v>5288</v>
      </c>
      <c r="M171" s="10">
        <v>11272</v>
      </c>
      <c r="N171" s="10">
        <v>0</v>
      </c>
      <c r="O171" s="10">
        <v>0</v>
      </c>
      <c r="P171" s="10">
        <v>0</v>
      </c>
      <c r="Q171" s="10">
        <v>0</v>
      </c>
      <c r="R171" s="11">
        <v>0</v>
      </c>
      <c r="S171" s="11">
        <v>3973</v>
      </c>
      <c r="T171" s="6">
        <v>0</v>
      </c>
      <c r="U171" s="6">
        <v>0</v>
      </c>
      <c r="V171" s="17">
        <v>115.83333333333333</v>
      </c>
      <c r="W171" s="17">
        <v>127.75833333333334</v>
      </c>
      <c r="X171" s="17">
        <v>116.34999999999998</v>
      </c>
      <c r="Y171" s="17">
        <v>122.20833333333333</v>
      </c>
      <c r="Z171" s="17">
        <v>138.9</v>
      </c>
      <c r="AA171" s="17">
        <v>117.89166666666667</v>
      </c>
      <c r="AB171" s="13">
        <f t="shared" si="4"/>
        <v>13818</v>
      </c>
      <c r="AC171" s="13">
        <f t="shared" si="5"/>
        <v>16560</v>
      </c>
    </row>
    <row r="172" spans="1:29" ht="14.25" customHeight="1">
      <c r="A172" s="6" t="s">
        <v>102</v>
      </c>
      <c r="B172" s="7">
        <v>2020</v>
      </c>
      <c r="C172" s="6" t="s">
        <v>34</v>
      </c>
      <c r="D172" s="6" t="s">
        <v>103</v>
      </c>
      <c r="E172" s="16">
        <v>47652</v>
      </c>
      <c r="F172" s="16">
        <v>7378</v>
      </c>
      <c r="G172" s="6" t="s">
        <v>32</v>
      </c>
      <c r="H172" s="8">
        <v>473622</v>
      </c>
      <c r="I172" s="8">
        <v>12322</v>
      </c>
      <c r="J172" s="8">
        <v>220737</v>
      </c>
      <c r="K172" s="9">
        <v>44196</v>
      </c>
      <c r="L172" s="10">
        <v>229577</v>
      </c>
      <c r="M172" s="10">
        <v>40936</v>
      </c>
      <c r="N172" s="10">
        <v>2004</v>
      </c>
      <c r="O172" s="10">
        <v>0</v>
      </c>
      <c r="P172" s="10">
        <v>0</v>
      </c>
      <c r="Q172" s="10">
        <v>0</v>
      </c>
      <c r="R172" s="11">
        <v>222789</v>
      </c>
      <c r="S172" s="11">
        <v>3449</v>
      </c>
      <c r="T172" s="6">
        <v>5</v>
      </c>
      <c r="U172" s="6">
        <v>1</v>
      </c>
      <c r="V172" s="17">
        <v>124.85000000000001</v>
      </c>
      <c r="W172" s="17">
        <v>139.79999999999998</v>
      </c>
      <c r="X172" s="17">
        <v>123.49166666666667</v>
      </c>
      <c r="Y172" s="17">
        <v>129.19999999999999</v>
      </c>
      <c r="Z172" s="17">
        <v>151.34166666666667</v>
      </c>
      <c r="AA172" s="17">
        <v>122.45</v>
      </c>
      <c r="AB172" s="13">
        <f t="shared" si="4"/>
        <v>706681</v>
      </c>
      <c r="AC172" s="13">
        <f t="shared" si="5"/>
        <v>272517</v>
      </c>
    </row>
    <row r="173" spans="1:29" ht="14.25" customHeight="1">
      <c r="A173" s="6" t="s">
        <v>102</v>
      </c>
      <c r="B173" s="7">
        <v>2019</v>
      </c>
      <c r="C173" s="6" t="s">
        <v>34</v>
      </c>
      <c r="D173" s="6" t="s">
        <v>103</v>
      </c>
      <c r="E173" s="16">
        <v>47664</v>
      </c>
      <c r="F173" s="16">
        <v>7091</v>
      </c>
      <c r="G173" s="6" t="s">
        <v>32</v>
      </c>
      <c r="H173" s="8">
        <v>218310</v>
      </c>
      <c r="I173" s="8">
        <v>15843</v>
      </c>
      <c r="J173" s="8">
        <v>129402</v>
      </c>
      <c r="K173" s="9">
        <v>43830</v>
      </c>
      <c r="L173" s="10">
        <v>260533</v>
      </c>
      <c r="M173" s="10">
        <v>40701</v>
      </c>
      <c r="N173" s="10">
        <v>21864</v>
      </c>
      <c r="O173" s="10">
        <v>0</v>
      </c>
      <c r="P173" s="10">
        <v>0</v>
      </c>
      <c r="Q173" s="10">
        <v>0</v>
      </c>
      <c r="R173" s="10">
        <v>220790</v>
      </c>
      <c r="S173" s="10">
        <v>3234</v>
      </c>
      <c r="T173" s="6">
        <v>3</v>
      </c>
      <c r="U173" s="6">
        <v>4</v>
      </c>
      <c r="V173" s="17">
        <v>121.72500000000001</v>
      </c>
      <c r="W173" s="17">
        <v>138.12499999999997</v>
      </c>
      <c r="X173" s="17">
        <v>123.34166666666664</v>
      </c>
      <c r="Y173" s="17">
        <v>127.36666666666667</v>
      </c>
      <c r="Z173" s="17">
        <v>149.19999999999999</v>
      </c>
      <c r="AA173" s="17">
        <v>122.64999999999999</v>
      </c>
      <c r="AB173" s="13">
        <f t="shared" si="4"/>
        <v>363555</v>
      </c>
      <c r="AC173" s="13">
        <f t="shared" si="5"/>
        <v>323098</v>
      </c>
    </row>
    <row r="174" spans="1:29" ht="14.25" customHeight="1">
      <c r="A174" s="6" t="s">
        <v>102</v>
      </c>
      <c r="B174" s="7">
        <v>2018</v>
      </c>
      <c r="C174" s="6" t="s">
        <v>34</v>
      </c>
      <c r="D174" s="6" t="s">
        <v>103</v>
      </c>
      <c r="E174" s="16">
        <v>47121</v>
      </c>
      <c r="F174" s="16">
        <v>6827</v>
      </c>
      <c r="G174" s="6" t="s">
        <v>32</v>
      </c>
      <c r="H174" s="8">
        <v>211887</v>
      </c>
      <c r="I174" s="8">
        <v>14739</v>
      </c>
      <c r="J174" s="8">
        <v>128504</v>
      </c>
      <c r="K174" s="9">
        <v>43465</v>
      </c>
      <c r="L174" s="10">
        <v>247706</v>
      </c>
      <c r="M174" s="10">
        <v>35812</v>
      </c>
      <c r="N174" s="10">
        <v>27019</v>
      </c>
      <c r="O174" s="10">
        <v>0</v>
      </c>
      <c r="P174" s="10">
        <v>0</v>
      </c>
      <c r="Q174" s="10">
        <v>0</v>
      </c>
      <c r="R174" s="11">
        <v>194494</v>
      </c>
      <c r="S174" s="11">
        <v>2200</v>
      </c>
      <c r="T174" s="6">
        <v>6</v>
      </c>
      <c r="U174" s="6">
        <v>2</v>
      </c>
      <c r="V174" s="17">
        <v>119.64999999999999</v>
      </c>
      <c r="W174" s="17">
        <v>135.10833333333332</v>
      </c>
      <c r="X174" s="17">
        <v>120.51666666666667</v>
      </c>
      <c r="Y174" s="17">
        <v>125.94166666666665</v>
      </c>
      <c r="Z174" s="17">
        <v>145.75833333333333</v>
      </c>
      <c r="AA174" s="17">
        <v>121.05833333333334</v>
      </c>
      <c r="AB174" s="13">
        <f t="shared" si="4"/>
        <v>355130</v>
      </c>
      <c r="AC174" s="13">
        <f t="shared" si="5"/>
        <v>310537</v>
      </c>
    </row>
    <row r="175" spans="1:29" ht="14.25" customHeight="1">
      <c r="A175" s="6" t="s">
        <v>102</v>
      </c>
      <c r="B175" s="7">
        <v>2017</v>
      </c>
      <c r="C175" s="6" t="s">
        <v>34</v>
      </c>
      <c r="D175" s="6" t="s">
        <v>103</v>
      </c>
      <c r="E175" s="16">
        <v>46315</v>
      </c>
      <c r="F175" s="16">
        <v>6480</v>
      </c>
      <c r="G175" s="6" t="s">
        <v>32</v>
      </c>
      <c r="H175" s="8">
        <v>163573</v>
      </c>
      <c r="I175" s="8">
        <v>15446</v>
      </c>
      <c r="J175" s="8">
        <v>125234</v>
      </c>
      <c r="K175" s="9">
        <v>43100</v>
      </c>
      <c r="L175" s="10">
        <v>228027</v>
      </c>
      <c r="M175" s="10">
        <v>39697</v>
      </c>
      <c r="N175" s="10">
        <v>19162</v>
      </c>
      <c r="O175" s="10">
        <v>0</v>
      </c>
      <c r="P175" s="10">
        <v>0</v>
      </c>
      <c r="Q175" s="10">
        <v>0</v>
      </c>
      <c r="R175" s="10">
        <v>194559</v>
      </c>
      <c r="S175" s="10">
        <v>3654</v>
      </c>
      <c r="T175" s="6">
        <v>5</v>
      </c>
      <c r="U175" s="6">
        <v>1</v>
      </c>
      <c r="V175" s="17">
        <v>118.08333333333331</v>
      </c>
      <c r="W175" s="17">
        <v>130.9</v>
      </c>
      <c r="X175" s="17">
        <v>118.125</v>
      </c>
      <c r="Y175" s="17">
        <v>124.25</v>
      </c>
      <c r="Z175" s="17">
        <v>141.99999999999997</v>
      </c>
      <c r="AA175" s="17">
        <v>118.91666666666669</v>
      </c>
      <c r="AB175" s="13">
        <f t="shared" si="4"/>
        <v>304253</v>
      </c>
      <c r="AC175" s="13">
        <f t="shared" si="5"/>
        <v>286886</v>
      </c>
    </row>
    <row r="176" spans="1:29" ht="14.25" customHeight="1">
      <c r="A176" s="6" t="s">
        <v>102</v>
      </c>
      <c r="B176" s="7">
        <v>2016</v>
      </c>
      <c r="C176" s="6" t="s">
        <v>34</v>
      </c>
      <c r="D176" s="6" t="s">
        <v>103</v>
      </c>
      <c r="E176" s="16">
        <v>45081</v>
      </c>
      <c r="F176" s="16">
        <v>6258</v>
      </c>
      <c r="G176" s="6" t="s">
        <v>32</v>
      </c>
      <c r="H176" s="8">
        <v>155294</v>
      </c>
      <c r="I176" s="8">
        <v>12969</v>
      </c>
      <c r="J176" s="8">
        <v>124810</v>
      </c>
      <c r="K176" s="9">
        <v>42735</v>
      </c>
      <c r="L176" s="10">
        <v>230584</v>
      </c>
      <c r="M176" s="10">
        <v>11430</v>
      </c>
      <c r="N176" s="10">
        <v>18523</v>
      </c>
      <c r="O176" s="10">
        <v>0</v>
      </c>
      <c r="P176" s="10">
        <v>0</v>
      </c>
      <c r="Q176" s="10">
        <v>0</v>
      </c>
      <c r="R176" s="11">
        <v>174115</v>
      </c>
      <c r="S176" s="11">
        <v>4655</v>
      </c>
      <c r="T176" s="6">
        <v>5</v>
      </c>
      <c r="U176" s="6">
        <v>1</v>
      </c>
      <c r="V176" s="17">
        <v>115.83333333333333</v>
      </c>
      <c r="W176" s="17">
        <v>127.75833333333334</v>
      </c>
      <c r="X176" s="17">
        <v>116.34999999999998</v>
      </c>
      <c r="Y176" s="17">
        <v>122.20833333333333</v>
      </c>
      <c r="Z176" s="17">
        <v>138.9</v>
      </c>
      <c r="AA176" s="17">
        <v>117.89166666666667</v>
      </c>
      <c r="AB176" s="13">
        <f t="shared" si="4"/>
        <v>293073</v>
      </c>
      <c r="AC176" s="13">
        <f t="shared" si="5"/>
        <v>260537</v>
      </c>
    </row>
    <row r="177" spans="1:29" ht="14.25" customHeight="1">
      <c r="A177" s="6" t="s">
        <v>104</v>
      </c>
      <c r="B177" s="7">
        <v>2020</v>
      </c>
      <c r="C177" s="6" t="s">
        <v>30</v>
      </c>
      <c r="D177" s="6" t="s">
        <v>105</v>
      </c>
      <c r="E177" s="16">
        <v>1861.7619768360096</v>
      </c>
      <c r="F177" s="16">
        <v>441.79368526359866</v>
      </c>
      <c r="G177" s="6" t="s">
        <v>32</v>
      </c>
      <c r="H177" s="8">
        <v>13138</v>
      </c>
      <c r="I177" s="8">
        <v>74</v>
      </c>
      <c r="J177" s="8">
        <v>5093</v>
      </c>
      <c r="K177" s="9">
        <v>44165</v>
      </c>
      <c r="L177" s="10">
        <v>9196</v>
      </c>
      <c r="M177" s="10">
        <v>1225</v>
      </c>
      <c r="N177" s="10">
        <v>0</v>
      </c>
      <c r="O177" s="10">
        <v>0</v>
      </c>
      <c r="P177" s="10">
        <v>0</v>
      </c>
      <c r="Q177" s="10">
        <v>0</v>
      </c>
      <c r="R177" s="11">
        <v>4320</v>
      </c>
      <c r="S177" s="11">
        <v>0</v>
      </c>
      <c r="T177" s="6">
        <v>0</v>
      </c>
      <c r="U177" s="6">
        <v>1</v>
      </c>
      <c r="V177" s="17">
        <v>124.85000000000001</v>
      </c>
      <c r="W177" s="17">
        <v>139.79999999999998</v>
      </c>
      <c r="X177" s="17">
        <v>123.49166666666667</v>
      </c>
      <c r="Y177" s="17">
        <v>129.19999999999999</v>
      </c>
      <c r="Z177" s="17">
        <v>151.34166666666667</v>
      </c>
      <c r="AA177" s="17">
        <v>122.45</v>
      </c>
      <c r="AB177" s="13">
        <f t="shared" si="4"/>
        <v>18305</v>
      </c>
      <c r="AC177" s="13">
        <f t="shared" si="5"/>
        <v>10421</v>
      </c>
    </row>
    <row r="178" spans="1:29" ht="14.25" customHeight="1">
      <c r="A178" s="6" t="s">
        <v>104</v>
      </c>
      <c r="B178" s="7">
        <v>2019</v>
      </c>
      <c r="C178" s="6" t="s">
        <v>30</v>
      </c>
      <c r="D178" s="6" t="s">
        <v>105</v>
      </c>
      <c r="E178" s="16">
        <v>1784.774671564287</v>
      </c>
      <c r="F178" s="16">
        <v>410.93320712349606</v>
      </c>
      <c r="G178" s="6" t="s">
        <v>32</v>
      </c>
      <c r="H178" s="8">
        <v>3365</v>
      </c>
      <c r="I178" s="8">
        <v>340</v>
      </c>
      <c r="J178" s="8">
        <v>7000</v>
      </c>
      <c r="K178" s="9">
        <v>43799</v>
      </c>
      <c r="L178" s="10">
        <v>12062</v>
      </c>
      <c r="M178" s="10">
        <v>173</v>
      </c>
      <c r="N178" s="10">
        <v>0</v>
      </c>
      <c r="O178" s="10">
        <v>0</v>
      </c>
      <c r="P178" s="10">
        <v>0</v>
      </c>
      <c r="Q178" s="10">
        <v>0</v>
      </c>
      <c r="R178" s="10">
        <v>4320</v>
      </c>
      <c r="S178" s="10">
        <v>0</v>
      </c>
      <c r="T178" s="6">
        <v>0</v>
      </c>
      <c r="U178" s="6">
        <v>1</v>
      </c>
      <c r="V178" s="17">
        <v>121.72500000000001</v>
      </c>
      <c r="W178" s="17">
        <v>138.12499999999997</v>
      </c>
      <c r="X178" s="17">
        <v>123.34166666666664</v>
      </c>
      <c r="Y178" s="17">
        <v>127.36666666666667</v>
      </c>
      <c r="Z178" s="17">
        <v>149.19999999999999</v>
      </c>
      <c r="AA178" s="17">
        <v>122.64999999999999</v>
      </c>
      <c r="AB178" s="13">
        <f t="shared" si="4"/>
        <v>10705</v>
      </c>
      <c r="AC178" s="13">
        <f t="shared" si="5"/>
        <v>12235</v>
      </c>
    </row>
    <row r="179" spans="1:29" ht="14.25" customHeight="1">
      <c r="A179" s="6" t="s">
        <v>104</v>
      </c>
      <c r="B179" s="7">
        <v>2018</v>
      </c>
      <c r="C179" s="6" t="s">
        <v>30</v>
      </c>
      <c r="D179" s="6" t="s">
        <v>105</v>
      </c>
      <c r="E179" s="16">
        <v>1718.8102431261814</v>
      </c>
      <c r="F179" s="16">
        <v>386.34603205181202</v>
      </c>
      <c r="G179" s="6" t="s">
        <v>32</v>
      </c>
      <c r="H179" s="8">
        <v>3089</v>
      </c>
      <c r="I179" s="8">
        <v>2434</v>
      </c>
      <c r="J179" s="8">
        <v>6538</v>
      </c>
      <c r="K179" s="9">
        <v>43434</v>
      </c>
      <c r="L179" s="10">
        <v>8493</v>
      </c>
      <c r="M179" s="10">
        <v>765</v>
      </c>
      <c r="N179" s="10">
        <v>0</v>
      </c>
      <c r="O179" s="10">
        <v>0</v>
      </c>
      <c r="P179" s="10">
        <v>0</v>
      </c>
      <c r="Q179" s="10">
        <v>1</v>
      </c>
      <c r="R179" s="11">
        <v>4320</v>
      </c>
      <c r="S179" s="11">
        <v>2000</v>
      </c>
      <c r="T179" s="6">
        <v>0</v>
      </c>
      <c r="U179" s="6">
        <v>1</v>
      </c>
      <c r="V179" s="17">
        <v>119.64999999999999</v>
      </c>
      <c r="W179" s="17">
        <v>135.10833333333332</v>
      </c>
      <c r="X179" s="17">
        <v>120.51666666666667</v>
      </c>
      <c r="Y179" s="17">
        <v>125.94166666666665</v>
      </c>
      <c r="Z179" s="17">
        <v>145.75833333333333</v>
      </c>
      <c r="AA179" s="17">
        <v>121.05833333333334</v>
      </c>
      <c r="AB179" s="13">
        <f t="shared" si="4"/>
        <v>12061</v>
      </c>
      <c r="AC179" s="13">
        <f t="shared" si="5"/>
        <v>9258</v>
      </c>
    </row>
    <row r="180" spans="1:29" ht="14.25" customHeight="1">
      <c r="A180" s="6" t="s">
        <v>104</v>
      </c>
      <c r="B180" s="7">
        <v>2017</v>
      </c>
      <c r="C180" s="6" t="s">
        <v>30</v>
      </c>
      <c r="D180" s="6" t="s">
        <v>105</v>
      </c>
      <c r="E180" s="16">
        <v>1656.9361853597836</v>
      </c>
      <c r="F180" s="16">
        <v>365.68605217894287</v>
      </c>
      <c r="G180" s="6" t="s">
        <v>32</v>
      </c>
      <c r="H180" s="8">
        <v>3093</v>
      </c>
      <c r="I180" s="8">
        <v>305</v>
      </c>
      <c r="J180" s="8">
        <v>6452</v>
      </c>
      <c r="K180" s="9">
        <v>43069</v>
      </c>
      <c r="L180" s="10">
        <v>37279</v>
      </c>
      <c r="M180" s="10">
        <v>648</v>
      </c>
      <c r="N180" s="10">
        <v>0</v>
      </c>
      <c r="O180" s="10">
        <v>0</v>
      </c>
      <c r="P180" s="10">
        <v>0</v>
      </c>
      <c r="Q180" s="10">
        <v>1</v>
      </c>
      <c r="R180" s="10">
        <v>4320</v>
      </c>
      <c r="S180" s="10">
        <v>0</v>
      </c>
      <c r="T180" s="6">
        <v>0</v>
      </c>
      <c r="U180" s="6">
        <v>1</v>
      </c>
      <c r="V180" s="17">
        <v>118.08333333333331</v>
      </c>
      <c r="W180" s="17">
        <v>130.9</v>
      </c>
      <c r="X180" s="17">
        <v>118.125</v>
      </c>
      <c r="Y180" s="17">
        <v>124.25</v>
      </c>
      <c r="Z180" s="17">
        <v>141.99999999999997</v>
      </c>
      <c r="AA180" s="17">
        <v>118.91666666666669</v>
      </c>
      <c r="AB180" s="13">
        <f t="shared" si="4"/>
        <v>9850</v>
      </c>
      <c r="AC180" s="13">
        <f t="shared" si="5"/>
        <v>37927</v>
      </c>
    </row>
    <row r="181" spans="1:29" ht="14.25" customHeight="1">
      <c r="A181" s="6" t="s">
        <v>104</v>
      </c>
      <c r="B181" s="7">
        <v>2016</v>
      </c>
      <c r="C181" s="6" t="s">
        <v>30</v>
      </c>
      <c r="D181" s="6" t="s">
        <v>105</v>
      </c>
      <c r="E181" s="16">
        <v>1605</v>
      </c>
      <c r="F181" s="16">
        <v>348.94009036779221</v>
      </c>
      <c r="G181" s="6" t="s">
        <v>32</v>
      </c>
      <c r="H181" s="8">
        <v>2457</v>
      </c>
      <c r="I181" s="8">
        <v>258</v>
      </c>
      <c r="J181" s="8">
        <v>34391</v>
      </c>
      <c r="K181" s="9">
        <v>42704</v>
      </c>
      <c r="L181" s="10">
        <v>8379</v>
      </c>
      <c r="M181" s="10">
        <v>726</v>
      </c>
      <c r="N181" s="10">
        <v>0</v>
      </c>
      <c r="O181" s="10">
        <v>0</v>
      </c>
      <c r="P181" s="10">
        <v>0</v>
      </c>
      <c r="Q181" s="10">
        <v>0</v>
      </c>
      <c r="R181" s="11">
        <v>4320</v>
      </c>
      <c r="S181" s="11">
        <v>0</v>
      </c>
      <c r="T181" s="6">
        <v>0</v>
      </c>
      <c r="U181" s="6">
        <v>1</v>
      </c>
      <c r="V181" s="17">
        <v>115.83333333333333</v>
      </c>
      <c r="W181" s="17">
        <v>127.75833333333334</v>
      </c>
      <c r="X181" s="17">
        <v>116.34999999999998</v>
      </c>
      <c r="Y181" s="17">
        <v>122.20833333333333</v>
      </c>
      <c r="Z181" s="17">
        <v>138.9</v>
      </c>
      <c r="AA181" s="17">
        <v>117.89166666666667</v>
      </c>
      <c r="AB181" s="13">
        <f t="shared" si="4"/>
        <v>37106</v>
      </c>
      <c r="AC181" s="13">
        <f t="shared" si="5"/>
        <v>9105</v>
      </c>
    </row>
    <row r="182" spans="1:29" ht="14.25" customHeight="1">
      <c r="A182" s="6" t="s">
        <v>106</v>
      </c>
      <c r="B182" s="7">
        <v>2020</v>
      </c>
      <c r="C182" s="6" t="s">
        <v>37</v>
      </c>
      <c r="D182" s="6" t="s">
        <v>107</v>
      </c>
      <c r="E182" s="16">
        <v>105157.25542834583</v>
      </c>
      <c r="F182" s="16">
        <v>25991.775586786476</v>
      </c>
      <c r="G182" s="6" t="s">
        <v>32</v>
      </c>
      <c r="H182" s="8">
        <v>395512</v>
      </c>
      <c r="I182" s="8">
        <v>261365</v>
      </c>
      <c r="J182" s="8">
        <v>291056</v>
      </c>
      <c r="K182" s="9">
        <v>44196</v>
      </c>
      <c r="L182" s="10">
        <v>567022</v>
      </c>
      <c r="M182" s="10">
        <v>169754</v>
      </c>
      <c r="N182" s="10">
        <v>169199</v>
      </c>
      <c r="O182" s="10">
        <v>0</v>
      </c>
      <c r="P182" s="10">
        <v>0</v>
      </c>
      <c r="Q182" s="10">
        <v>0</v>
      </c>
      <c r="R182" s="11">
        <v>607965</v>
      </c>
      <c r="S182" s="11">
        <v>10390</v>
      </c>
      <c r="T182" s="6">
        <v>7</v>
      </c>
      <c r="U182" s="6">
        <v>12</v>
      </c>
      <c r="V182" s="17">
        <v>124.85000000000001</v>
      </c>
      <c r="W182" s="17">
        <v>139.79999999999998</v>
      </c>
      <c r="X182" s="17">
        <v>123.49166666666667</v>
      </c>
      <c r="Y182" s="17">
        <v>129.19999999999999</v>
      </c>
      <c r="Z182" s="17">
        <v>151.34166666666667</v>
      </c>
      <c r="AA182" s="17">
        <v>122.45</v>
      </c>
      <c r="AB182" s="13">
        <f t="shared" si="4"/>
        <v>947933</v>
      </c>
      <c r="AC182" s="13">
        <f t="shared" si="5"/>
        <v>905975</v>
      </c>
    </row>
    <row r="183" spans="1:29" ht="14.25" customHeight="1">
      <c r="A183" s="6" t="s">
        <v>106</v>
      </c>
      <c r="B183" s="7">
        <v>2019</v>
      </c>
      <c r="C183" s="6" t="s">
        <v>37</v>
      </c>
      <c r="D183" s="6" t="s">
        <v>107</v>
      </c>
      <c r="E183" s="16">
        <v>101195.19936833793</v>
      </c>
      <c r="F183" s="16">
        <v>24362.074953917891</v>
      </c>
      <c r="G183" s="6" t="s">
        <v>32</v>
      </c>
      <c r="H183" s="8">
        <v>299643</v>
      </c>
      <c r="I183" s="8">
        <v>502183</v>
      </c>
      <c r="J183" s="8">
        <v>181995</v>
      </c>
      <c r="K183" s="9">
        <v>43830</v>
      </c>
      <c r="L183" s="10">
        <v>550482</v>
      </c>
      <c r="M183" s="10">
        <v>247109</v>
      </c>
      <c r="N183" s="10">
        <v>260461</v>
      </c>
      <c r="O183" s="10">
        <v>0</v>
      </c>
      <c r="P183" s="10">
        <v>0</v>
      </c>
      <c r="Q183" s="10">
        <v>0</v>
      </c>
      <c r="R183" s="10">
        <v>671512</v>
      </c>
      <c r="S183" s="10">
        <v>7688</v>
      </c>
      <c r="T183" s="6">
        <v>7</v>
      </c>
      <c r="U183" s="6">
        <v>15</v>
      </c>
      <c r="V183" s="17">
        <v>121.72500000000001</v>
      </c>
      <c r="W183" s="17">
        <v>138.12499999999997</v>
      </c>
      <c r="X183" s="17">
        <v>123.34166666666664</v>
      </c>
      <c r="Y183" s="17">
        <v>127.36666666666667</v>
      </c>
      <c r="Z183" s="17">
        <v>149.19999999999999</v>
      </c>
      <c r="AA183" s="17">
        <v>122.64999999999999</v>
      </c>
      <c r="AB183" s="13">
        <f t="shared" si="4"/>
        <v>983821</v>
      </c>
      <c r="AC183" s="13">
        <f t="shared" si="5"/>
        <v>1058052</v>
      </c>
    </row>
    <row r="184" spans="1:29" ht="14.25" customHeight="1">
      <c r="A184" s="6" t="s">
        <v>106</v>
      </c>
      <c r="B184" s="7">
        <v>2018</v>
      </c>
      <c r="C184" s="6" t="s">
        <v>37</v>
      </c>
      <c r="D184" s="6" t="s">
        <v>107</v>
      </c>
      <c r="E184" s="16">
        <v>97250.015791551516</v>
      </c>
      <c r="F184" s="16">
        <v>22836.553173018467</v>
      </c>
      <c r="G184" s="6" t="s">
        <v>32</v>
      </c>
      <c r="H184" s="8">
        <v>666101</v>
      </c>
      <c r="I184" s="8">
        <v>450931</v>
      </c>
      <c r="J184" s="8">
        <v>134698</v>
      </c>
      <c r="K184" s="9">
        <v>43465</v>
      </c>
      <c r="L184" s="10">
        <v>485976</v>
      </c>
      <c r="M184" s="10">
        <v>158914</v>
      </c>
      <c r="N184" s="10">
        <v>315988</v>
      </c>
      <c r="O184" s="10">
        <v>0</v>
      </c>
      <c r="P184" s="10">
        <v>0</v>
      </c>
      <c r="Q184" s="10">
        <v>0</v>
      </c>
      <c r="R184" s="11">
        <v>587725</v>
      </c>
      <c r="S184" s="11">
        <v>6826</v>
      </c>
      <c r="T184" s="6">
        <v>18</v>
      </c>
      <c r="U184" s="6">
        <v>10</v>
      </c>
      <c r="V184" s="17">
        <v>119.64999999999999</v>
      </c>
      <c r="W184" s="17">
        <v>135.10833333333332</v>
      </c>
      <c r="X184" s="17">
        <v>120.51666666666667</v>
      </c>
      <c r="Y184" s="17">
        <v>125.94166666666665</v>
      </c>
      <c r="Z184" s="17">
        <v>145.75833333333333</v>
      </c>
      <c r="AA184" s="17">
        <v>121.05833333333334</v>
      </c>
      <c r="AB184" s="13">
        <f t="shared" si="4"/>
        <v>1251730</v>
      </c>
      <c r="AC184" s="13">
        <f t="shared" si="5"/>
        <v>960878</v>
      </c>
    </row>
    <row r="185" spans="1:29" ht="14.25" customHeight="1">
      <c r="A185" s="6" t="s">
        <v>106</v>
      </c>
      <c r="B185" s="7">
        <v>2017</v>
      </c>
      <c r="C185" s="6" t="s">
        <v>37</v>
      </c>
      <c r="D185" s="6" t="s">
        <v>107</v>
      </c>
      <c r="E185" s="16">
        <v>93457.180813264917</v>
      </c>
      <c r="F185" s="16">
        <v>21422.785259871223</v>
      </c>
      <c r="G185" s="6" t="s">
        <v>32</v>
      </c>
      <c r="H185" s="8">
        <v>450495</v>
      </c>
      <c r="I185" s="8">
        <v>159226</v>
      </c>
      <c r="J185" s="8">
        <v>123841</v>
      </c>
      <c r="K185" s="9">
        <v>43100</v>
      </c>
      <c r="L185" s="10">
        <v>489368</v>
      </c>
      <c r="M185" s="10">
        <v>186489</v>
      </c>
      <c r="N185" s="10">
        <v>21355</v>
      </c>
      <c r="O185" s="10">
        <v>0</v>
      </c>
      <c r="P185" s="10">
        <v>0</v>
      </c>
      <c r="Q185" s="10">
        <v>191156</v>
      </c>
      <c r="R185" s="10">
        <v>522934</v>
      </c>
      <c r="S185" s="10">
        <v>27362</v>
      </c>
      <c r="T185" s="6">
        <v>17</v>
      </c>
      <c r="U185" s="6">
        <v>13</v>
      </c>
      <c r="V185" s="17">
        <v>118.08333333333331</v>
      </c>
      <c r="W185" s="17">
        <v>130.9</v>
      </c>
      <c r="X185" s="17">
        <v>118.125</v>
      </c>
      <c r="Y185" s="17">
        <v>124.25</v>
      </c>
      <c r="Z185" s="17">
        <v>141.99999999999997</v>
      </c>
      <c r="AA185" s="17">
        <v>118.91666666666669</v>
      </c>
      <c r="AB185" s="13">
        <f t="shared" si="4"/>
        <v>733562</v>
      </c>
      <c r="AC185" s="13">
        <f t="shared" si="5"/>
        <v>697212</v>
      </c>
    </row>
    <row r="186" spans="1:29" ht="14.25" customHeight="1">
      <c r="A186" s="6" t="s">
        <v>106</v>
      </c>
      <c r="B186" s="7">
        <v>2016</v>
      </c>
      <c r="C186" s="6" t="s">
        <v>37</v>
      </c>
      <c r="D186" s="6" t="s">
        <v>107</v>
      </c>
      <c r="E186" s="16">
        <v>90504</v>
      </c>
      <c r="F186" s="16">
        <v>20288.684097376299</v>
      </c>
      <c r="G186" s="6" t="s">
        <v>32</v>
      </c>
      <c r="H186" s="8">
        <v>218681</v>
      </c>
      <c r="I186" s="8">
        <v>163262</v>
      </c>
      <c r="J186" s="8">
        <v>132905</v>
      </c>
      <c r="K186" s="9">
        <v>42735</v>
      </c>
      <c r="L186" s="10">
        <v>398813</v>
      </c>
      <c r="M186" s="10">
        <v>149083</v>
      </c>
      <c r="N186" s="10">
        <v>10887</v>
      </c>
      <c r="O186" s="10">
        <v>0</v>
      </c>
      <c r="P186" s="10">
        <v>0</v>
      </c>
      <c r="Q186" s="10">
        <v>155479</v>
      </c>
      <c r="R186" s="11">
        <v>424816</v>
      </c>
      <c r="S186" s="11">
        <v>8009</v>
      </c>
      <c r="T186" s="6">
        <v>7</v>
      </c>
      <c r="U186" s="6">
        <v>6</v>
      </c>
      <c r="V186" s="17">
        <v>115.83333333333333</v>
      </c>
      <c r="W186" s="17">
        <v>127.75833333333334</v>
      </c>
      <c r="X186" s="17">
        <v>116.34999999999998</v>
      </c>
      <c r="Y186" s="17">
        <v>122.20833333333333</v>
      </c>
      <c r="Z186" s="17">
        <v>138.9</v>
      </c>
      <c r="AA186" s="17">
        <v>117.89166666666667</v>
      </c>
      <c r="AB186" s="13">
        <f t="shared" si="4"/>
        <v>514848</v>
      </c>
      <c r="AC186" s="13">
        <f t="shared" si="5"/>
        <v>558783</v>
      </c>
    </row>
    <row r="187" spans="1:29" ht="14.25" customHeight="1">
      <c r="A187" s="6" t="s">
        <v>108</v>
      </c>
      <c r="B187" s="7">
        <v>2020</v>
      </c>
      <c r="C187" s="6" t="s">
        <v>30</v>
      </c>
      <c r="D187" s="6" t="s">
        <v>109</v>
      </c>
      <c r="E187" s="16">
        <v>27347</v>
      </c>
      <c r="F187" s="16">
        <v>2593</v>
      </c>
      <c r="G187" s="6" t="s">
        <v>32</v>
      </c>
      <c r="H187" s="8">
        <v>14138</v>
      </c>
      <c r="I187" s="8">
        <v>41776</v>
      </c>
      <c r="J187" s="8">
        <v>46818</v>
      </c>
      <c r="K187" s="9">
        <v>43921</v>
      </c>
      <c r="L187" s="10">
        <v>111619</v>
      </c>
      <c r="M187" s="10">
        <v>5143</v>
      </c>
      <c r="N187" s="10">
        <v>0</v>
      </c>
      <c r="O187" s="10">
        <v>0</v>
      </c>
      <c r="P187" s="10">
        <v>0</v>
      </c>
      <c r="Q187" s="10">
        <v>0</v>
      </c>
      <c r="R187" s="11">
        <v>69071</v>
      </c>
      <c r="S187" s="11">
        <v>4215</v>
      </c>
      <c r="T187" s="6">
        <v>1</v>
      </c>
      <c r="U187" s="6">
        <v>3</v>
      </c>
      <c r="V187" s="17">
        <v>124.85000000000001</v>
      </c>
      <c r="W187" s="17">
        <v>139.79999999999998</v>
      </c>
      <c r="X187" s="17">
        <v>123.49166666666667</v>
      </c>
      <c r="Y187" s="17">
        <v>129.19999999999999</v>
      </c>
      <c r="Z187" s="17">
        <v>151.34166666666667</v>
      </c>
      <c r="AA187" s="17">
        <v>122.45</v>
      </c>
      <c r="AB187" s="13">
        <f t="shared" si="4"/>
        <v>102732</v>
      </c>
      <c r="AC187" s="13">
        <f t="shared" si="5"/>
        <v>116762</v>
      </c>
    </row>
    <row r="188" spans="1:29" ht="14.25" customHeight="1">
      <c r="A188" s="6" t="s">
        <v>108</v>
      </c>
      <c r="B188" s="7">
        <v>2019</v>
      </c>
      <c r="C188" s="6" t="s">
        <v>30</v>
      </c>
      <c r="D188" s="6" t="s">
        <v>109</v>
      </c>
      <c r="E188" s="16">
        <v>27316</v>
      </c>
      <c r="F188" s="16">
        <v>2485</v>
      </c>
      <c r="G188" s="6" t="s">
        <v>32</v>
      </c>
      <c r="H188" s="8">
        <v>20208</v>
      </c>
      <c r="I188" s="8">
        <v>11016</v>
      </c>
      <c r="J188" s="8">
        <v>0</v>
      </c>
      <c r="K188" s="9">
        <v>43555</v>
      </c>
      <c r="L188" s="10">
        <v>72378</v>
      </c>
      <c r="M188" s="10">
        <v>4202</v>
      </c>
      <c r="N188" s="10">
        <v>0</v>
      </c>
      <c r="O188" s="10">
        <v>0</v>
      </c>
      <c r="P188" s="10">
        <v>0</v>
      </c>
      <c r="Q188" s="10">
        <v>0</v>
      </c>
      <c r="R188" s="10">
        <v>50126</v>
      </c>
      <c r="S188" s="10">
        <v>3002</v>
      </c>
      <c r="T188" s="6">
        <v>0</v>
      </c>
      <c r="U188" s="6">
        <v>3</v>
      </c>
      <c r="V188" s="17">
        <v>121.72500000000001</v>
      </c>
      <c r="W188" s="17">
        <v>138.12499999999997</v>
      </c>
      <c r="X188" s="17">
        <v>123.34166666666664</v>
      </c>
      <c r="Y188" s="17">
        <v>127.36666666666667</v>
      </c>
      <c r="Z188" s="17">
        <v>149.19999999999999</v>
      </c>
      <c r="AA188" s="17">
        <v>122.64999999999999</v>
      </c>
      <c r="AB188" s="13">
        <f t="shared" si="4"/>
        <v>31224</v>
      </c>
      <c r="AC188" s="13">
        <f t="shared" si="5"/>
        <v>76580</v>
      </c>
    </row>
    <row r="189" spans="1:29" ht="14.25" customHeight="1">
      <c r="A189" s="6" t="s">
        <v>108</v>
      </c>
      <c r="B189" s="7">
        <v>2018</v>
      </c>
      <c r="C189" s="6" t="s">
        <v>30</v>
      </c>
      <c r="D189" s="6" t="s">
        <v>109</v>
      </c>
      <c r="E189" s="16">
        <v>27100</v>
      </c>
      <c r="F189" s="16">
        <v>2380.5</v>
      </c>
      <c r="G189" s="6" t="s">
        <v>32</v>
      </c>
      <c r="H189" s="8">
        <v>36355</v>
      </c>
      <c r="I189" s="8">
        <v>9657</v>
      </c>
      <c r="J189" s="8">
        <v>40993</v>
      </c>
      <c r="K189" s="9">
        <v>43190</v>
      </c>
      <c r="L189" s="10">
        <v>68114</v>
      </c>
      <c r="M189" s="10">
        <v>5890</v>
      </c>
      <c r="N189" s="10">
        <v>0</v>
      </c>
      <c r="O189" s="10">
        <v>0</v>
      </c>
      <c r="P189" s="10">
        <v>0</v>
      </c>
      <c r="Q189" s="10"/>
      <c r="R189" s="11">
        <v>35888</v>
      </c>
      <c r="S189" s="11">
        <v>3046</v>
      </c>
      <c r="T189" s="6">
        <v>0</v>
      </c>
      <c r="U189" s="6">
        <v>3</v>
      </c>
      <c r="V189" s="17">
        <v>119.64999999999999</v>
      </c>
      <c r="W189" s="17">
        <v>135.10833333333332</v>
      </c>
      <c r="X189" s="17">
        <v>120.51666666666667</v>
      </c>
      <c r="Y189" s="17">
        <v>125.94166666666665</v>
      </c>
      <c r="Z189" s="17">
        <v>145.75833333333333</v>
      </c>
      <c r="AA189" s="17">
        <v>121.05833333333334</v>
      </c>
      <c r="AB189" s="13">
        <f t="shared" si="4"/>
        <v>87005</v>
      </c>
      <c r="AC189" s="13">
        <f t="shared" si="5"/>
        <v>74004</v>
      </c>
    </row>
    <row r="190" spans="1:29" ht="14.25" customHeight="1">
      <c r="A190" s="6" t="s">
        <v>108</v>
      </c>
      <c r="B190" s="7">
        <v>2017</v>
      </c>
      <c r="C190" s="6" t="s">
        <v>30</v>
      </c>
      <c r="D190" s="6" t="s">
        <v>109</v>
      </c>
      <c r="E190" s="16">
        <v>26800</v>
      </c>
      <c r="F190" s="16">
        <v>2304</v>
      </c>
      <c r="G190" s="6" t="s">
        <v>32</v>
      </c>
      <c r="H190" s="8">
        <v>22843</v>
      </c>
      <c r="I190" s="8">
        <v>8093</v>
      </c>
      <c r="J190" s="8">
        <v>34514</v>
      </c>
      <c r="K190" s="9">
        <v>42825</v>
      </c>
      <c r="L190" s="10">
        <v>53016</v>
      </c>
      <c r="M190" s="10">
        <v>7013</v>
      </c>
      <c r="N190" s="10">
        <v>0</v>
      </c>
      <c r="O190" s="10">
        <v>0</v>
      </c>
      <c r="P190" s="10">
        <v>0</v>
      </c>
      <c r="Q190" s="10">
        <v>0</v>
      </c>
      <c r="R190" s="10">
        <v>35259</v>
      </c>
      <c r="S190" s="10">
        <v>2896</v>
      </c>
      <c r="T190" s="6">
        <v>0</v>
      </c>
      <c r="U190" s="6">
        <v>2</v>
      </c>
      <c r="V190" s="17">
        <v>118.08333333333331</v>
      </c>
      <c r="W190" s="17">
        <v>130.9</v>
      </c>
      <c r="X190" s="17">
        <v>118.125</v>
      </c>
      <c r="Y190" s="17">
        <v>124.25</v>
      </c>
      <c r="Z190" s="17">
        <v>141.99999999999997</v>
      </c>
      <c r="AA190" s="17">
        <v>118.91666666666669</v>
      </c>
      <c r="AB190" s="13">
        <f t="shared" si="4"/>
        <v>65450</v>
      </c>
      <c r="AC190" s="13">
        <f t="shared" si="5"/>
        <v>60029</v>
      </c>
    </row>
    <row r="191" spans="1:29" ht="14.25" customHeight="1">
      <c r="A191" s="6" t="s">
        <v>108</v>
      </c>
      <c r="B191" s="7">
        <v>2016</v>
      </c>
      <c r="C191" s="6" t="s">
        <v>30</v>
      </c>
      <c r="D191" s="6" t="s">
        <v>109</v>
      </c>
      <c r="E191" s="16">
        <v>26490</v>
      </c>
      <c r="F191" s="16">
        <v>2192</v>
      </c>
      <c r="G191" s="6" t="s">
        <v>32</v>
      </c>
      <c r="H191" s="8">
        <v>15975</v>
      </c>
      <c r="I191" s="8">
        <v>4268</v>
      </c>
      <c r="J191" s="8">
        <v>33924</v>
      </c>
      <c r="K191" s="9">
        <v>42460</v>
      </c>
      <c r="L191" s="10">
        <v>39387</v>
      </c>
      <c r="M191" s="10">
        <v>4264</v>
      </c>
      <c r="N191" s="10">
        <v>0</v>
      </c>
      <c r="O191" s="10">
        <v>0</v>
      </c>
      <c r="P191" s="10">
        <v>0</v>
      </c>
      <c r="Q191" s="10">
        <v>0</v>
      </c>
      <c r="R191" s="11">
        <v>33330</v>
      </c>
      <c r="S191" s="11">
        <v>2628</v>
      </c>
      <c r="T191" s="6">
        <v>0</v>
      </c>
      <c r="U191" s="6">
        <v>3</v>
      </c>
      <c r="V191" s="17">
        <v>115.83333333333333</v>
      </c>
      <c r="W191" s="17">
        <v>127.75833333333334</v>
      </c>
      <c r="X191" s="17">
        <v>116.34999999999998</v>
      </c>
      <c r="Y191" s="17">
        <v>122.20833333333333</v>
      </c>
      <c r="Z191" s="17">
        <v>138.9</v>
      </c>
      <c r="AA191" s="17">
        <v>117.89166666666667</v>
      </c>
      <c r="AB191" s="13">
        <f t="shared" si="4"/>
        <v>54167</v>
      </c>
      <c r="AC191" s="13">
        <f t="shared" si="5"/>
        <v>43651</v>
      </c>
    </row>
    <row r="192" spans="1:29" ht="14.25" customHeight="1">
      <c r="A192" s="6" t="s">
        <v>110</v>
      </c>
      <c r="B192" s="7">
        <v>2020</v>
      </c>
      <c r="C192" s="6" t="s">
        <v>30</v>
      </c>
      <c r="D192" s="6" t="s">
        <v>111</v>
      </c>
      <c r="E192" s="16">
        <v>548.66879441958406</v>
      </c>
      <c r="F192" s="16">
        <v>130.19838824279262</v>
      </c>
      <c r="G192" s="6" t="s">
        <v>32</v>
      </c>
      <c r="H192" s="8">
        <v>13660</v>
      </c>
      <c r="I192" s="8">
        <v>1532</v>
      </c>
      <c r="J192" s="8">
        <v>9540</v>
      </c>
      <c r="K192" s="9">
        <v>43921</v>
      </c>
      <c r="L192" s="10">
        <v>17704</v>
      </c>
      <c r="M192" s="10">
        <v>9020</v>
      </c>
      <c r="N192" s="10">
        <v>0</v>
      </c>
      <c r="O192" s="10">
        <v>0</v>
      </c>
      <c r="P192" s="10">
        <v>8526</v>
      </c>
      <c r="Q192" s="10">
        <v>0</v>
      </c>
      <c r="R192" s="11">
        <v>7500</v>
      </c>
      <c r="S192" s="11">
        <v>600</v>
      </c>
      <c r="T192" s="6">
        <v>1</v>
      </c>
      <c r="U192" s="6">
        <v>1</v>
      </c>
      <c r="V192" s="17">
        <v>124.85000000000001</v>
      </c>
      <c r="W192" s="17">
        <v>139.79999999999998</v>
      </c>
      <c r="X192" s="17">
        <v>123.49166666666667</v>
      </c>
      <c r="Y192" s="17">
        <v>129.19999999999999</v>
      </c>
      <c r="Z192" s="17">
        <v>151.34166666666667</v>
      </c>
      <c r="AA192" s="17">
        <v>122.45</v>
      </c>
      <c r="AB192" s="13">
        <f t="shared" si="4"/>
        <v>24732</v>
      </c>
      <c r="AC192" s="13">
        <f t="shared" si="5"/>
        <v>35250</v>
      </c>
    </row>
    <row r="193" spans="1:29" ht="14.25" customHeight="1">
      <c r="A193" s="6" t="s">
        <v>110</v>
      </c>
      <c r="B193" s="7">
        <v>2019</v>
      </c>
      <c r="C193" s="6" t="s">
        <v>30</v>
      </c>
      <c r="D193" s="6" t="s">
        <v>111</v>
      </c>
      <c r="E193" s="16">
        <v>525.98032376941296</v>
      </c>
      <c r="F193" s="16">
        <v>121.10368035477485</v>
      </c>
      <c r="G193" s="6" t="s">
        <v>32</v>
      </c>
      <c r="H193" s="8">
        <v>18366</v>
      </c>
      <c r="I193" s="8">
        <v>11</v>
      </c>
      <c r="J193" s="8">
        <v>15938</v>
      </c>
      <c r="K193" s="9">
        <v>43555</v>
      </c>
      <c r="L193" s="10">
        <v>15502</v>
      </c>
      <c r="M193" s="10">
        <v>6881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6">
        <v>0</v>
      </c>
      <c r="U193" s="6">
        <v>1</v>
      </c>
      <c r="V193" s="17">
        <v>121.72500000000001</v>
      </c>
      <c r="W193" s="17">
        <v>138.12499999999997</v>
      </c>
      <c r="X193" s="17">
        <v>123.34166666666664</v>
      </c>
      <c r="Y193" s="17">
        <v>127.36666666666667</v>
      </c>
      <c r="Z193" s="17">
        <v>149.19999999999999</v>
      </c>
      <c r="AA193" s="17">
        <v>122.64999999999999</v>
      </c>
      <c r="AB193" s="13">
        <f t="shared" si="4"/>
        <v>34315</v>
      </c>
      <c r="AC193" s="13">
        <f t="shared" si="5"/>
        <v>22383</v>
      </c>
    </row>
    <row r="194" spans="1:29" ht="14.25" customHeight="1">
      <c r="A194" s="6" t="s">
        <v>110</v>
      </c>
      <c r="B194" s="7">
        <v>2018</v>
      </c>
      <c r="C194" s="6" t="s">
        <v>30</v>
      </c>
      <c r="D194" s="6" t="s">
        <v>111</v>
      </c>
      <c r="E194" s="16">
        <v>506.54033956304283</v>
      </c>
      <c r="F194" s="16">
        <v>113.85774028692029</v>
      </c>
      <c r="G194" s="6" t="s">
        <v>32</v>
      </c>
      <c r="H194" s="8">
        <v>6253</v>
      </c>
      <c r="I194" s="8">
        <v>15433</v>
      </c>
      <c r="J194" s="8">
        <v>0</v>
      </c>
      <c r="K194" s="9">
        <v>43190</v>
      </c>
      <c r="L194" s="10">
        <v>7152</v>
      </c>
      <c r="M194" s="10">
        <v>12087</v>
      </c>
      <c r="N194" s="10">
        <v>0</v>
      </c>
      <c r="O194" s="10">
        <v>0</v>
      </c>
      <c r="P194" s="10">
        <v>0</v>
      </c>
      <c r="Q194" s="10">
        <v>0</v>
      </c>
      <c r="R194" s="11">
        <v>0</v>
      </c>
      <c r="S194" s="11">
        <v>500</v>
      </c>
      <c r="T194" s="6">
        <v>0</v>
      </c>
      <c r="U194" s="6">
        <v>1</v>
      </c>
      <c r="V194" s="17">
        <v>119.64999999999999</v>
      </c>
      <c r="W194" s="17">
        <v>135.10833333333332</v>
      </c>
      <c r="X194" s="17">
        <v>120.51666666666667</v>
      </c>
      <c r="Y194" s="17">
        <v>125.94166666666665</v>
      </c>
      <c r="Z194" s="17">
        <v>145.75833333333333</v>
      </c>
      <c r="AA194" s="17">
        <v>121.05833333333334</v>
      </c>
      <c r="AB194" s="13">
        <f t="shared" si="4"/>
        <v>21686</v>
      </c>
      <c r="AC194" s="13">
        <f t="shared" si="5"/>
        <v>19239</v>
      </c>
    </row>
    <row r="195" spans="1:29" ht="14.25" customHeight="1">
      <c r="A195" s="6" t="s">
        <v>110</v>
      </c>
      <c r="B195" s="7">
        <v>2017</v>
      </c>
      <c r="C195" s="6" t="s">
        <v>30</v>
      </c>
      <c r="D195" s="6" t="s">
        <v>111</v>
      </c>
      <c r="E195" s="16">
        <v>488.30580415898919</v>
      </c>
      <c r="F195" s="16">
        <v>107.76916054868535</v>
      </c>
      <c r="G195" s="6" t="s">
        <v>32</v>
      </c>
      <c r="H195" s="8">
        <v>0</v>
      </c>
      <c r="I195" s="8">
        <v>0</v>
      </c>
      <c r="J195" s="8">
        <v>0</v>
      </c>
      <c r="K195" s="9">
        <v>42825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6">
        <v>1</v>
      </c>
      <c r="U195" s="6">
        <v>1</v>
      </c>
      <c r="V195" s="17">
        <v>118.08333333333331</v>
      </c>
      <c r="W195" s="17">
        <v>130.9</v>
      </c>
      <c r="X195" s="17">
        <v>118.125</v>
      </c>
      <c r="Y195" s="17">
        <v>124.25</v>
      </c>
      <c r="Z195" s="17">
        <v>141.99999999999997</v>
      </c>
      <c r="AA195" s="17">
        <v>118.91666666666669</v>
      </c>
      <c r="AB195" s="13">
        <f t="shared" ref="AB195:AB258" si="6">H195+I195+J195</f>
        <v>0</v>
      </c>
      <c r="AC195" s="13">
        <f t="shared" ref="AC195:AC258" si="7">L195+M195+N195+O195+P195</f>
        <v>0</v>
      </c>
    </row>
    <row r="196" spans="1:29" ht="14.25" customHeight="1">
      <c r="A196" s="6" t="s">
        <v>110</v>
      </c>
      <c r="B196" s="7">
        <v>2016</v>
      </c>
      <c r="C196" s="6" t="s">
        <v>30</v>
      </c>
      <c r="D196" s="6" t="s">
        <v>111</v>
      </c>
      <c r="E196" s="16">
        <v>473</v>
      </c>
      <c r="F196" s="16">
        <v>102.83405778440232</v>
      </c>
      <c r="G196" s="6" t="s">
        <v>32</v>
      </c>
      <c r="H196" s="8">
        <v>8233</v>
      </c>
      <c r="I196" s="8">
        <v>10772</v>
      </c>
      <c r="J196" s="8">
        <v>6886</v>
      </c>
      <c r="K196" s="9">
        <v>42460</v>
      </c>
      <c r="L196" s="10">
        <v>4635</v>
      </c>
      <c r="M196" s="10">
        <v>8620</v>
      </c>
      <c r="N196" s="10">
        <v>3944</v>
      </c>
      <c r="O196" s="10">
        <v>0</v>
      </c>
      <c r="P196" s="10">
        <v>0</v>
      </c>
      <c r="Q196" s="10">
        <v>0</v>
      </c>
      <c r="R196" s="11">
        <v>6050</v>
      </c>
      <c r="S196" s="11">
        <v>350</v>
      </c>
      <c r="T196" s="6">
        <v>1</v>
      </c>
      <c r="U196" s="6">
        <v>1</v>
      </c>
      <c r="V196" s="17">
        <v>115.83333333333333</v>
      </c>
      <c r="W196" s="17">
        <v>127.75833333333334</v>
      </c>
      <c r="X196" s="17">
        <v>116.34999999999998</v>
      </c>
      <c r="Y196" s="17">
        <v>122.20833333333333</v>
      </c>
      <c r="Z196" s="17">
        <v>138.9</v>
      </c>
      <c r="AA196" s="17">
        <v>117.89166666666667</v>
      </c>
      <c r="AB196" s="13">
        <f t="shared" si="6"/>
        <v>25891</v>
      </c>
      <c r="AC196" s="13">
        <f t="shared" si="7"/>
        <v>17199</v>
      </c>
    </row>
    <row r="197" spans="1:29" ht="14.25" customHeight="1">
      <c r="A197" s="6" t="s">
        <v>112</v>
      </c>
      <c r="B197" s="7">
        <v>2021</v>
      </c>
      <c r="C197" s="6" t="s">
        <v>34</v>
      </c>
      <c r="D197" s="6" t="s">
        <v>113</v>
      </c>
      <c r="E197" s="16">
        <v>83883</v>
      </c>
      <c r="F197" s="16">
        <v>13337</v>
      </c>
      <c r="G197" s="6" t="s">
        <v>32</v>
      </c>
      <c r="H197" s="8">
        <v>11423</v>
      </c>
      <c r="I197" s="8">
        <v>75621</v>
      </c>
      <c r="J197" s="8">
        <v>31267</v>
      </c>
      <c r="K197" s="9">
        <v>44286</v>
      </c>
      <c r="L197" s="10">
        <v>60008</v>
      </c>
      <c r="M197" s="10">
        <v>57542</v>
      </c>
      <c r="N197" s="10">
        <v>732</v>
      </c>
      <c r="O197" s="10">
        <v>0</v>
      </c>
      <c r="P197" s="10">
        <v>0</v>
      </c>
      <c r="Q197" s="10">
        <v>0</v>
      </c>
      <c r="R197" s="11">
        <v>88030</v>
      </c>
      <c r="S197" s="11">
        <v>11975</v>
      </c>
      <c r="T197" s="6">
        <v>2</v>
      </c>
      <c r="U197" s="6">
        <v>0</v>
      </c>
      <c r="V197" s="17">
        <v>127.95</v>
      </c>
      <c r="W197" s="17">
        <v>142.02000000000004</v>
      </c>
      <c r="X197" s="17">
        <v>128.37</v>
      </c>
      <c r="Y197" s="17">
        <v>132.31</v>
      </c>
      <c r="Z197" s="17">
        <v>154.42000000000002</v>
      </c>
      <c r="AA197" s="17">
        <v>127.7</v>
      </c>
      <c r="AB197" s="13">
        <f t="shared" si="6"/>
        <v>118311</v>
      </c>
      <c r="AC197" s="13">
        <f t="shared" si="7"/>
        <v>118282</v>
      </c>
    </row>
    <row r="198" spans="1:29" ht="14.25" customHeight="1">
      <c r="A198" s="6" t="s">
        <v>112</v>
      </c>
      <c r="B198" s="7">
        <v>2020</v>
      </c>
      <c r="C198" s="6" t="s">
        <v>34</v>
      </c>
      <c r="D198" s="6" t="s">
        <v>113</v>
      </c>
      <c r="E198" s="16">
        <v>82590</v>
      </c>
      <c r="F198" s="16">
        <v>12753</v>
      </c>
      <c r="G198" s="6" t="s">
        <v>32</v>
      </c>
      <c r="H198" s="8">
        <v>13031</v>
      </c>
      <c r="I198" s="8">
        <v>92550</v>
      </c>
      <c r="J198" s="8">
        <v>32213</v>
      </c>
      <c r="K198" s="9">
        <v>43921</v>
      </c>
      <c r="L198" s="10">
        <v>64987</v>
      </c>
      <c r="M198" s="10">
        <v>42343</v>
      </c>
      <c r="N198" s="10">
        <v>3283</v>
      </c>
      <c r="O198" s="10">
        <v>0</v>
      </c>
      <c r="P198" s="10">
        <v>0</v>
      </c>
      <c r="Q198" s="10">
        <v>0</v>
      </c>
      <c r="R198" s="11">
        <v>65724</v>
      </c>
      <c r="S198" s="11">
        <v>22360</v>
      </c>
      <c r="T198" s="6">
        <v>0</v>
      </c>
      <c r="U198" s="6">
        <v>3</v>
      </c>
      <c r="V198" s="17">
        <v>124.85000000000001</v>
      </c>
      <c r="W198" s="17">
        <v>139.79999999999998</v>
      </c>
      <c r="X198" s="17">
        <v>123.49166666666667</v>
      </c>
      <c r="Y198" s="17">
        <v>129.19999999999999</v>
      </c>
      <c r="Z198" s="17">
        <v>151.34166666666667</v>
      </c>
      <c r="AA198" s="17">
        <v>122.45</v>
      </c>
      <c r="AB198" s="13">
        <f t="shared" si="6"/>
        <v>137794</v>
      </c>
      <c r="AC198" s="13">
        <f t="shared" si="7"/>
        <v>110613</v>
      </c>
    </row>
    <row r="199" spans="1:29" ht="14.25" customHeight="1">
      <c r="A199" s="6" t="s">
        <v>112</v>
      </c>
      <c r="B199" s="7">
        <v>2019</v>
      </c>
      <c r="C199" s="6" t="s">
        <v>34</v>
      </c>
      <c r="D199" s="6" t="s">
        <v>113</v>
      </c>
      <c r="E199" s="16">
        <v>80292</v>
      </c>
      <c r="F199" s="16">
        <v>12098</v>
      </c>
      <c r="G199" s="6" t="s">
        <v>32</v>
      </c>
      <c r="H199" s="8">
        <v>27635</v>
      </c>
      <c r="I199" s="8">
        <v>68852</v>
      </c>
      <c r="J199" s="8">
        <v>27500</v>
      </c>
      <c r="K199" s="9">
        <v>43555</v>
      </c>
      <c r="L199" s="10">
        <v>43607</v>
      </c>
      <c r="M199" s="10">
        <v>34740</v>
      </c>
      <c r="N199" s="10">
        <v>1294</v>
      </c>
      <c r="O199" s="10">
        <v>0</v>
      </c>
      <c r="P199" s="10">
        <v>0</v>
      </c>
      <c r="Q199" s="10">
        <v>0</v>
      </c>
      <c r="R199" s="10">
        <v>53559</v>
      </c>
      <c r="S199" s="10">
        <v>10843</v>
      </c>
      <c r="T199" s="6">
        <v>0</v>
      </c>
      <c r="U199" s="6">
        <v>3</v>
      </c>
      <c r="V199" s="17">
        <v>121.72500000000001</v>
      </c>
      <c r="W199" s="17">
        <v>138.12499999999997</v>
      </c>
      <c r="X199" s="17">
        <v>123.34166666666664</v>
      </c>
      <c r="Y199" s="17">
        <v>127.36666666666667</v>
      </c>
      <c r="Z199" s="17">
        <v>149.19999999999999</v>
      </c>
      <c r="AA199" s="17">
        <v>122.64999999999999</v>
      </c>
      <c r="AB199" s="13">
        <f t="shared" si="6"/>
        <v>123987</v>
      </c>
      <c r="AC199" s="13">
        <f t="shared" si="7"/>
        <v>79641</v>
      </c>
    </row>
    <row r="200" spans="1:29" ht="14.25" customHeight="1">
      <c r="A200" s="6" t="s">
        <v>112</v>
      </c>
      <c r="B200" s="7">
        <v>2018</v>
      </c>
      <c r="C200" s="6" t="s">
        <v>34</v>
      </c>
      <c r="D200" s="6" t="s">
        <v>113</v>
      </c>
      <c r="E200" s="16">
        <v>78290</v>
      </c>
      <c r="F200" s="16">
        <v>11631</v>
      </c>
      <c r="G200" s="6" t="s">
        <v>32</v>
      </c>
      <c r="H200" s="8">
        <v>5330</v>
      </c>
      <c r="I200" s="8">
        <v>18025</v>
      </c>
      <c r="J200" s="8">
        <v>6249</v>
      </c>
      <c r="K200" s="9">
        <v>43190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14838</v>
      </c>
      <c r="R200" s="11">
        <v>5491</v>
      </c>
      <c r="S200" s="11">
        <v>11369</v>
      </c>
      <c r="T200" s="6">
        <v>0</v>
      </c>
      <c r="U200" s="6">
        <v>1</v>
      </c>
      <c r="V200" s="17">
        <v>119.64999999999999</v>
      </c>
      <c r="W200" s="17">
        <v>135.10833333333332</v>
      </c>
      <c r="X200" s="17">
        <v>120.51666666666667</v>
      </c>
      <c r="Y200" s="17">
        <v>125.94166666666665</v>
      </c>
      <c r="Z200" s="17">
        <v>145.75833333333333</v>
      </c>
      <c r="AA200" s="17">
        <v>121.05833333333334</v>
      </c>
      <c r="AB200" s="13">
        <f t="shared" si="6"/>
        <v>29604</v>
      </c>
      <c r="AC200" s="13">
        <f t="shared" si="7"/>
        <v>0</v>
      </c>
    </row>
    <row r="201" spans="1:29" ht="14.25" customHeight="1">
      <c r="A201" s="6" t="s">
        <v>114</v>
      </c>
      <c r="B201" s="7">
        <v>2021</v>
      </c>
      <c r="C201" s="6" t="s">
        <v>30</v>
      </c>
      <c r="D201" s="6" t="s">
        <v>115</v>
      </c>
      <c r="E201" s="16">
        <v>73659</v>
      </c>
      <c r="F201" s="16">
        <v>19483</v>
      </c>
      <c r="G201" s="6" t="s">
        <v>53</v>
      </c>
      <c r="H201" s="8">
        <v>467443</v>
      </c>
      <c r="I201" s="8">
        <v>339934</v>
      </c>
      <c r="J201" s="8">
        <v>2018214</v>
      </c>
      <c r="K201" s="9">
        <v>44286</v>
      </c>
      <c r="L201" s="10">
        <v>2353349</v>
      </c>
      <c r="M201" s="10">
        <v>289143</v>
      </c>
      <c r="N201" s="10">
        <v>16162</v>
      </c>
      <c r="O201" s="10"/>
      <c r="P201" s="10"/>
      <c r="Q201" s="10">
        <v>29632</v>
      </c>
      <c r="R201" s="11">
        <v>0</v>
      </c>
      <c r="S201" s="11">
        <v>43943</v>
      </c>
      <c r="T201" s="6">
        <v>0</v>
      </c>
      <c r="U201" s="6">
        <v>0</v>
      </c>
      <c r="V201" s="17">
        <v>127.95</v>
      </c>
      <c r="W201" s="17">
        <v>142.02000000000004</v>
      </c>
      <c r="X201" s="17">
        <v>128.37</v>
      </c>
      <c r="Y201" s="17">
        <v>132.31</v>
      </c>
      <c r="Z201" s="17">
        <v>154.42000000000002</v>
      </c>
      <c r="AA201" s="17">
        <v>127.7</v>
      </c>
      <c r="AB201" s="13">
        <f t="shared" si="6"/>
        <v>2825591</v>
      </c>
      <c r="AC201" s="13">
        <f t="shared" si="7"/>
        <v>2658654</v>
      </c>
    </row>
    <row r="202" spans="1:29" ht="14.25" customHeight="1">
      <c r="A202" s="6" t="s">
        <v>114</v>
      </c>
      <c r="B202" s="7">
        <v>2020</v>
      </c>
      <c r="C202" s="6" t="s">
        <v>30</v>
      </c>
      <c r="D202" s="6" t="s">
        <v>115</v>
      </c>
      <c r="E202" s="16">
        <v>73273</v>
      </c>
      <c r="F202" s="16">
        <v>18827</v>
      </c>
      <c r="G202" s="6" t="s">
        <v>53</v>
      </c>
      <c r="H202" s="8">
        <v>964655</v>
      </c>
      <c r="I202" s="8">
        <v>189094</v>
      </c>
      <c r="J202" s="8">
        <v>1279591</v>
      </c>
      <c r="K202" s="9">
        <v>43921</v>
      </c>
      <c r="L202" s="10">
        <v>1741982</v>
      </c>
      <c r="M202" s="10">
        <v>211133</v>
      </c>
      <c r="N202" s="10">
        <v>86717</v>
      </c>
      <c r="O202" s="10"/>
      <c r="P202" s="10"/>
      <c r="Q202" s="10">
        <v>21272</v>
      </c>
      <c r="R202" s="11">
        <v>1583711</v>
      </c>
      <c r="S202" s="11">
        <v>2413</v>
      </c>
      <c r="T202" s="6">
        <v>9</v>
      </c>
      <c r="U202" s="6">
        <v>58</v>
      </c>
      <c r="V202" s="17">
        <v>124.85000000000001</v>
      </c>
      <c r="W202" s="17">
        <v>139.79999999999998</v>
      </c>
      <c r="X202" s="17">
        <v>123.49166666666667</v>
      </c>
      <c r="Y202" s="17">
        <v>129.19999999999999</v>
      </c>
      <c r="Z202" s="17">
        <v>151.34166666666667</v>
      </c>
      <c r="AA202" s="17">
        <v>122.45</v>
      </c>
      <c r="AB202" s="13">
        <f t="shared" si="6"/>
        <v>2433340</v>
      </c>
      <c r="AC202" s="13">
        <f t="shared" si="7"/>
        <v>2039832</v>
      </c>
    </row>
    <row r="203" spans="1:29" ht="14.25" customHeight="1">
      <c r="A203" s="6" t="s">
        <v>114</v>
      </c>
      <c r="B203" s="7">
        <v>2019</v>
      </c>
      <c r="C203" s="6" t="s">
        <v>30</v>
      </c>
      <c r="D203" s="6" t="s">
        <v>115</v>
      </c>
      <c r="E203" s="16">
        <v>72238</v>
      </c>
      <c r="F203" s="16">
        <v>18165</v>
      </c>
      <c r="G203" s="6" t="s">
        <v>53</v>
      </c>
      <c r="H203" s="8">
        <v>1053924</v>
      </c>
      <c r="I203" s="8">
        <v>262992</v>
      </c>
      <c r="J203" s="8">
        <v>1310151</v>
      </c>
      <c r="K203" s="9">
        <v>43555</v>
      </c>
      <c r="L203" s="10">
        <v>2017298</v>
      </c>
      <c r="M203" s="10">
        <v>231106</v>
      </c>
      <c r="N203" s="10">
        <v>86505</v>
      </c>
      <c r="O203" s="10"/>
      <c r="P203" s="10"/>
      <c r="Q203" s="10">
        <v>18272</v>
      </c>
      <c r="R203" s="10">
        <v>1810792</v>
      </c>
      <c r="S203" s="10">
        <v>29693</v>
      </c>
      <c r="T203" s="6">
        <v>9</v>
      </c>
      <c r="U203" s="6">
        <v>56</v>
      </c>
      <c r="V203" s="17">
        <v>121.72500000000001</v>
      </c>
      <c r="W203" s="17">
        <v>138.12499999999997</v>
      </c>
      <c r="X203" s="17">
        <v>123.34166666666664</v>
      </c>
      <c r="Y203" s="17">
        <v>127.36666666666667</v>
      </c>
      <c r="Z203" s="17">
        <v>149.19999999999999</v>
      </c>
      <c r="AA203" s="17">
        <v>122.64999999999999</v>
      </c>
      <c r="AB203" s="13">
        <f t="shared" si="6"/>
        <v>2627067</v>
      </c>
      <c r="AC203" s="13">
        <f t="shared" si="7"/>
        <v>2334909</v>
      </c>
    </row>
    <row r="204" spans="1:29" ht="14.25" customHeight="1">
      <c r="A204" s="6" t="s">
        <v>114</v>
      </c>
      <c r="B204" s="7">
        <v>2018</v>
      </c>
      <c r="C204" s="6" t="s">
        <v>30</v>
      </c>
      <c r="D204" s="6" t="s">
        <v>115</v>
      </c>
      <c r="E204" s="16">
        <v>71275</v>
      </c>
      <c r="F204" s="16">
        <v>17433</v>
      </c>
      <c r="G204" s="6" t="s">
        <v>53</v>
      </c>
      <c r="H204" s="8">
        <v>496031</v>
      </c>
      <c r="I204" s="8">
        <v>278403</v>
      </c>
      <c r="J204" s="8">
        <v>1325472</v>
      </c>
      <c r="K204" s="9">
        <v>43190</v>
      </c>
      <c r="L204" s="10">
        <v>1872918</v>
      </c>
      <c r="M204" s="10">
        <v>244202</v>
      </c>
      <c r="N204" s="10">
        <v>92049</v>
      </c>
      <c r="O204" s="10"/>
      <c r="P204" s="10"/>
      <c r="Q204" s="10">
        <v>16155</v>
      </c>
      <c r="R204" s="10">
        <v>1692933</v>
      </c>
      <c r="S204" s="11">
        <v>4765</v>
      </c>
      <c r="T204" s="6">
        <v>8</v>
      </c>
      <c r="U204" s="6">
        <v>54</v>
      </c>
      <c r="V204" s="17">
        <v>119.64999999999999</v>
      </c>
      <c r="W204" s="17">
        <v>135.10833333333332</v>
      </c>
      <c r="X204" s="17">
        <v>120.51666666666667</v>
      </c>
      <c r="Y204" s="17">
        <v>125.94166666666665</v>
      </c>
      <c r="Z204" s="17">
        <v>145.75833333333333</v>
      </c>
      <c r="AA204" s="17">
        <v>121.05833333333334</v>
      </c>
      <c r="AB204" s="13">
        <f t="shared" si="6"/>
        <v>2099906</v>
      </c>
      <c r="AC204" s="13">
        <f t="shared" si="7"/>
        <v>2209169</v>
      </c>
    </row>
    <row r="205" spans="1:29" ht="14.25" customHeight="1">
      <c r="A205" s="6" t="s">
        <v>114</v>
      </c>
      <c r="B205" s="7">
        <v>2017</v>
      </c>
      <c r="C205" s="6" t="s">
        <v>30</v>
      </c>
      <c r="D205" s="6" t="s">
        <v>115</v>
      </c>
      <c r="E205" s="16">
        <v>70410</v>
      </c>
      <c r="F205" s="16">
        <v>16848</v>
      </c>
      <c r="G205" s="6" t="s">
        <v>53</v>
      </c>
      <c r="H205" s="8">
        <v>543292</v>
      </c>
      <c r="I205" s="8">
        <v>317586</v>
      </c>
      <c r="J205" s="8">
        <v>1323793</v>
      </c>
      <c r="K205" s="9">
        <v>42825</v>
      </c>
      <c r="L205" s="10">
        <v>1632476</v>
      </c>
      <c r="M205" s="10">
        <v>473063</v>
      </c>
      <c r="N205" s="10">
        <v>138859</v>
      </c>
      <c r="O205" s="10">
        <v>0</v>
      </c>
      <c r="P205" s="10">
        <v>0</v>
      </c>
      <c r="Q205" s="10">
        <v>0</v>
      </c>
      <c r="R205" s="10">
        <v>1703552</v>
      </c>
      <c r="S205" s="10">
        <v>36997</v>
      </c>
      <c r="T205" s="6">
        <v>9</v>
      </c>
      <c r="U205" s="6">
        <v>51</v>
      </c>
      <c r="V205" s="17">
        <v>118.08333333333331</v>
      </c>
      <c r="W205" s="17">
        <v>130.9</v>
      </c>
      <c r="X205" s="17">
        <v>118.125</v>
      </c>
      <c r="Y205" s="17">
        <v>124.25</v>
      </c>
      <c r="Z205" s="17">
        <v>141.99999999999997</v>
      </c>
      <c r="AA205" s="17">
        <v>118.91666666666669</v>
      </c>
      <c r="AB205" s="13">
        <f t="shared" si="6"/>
        <v>2184671</v>
      </c>
      <c r="AC205" s="13">
        <f t="shared" si="7"/>
        <v>2244398</v>
      </c>
    </row>
    <row r="206" spans="1:29" ht="14.25" customHeight="1">
      <c r="A206" s="6" t="s">
        <v>116</v>
      </c>
      <c r="B206" s="7">
        <v>2020</v>
      </c>
      <c r="C206" s="6" t="s">
        <v>37</v>
      </c>
      <c r="D206" s="6" t="s">
        <v>117</v>
      </c>
      <c r="E206" s="16">
        <v>10390.936702197658</v>
      </c>
      <c r="F206" s="16">
        <v>2568.3334335789741</v>
      </c>
      <c r="G206" s="6" t="s">
        <v>32</v>
      </c>
      <c r="H206" s="8">
        <v>215315</v>
      </c>
      <c r="I206" s="8">
        <v>38357</v>
      </c>
      <c r="J206" s="8">
        <v>147131</v>
      </c>
      <c r="K206" s="9">
        <v>43921</v>
      </c>
      <c r="L206" s="10">
        <v>302238</v>
      </c>
      <c r="M206" s="10">
        <v>33497</v>
      </c>
      <c r="N206" s="10">
        <v>36297</v>
      </c>
      <c r="O206" s="10">
        <v>0</v>
      </c>
      <c r="P206" s="10">
        <v>0</v>
      </c>
      <c r="Q206" s="10">
        <v>0</v>
      </c>
      <c r="R206" s="11">
        <v>209798</v>
      </c>
      <c r="S206" s="11">
        <v>8867</v>
      </c>
      <c r="T206" s="6">
        <v>3</v>
      </c>
      <c r="U206" s="6">
        <v>2</v>
      </c>
      <c r="V206" s="17">
        <v>124.85000000000001</v>
      </c>
      <c r="W206" s="17">
        <v>139.79999999999998</v>
      </c>
      <c r="X206" s="17">
        <v>123.49166666666667</v>
      </c>
      <c r="Y206" s="17">
        <v>129.19999999999999</v>
      </c>
      <c r="Z206" s="17">
        <v>151.34166666666667</v>
      </c>
      <c r="AA206" s="17">
        <v>122.45</v>
      </c>
      <c r="AB206" s="13">
        <f t="shared" si="6"/>
        <v>400803</v>
      </c>
      <c r="AC206" s="13">
        <f t="shared" si="7"/>
        <v>372032</v>
      </c>
    </row>
    <row r="207" spans="1:29" ht="14.25" customHeight="1">
      <c r="A207" s="6" t="s">
        <v>116</v>
      </c>
      <c r="B207" s="7">
        <v>2019</v>
      </c>
      <c r="C207" s="6" t="s">
        <v>37</v>
      </c>
      <c r="D207" s="6" t="s">
        <v>117</v>
      </c>
      <c r="E207" s="16">
        <v>9999.4328201079079</v>
      </c>
      <c r="F207" s="16">
        <v>2407.2973162831222</v>
      </c>
      <c r="G207" s="6" t="s">
        <v>32</v>
      </c>
      <c r="H207" s="8">
        <v>155582</v>
      </c>
      <c r="I207" s="8">
        <v>46920</v>
      </c>
      <c r="J207" s="8">
        <v>130254</v>
      </c>
      <c r="K207" s="9">
        <v>43555</v>
      </c>
      <c r="L207" s="10">
        <v>251213</v>
      </c>
      <c r="M207" s="10">
        <v>36352</v>
      </c>
      <c r="N207" s="10">
        <v>28110</v>
      </c>
      <c r="O207" s="10">
        <v>0</v>
      </c>
      <c r="P207" s="10">
        <v>0</v>
      </c>
      <c r="Q207" s="10">
        <v>0</v>
      </c>
      <c r="R207" s="10">
        <v>192388</v>
      </c>
      <c r="S207" s="10">
        <v>9590</v>
      </c>
      <c r="T207" s="6">
        <v>3</v>
      </c>
      <c r="U207" s="6">
        <v>3</v>
      </c>
      <c r="V207" s="17">
        <v>121.72500000000001</v>
      </c>
      <c r="W207" s="17">
        <v>138.12499999999997</v>
      </c>
      <c r="X207" s="17">
        <v>123.34166666666664</v>
      </c>
      <c r="Y207" s="17">
        <v>127.36666666666667</v>
      </c>
      <c r="Z207" s="17">
        <v>149.19999999999999</v>
      </c>
      <c r="AA207" s="17">
        <v>122.64999999999999</v>
      </c>
      <c r="AB207" s="13">
        <f t="shared" si="6"/>
        <v>332756</v>
      </c>
      <c r="AC207" s="13">
        <f t="shared" si="7"/>
        <v>315675</v>
      </c>
    </row>
    <row r="208" spans="1:29" ht="14.25" customHeight="1">
      <c r="A208" s="6" t="s">
        <v>116</v>
      </c>
      <c r="B208" s="7">
        <v>2018</v>
      </c>
      <c r="C208" s="6" t="s">
        <v>37</v>
      </c>
      <c r="D208" s="6" t="s">
        <v>117</v>
      </c>
      <c r="E208" s="16">
        <v>9609.5961639689431</v>
      </c>
      <c r="F208" s="16">
        <v>2256.5554564030776</v>
      </c>
      <c r="G208" s="6" t="s">
        <v>32</v>
      </c>
      <c r="H208" s="8">
        <v>134768</v>
      </c>
      <c r="I208" s="8">
        <v>113069</v>
      </c>
      <c r="J208" s="8">
        <v>115427</v>
      </c>
      <c r="K208" s="9">
        <v>43190</v>
      </c>
      <c r="L208" s="10">
        <v>301930</v>
      </c>
      <c r="M208" s="10">
        <v>35873</v>
      </c>
      <c r="N208" s="10">
        <v>35035</v>
      </c>
      <c r="O208" s="10">
        <v>0</v>
      </c>
      <c r="P208" s="10">
        <v>0</v>
      </c>
      <c r="Q208" s="10">
        <v>0</v>
      </c>
      <c r="R208" s="11">
        <v>229209</v>
      </c>
      <c r="S208" s="11">
        <v>8003</v>
      </c>
      <c r="T208" s="6">
        <v>5</v>
      </c>
      <c r="U208" s="6">
        <v>5</v>
      </c>
      <c r="V208" s="17">
        <v>119.64999999999999</v>
      </c>
      <c r="W208" s="17">
        <v>135.10833333333332</v>
      </c>
      <c r="X208" s="17">
        <v>120.51666666666667</v>
      </c>
      <c r="Y208" s="17">
        <v>125.94166666666665</v>
      </c>
      <c r="Z208" s="17">
        <v>145.75833333333333</v>
      </c>
      <c r="AA208" s="17">
        <v>121.05833333333334</v>
      </c>
      <c r="AB208" s="13">
        <f t="shared" si="6"/>
        <v>363264</v>
      </c>
      <c r="AC208" s="13">
        <f t="shared" si="7"/>
        <v>372838</v>
      </c>
    </row>
    <row r="209" spans="1:29" ht="14.25" customHeight="1">
      <c r="A209" s="6" t="s">
        <v>116</v>
      </c>
      <c r="B209" s="7">
        <v>2017</v>
      </c>
      <c r="C209" s="6" t="s">
        <v>37</v>
      </c>
      <c r="D209" s="6" t="s">
        <v>117</v>
      </c>
      <c r="E209" s="16">
        <v>9234.8135774444017</v>
      </c>
      <c r="F209" s="16">
        <v>2116.8563663377126</v>
      </c>
      <c r="G209" s="6" t="s">
        <v>32</v>
      </c>
      <c r="H209" s="8">
        <v>148736</v>
      </c>
      <c r="I209" s="8">
        <v>102880</v>
      </c>
      <c r="J209" s="8">
        <v>111062</v>
      </c>
      <c r="K209" s="9">
        <v>42825</v>
      </c>
      <c r="L209" s="10">
        <v>274764</v>
      </c>
      <c r="M209" s="10">
        <v>42014</v>
      </c>
      <c r="N209" s="10">
        <v>31006</v>
      </c>
      <c r="O209" s="10">
        <v>0</v>
      </c>
      <c r="P209" s="10">
        <v>0</v>
      </c>
      <c r="Q209" s="10">
        <v>0</v>
      </c>
      <c r="R209" s="10">
        <v>164075</v>
      </c>
      <c r="S209" s="10">
        <v>7999</v>
      </c>
      <c r="T209" s="6">
        <v>5</v>
      </c>
      <c r="U209" s="6">
        <v>5</v>
      </c>
      <c r="V209" s="17">
        <v>118.08333333333331</v>
      </c>
      <c r="W209" s="17">
        <v>130.9</v>
      </c>
      <c r="X209" s="17">
        <v>118.125</v>
      </c>
      <c r="Y209" s="17">
        <v>124.25</v>
      </c>
      <c r="Z209" s="17">
        <v>141.99999999999997</v>
      </c>
      <c r="AA209" s="17">
        <v>118.91666666666669</v>
      </c>
      <c r="AB209" s="13">
        <f t="shared" si="6"/>
        <v>362678</v>
      </c>
      <c r="AC209" s="13">
        <f t="shared" si="7"/>
        <v>347784</v>
      </c>
    </row>
    <row r="210" spans="1:29" ht="14.25" customHeight="1">
      <c r="A210" s="6" t="s">
        <v>116</v>
      </c>
      <c r="B210" s="7">
        <v>2016</v>
      </c>
      <c r="C210" s="6" t="s">
        <v>37</v>
      </c>
      <c r="D210" s="6" t="s">
        <v>117</v>
      </c>
      <c r="E210" s="16">
        <v>8943</v>
      </c>
      <c r="F210" s="16">
        <v>2004.7920741938062</v>
      </c>
      <c r="G210" s="6" t="s">
        <v>32</v>
      </c>
      <c r="H210" s="8">
        <v>146292</v>
      </c>
      <c r="I210" s="8">
        <v>30977</v>
      </c>
      <c r="J210" s="8">
        <v>170012</v>
      </c>
      <c r="K210" s="9">
        <v>42460</v>
      </c>
      <c r="L210" s="10">
        <v>174229</v>
      </c>
      <c r="M210" s="10">
        <v>124218</v>
      </c>
      <c r="N210" s="10">
        <v>46086</v>
      </c>
      <c r="O210" s="10">
        <v>0</v>
      </c>
      <c r="P210" s="10">
        <v>0</v>
      </c>
      <c r="Q210" s="10">
        <v>0</v>
      </c>
      <c r="R210" s="11">
        <v>174229</v>
      </c>
      <c r="S210" s="11">
        <v>7459</v>
      </c>
      <c r="T210" s="6">
        <v>3</v>
      </c>
      <c r="U210" s="6">
        <v>3</v>
      </c>
      <c r="V210" s="17">
        <v>115.83333333333333</v>
      </c>
      <c r="W210" s="17">
        <v>127.75833333333334</v>
      </c>
      <c r="X210" s="17">
        <v>116.34999999999998</v>
      </c>
      <c r="Y210" s="17">
        <v>122.20833333333333</v>
      </c>
      <c r="Z210" s="17">
        <v>138.9</v>
      </c>
      <c r="AA210" s="17">
        <v>117.89166666666667</v>
      </c>
      <c r="AB210" s="13">
        <f t="shared" si="6"/>
        <v>347281</v>
      </c>
      <c r="AC210" s="13">
        <f t="shared" si="7"/>
        <v>344533</v>
      </c>
    </row>
    <row r="211" spans="1:29" ht="14.25" customHeight="1">
      <c r="A211" s="6" t="s">
        <v>118</v>
      </c>
      <c r="B211" s="7">
        <v>2020</v>
      </c>
      <c r="C211" s="6" t="s">
        <v>37</v>
      </c>
      <c r="D211" s="6" t="s">
        <v>119</v>
      </c>
      <c r="E211" s="16">
        <v>2285.4715971399746</v>
      </c>
      <c r="F211" s="16">
        <v>564.90124833387472</v>
      </c>
      <c r="G211" s="6" t="s">
        <v>32</v>
      </c>
      <c r="H211" s="8">
        <v>7823</v>
      </c>
      <c r="I211" s="8">
        <v>45897</v>
      </c>
      <c r="J211" s="8">
        <v>69991</v>
      </c>
      <c r="K211" s="9">
        <v>44196</v>
      </c>
      <c r="L211" s="10">
        <v>40297</v>
      </c>
      <c r="M211" s="10">
        <v>40297</v>
      </c>
      <c r="N211" s="10">
        <v>53730</v>
      </c>
      <c r="O211" s="10">
        <v>0</v>
      </c>
      <c r="P211" s="10">
        <v>0</v>
      </c>
      <c r="Q211" s="10">
        <v>0</v>
      </c>
      <c r="R211" s="11">
        <v>106768</v>
      </c>
      <c r="S211" s="11">
        <v>3250</v>
      </c>
      <c r="T211" s="6">
        <v>2</v>
      </c>
      <c r="U211" s="6">
        <v>3</v>
      </c>
      <c r="V211" s="17">
        <v>124.85000000000001</v>
      </c>
      <c r="W211" s="17">
        <v>139.79999999999998</v>
      </c>
      <c r="X211" s="17">
        <v>123.49166666666667</v>
      </c>
      <c r="Y211" s="17">
        <v>129.19999999999999</v>
      </c>
      <c r="Z211" s="17">
        <v>151.34166666666667</v>
      </c>
      <c r="AA211" s="17">
        <v>122.45</v>
      </c>
      <c r="AB211" s="13">
        <f t="shared" si="6"/>
        <v>123711</v>
      </c>
      <c r="AC211" s="13">
        <f t="shared" si="7"/>
        <v>134324</v>
      </c>
    </row>
    <row r="212" spans="1:29" ht="14.25" customHeight="1">
      <c r="A212" s="6" t="s">
        <v>118</v>
      </c>
      <c r="B212" s="7">
        <v>2019</v>
      </c>
      <c r="C212" s="6" t="s">
        <v>37</v>
      </c>
      <c r="D212" s="6" t="s">
        <v>119</v>
      </c>
      <c r="E212" s="16">
        <v>2199.3608808176514</v>
      </c>
      <c r="F212" s="16">
        <v>529.48158572390719</v>
      </c>
      <c r="G212" s="6" t="s">
        <v>32</v>
      </c>
      <c r="H212" s="8">
        <v>22485</v>
      </c>
      <c r="I212" s="8">
        <v>13988</v>
      </c>
      <c r="J212" s="8">
        <v>94111</v>
      </c>
      <c r="K212" s="9">
        <v>43830</v>
      </c>
      <c r="L212" s="10">
        <v>38948</v>
      </c>
      <c r="M212" s="10">
        <v>38948</v>
      </c>
      <c r="N212" s="10">
        <v>51931</v>
      </c>
      <c r="O212" s="10">
        <v>0</v>
      </c>
      <c r="P212" s="10">
        <v>0</v>
      </c>
      <c r="Q212" s="10">
        <v>0</v>
      </c>
      <c r="R212" s="10">
        <v>76510</v>
      </c>
      <c r="S212" s="10">
        <v>606</v>
      </c>
      <c r="T212" s="6">
        <v>1</v>
      </c>
      <c r="U212" s="6">
        <v>3</v>
      </c>
      <c r="V212" s="17">
        <v>121.72500000000001</v>
      </c>
      <c r="W212" s="17">
        <v>138.12499999999997</v>
      </c>
      <c r="X212" s="17">
        <v>123.34166666666664</v>
      </c>
      <c r="Y212" s="17">
        <v>127.36666666666667</v>
      </c>
      <c r="Z212" s="17">
        <v>149.19999999999999</v>
      </c>
      <c r="AA212" s="17">
        <v>122.64999999999999</v>
      </c>
      <c r="AB212" s="13">
        <f t="shared" si="6"/>
        <v>130584</v>
      </c>
      <c r="AC212" s="13">
        <f t="shared" si="7"/>
        <v>129827</v>
      </c>
    </row>
    <row r="213" spans="1:29" ht="14.25" customHeight="1">
      <c r="A213" s="6" t="s">
        <v>118</v>
      </c>
      <c r="B213" s="7">
        <v>2018</v>
      </c>
      <c r="C213" s="6" t="s">
        <v>37</v>
      </c>
      <c r="D213" s="6" t="s">
        <v>119</v>
      </c>
      <c r="E213" s="16">
        <v>2113.6168684476029</v>
      </c>
      <c r="F213" s="16">
        <v>496.32613024095429</v>
      </c>
      <c r="G213" s="6" t="s">
        <v>32</v>
      </c>
      <c r="H213" s="8">
        <v>39025</v>
      </c>
      <c r="I213" s="8">
        <v>1958</v>
      </c>
      <c r="J213" s="8">
        <v>63721</v>
      </c>
      <c r="K213" s="9">
        <v>43465</v>
      </c>
      <c r="L213" s="10">
        <v>71478</v>
      </c>
      <c r="M213" s="10">
        <v>25799</v>
      </c>
      <c r="N213" s="10">
        <v>1105</v>
      </c>
      <c r="O213" s="10"/>
      <c r="P213" s="10"/>
      <c r="Q213" s="10">
        <v>6679</v>
      </c>
      <c r="R213" s="11">
        <v>52521</v>
      </c>
      <c r="S213" s="11">
        <v>18957</v>
      </c>
      <c r="T213" s="6">
        <v>0</v>
      </c>
      <c r="U213" s="6">
        <v>2</v>
      </c>
      <c r="V213" s="17">
        <v>119.64999999999999</v>
      </c>
      <c r="W213" s="17">
        <v>135.10833333333332</v>
      </c>
      <c r="X213" s="17">
        <v>120.51666666666667</v>
      </c>
      <c r="Y213" s="17">
        <v>125.94166666666665</v>
      </c>
      <c r="Z213" s="17">
        <v>145.75833333333333</v>
      </c>
      <c r="AA213" s="17">
        <v>121.05833333333334</v>
      </c>
      <c r="AB213" s="13">
        <f t="shared" si="6"/>
        <v>104704</v>
      </c>
      <c r="AC213" s="13">
        <f t="shared" si="7"/>
        <v>98382</v>
      </c>
    </row>
    <row r="214" spans="1:29" ht="14.25" customHeight="1">
      <c r="A214" s="6" t="s">
        <v>118</v>
      </c>
      <c r="B214" s="7">
        <v>2017</v>
      </c>
      <c r="C214" s="6" t="s">
        <v>37</v>
      </c>
      <c r="D214" s="6" t="s">
        <v>119</v>
      </c>
      <c r="E214" s="16">
        <v>2031.1839770583852</v>
      </c>
      <c r="F214" s="16">
        <v>465.59951611162711</v>
      </c>
      <c r="G214" s="6" t="s">
        <v>32</v>
      </c>
      <c r="H214" s="8">
        <v>27966</v>
      </c>
      <c r="I214" s="8">
        <v>211</v>
      </c>
      <c r="J214" s="8">
        <v>59408</v>
      </c>
      <c r="K214" s="9">
        <v>43100</v>
      </c>
      <c r="L214" s="10">
        <v>53343</v>
      </c>
      <c r="M214" s="10">
        <v>35562</v>
      </c>
      <c r="N214" s="10">
        <v>0</v>
      </c>
      <c r="O214" s="10">
        <v>0</v>
      </c>
      <c r="P214" s="10">
        <v>100</v>
      </c>
      <c r="Q214" s="10">
        <v>0</v>
      </c>
      <c r="R214" s="10">
        <v>52728</v>
      </c>
      <c r="S214" s="10">
        <v>0</v>
      </c>
      <c r="T214" s="6">
        <v>1</v>
      </c>
      <c r="U214" s="6">
        <v>1</v>
      </c>
      <c r="V214" s="17">
        <v>118.08333333333331</v>
      </c>
      <c r="W214" s="17">
        <v>130.9</v>
      </c>
      <c r="X214" s="17">
        <v>118.125</v>
      </c>
      <c r="Y214" s="17">
        <v>124.25</v>
      </c>
      <c r="Z214" s="17">
        <v>141.99999999999997</v>
      </c>
      <c r="AA214" s="17">
        <v>118.91666666666669</v>
      </c>
      <c r="AB214" s="13">
        <f t="shared" si="6"/>
        <v>87585</v>
      </c>
      <c r="AC214" s="13">
        <f t="shared" si="7"/>
        <v>89005</v>
      </c>
    </row>
    <row r="215" spans="1:29" ht="14.25" customHeight="1">
      <c r="A215" s="6" t="s">
        <v>118</v>
      </c>
      <c r="B215" s="7">
        <v>2016</v>
      </c>
      <c r="C215" s="6" t="s">
        <v>37</v>
      </c>
      <c r="D215" s="6" t="s">
        <v>119</v>
      </c>
      <c r="E215" s="16">
        <v>1967</v>
      </c>
      <c r="F215" s="16">
        <v>440.95113607729138</v>
      </c>
      <c r="G215" s="6" t="s">
        <v>32</v>
      </c>
      <c r="H215" s="8">
        <v>17865</v>
      </c>
      <c r="I215" s="8">
        <v>640</v>
      </c>
      <c r="J215" s="8">
        <v>62562</v>
      </c>
      <c r="K215" s="9">
        <v>42735</v>
      </c>
      <c r="L215" s="10">
        <v>51744</v>
      </c>
      <c r="M215" s="10">
        <v>34496</v>
      </c>
      <c r="N215" s="10">
        <v>0</v>
      </c>
      <c r="O215" s="10">
        <v>0</v>
      </c>
      <c r="P215" s="10">
        <v>5302</v>
      </c>
      <c r="Q215" s="10">
        <v>1</v>
      </c>
      <c r="R215" s="11">
        <v>44611</v>
      </c>
      <c r="S215" s="11">
        <v>0</v>
      </c>
      <c r="T215" s="6">
        <v>1</v>
      </c>
      <c r="U215" s="6">
        <v>1</v>
      </c>
      <c r="V215" s="17">
        <v>115.83333333333333</v>
      </c>
      <c r="W215" s="17">
        <v>127.75833333333334</v>
      </c>
      <c r="X215" s="17">
        <v>116.34999999999998</v>
      </c>
      <c r="Y215" s="17">
        <v>122.20833333333333</v>
      </c>
      <c r="Z215" s="17">
        <v>138.9</v>
      </c>
      <c r="AA215" s="17">
        <v>117.89166666666667</v>
      </c>
      <c r="AB215" s="13">
        <f t="shared" si="6"/>
        <v>81067</v>
      </c>
      <c r="AC215" s="13">
        <f t="shared" si="7"/>
        <v>91542</v>
      </c>
    </row>
    <row r="216" spans="1:29" ht="14.25" customHeight="1">
      <c r="A216" s="6" t="s">
        <v>120</v>
      </c>
      <c r="B216" s="7">
        <v>2021</v>
      </c>
      <c r="C216" s="6" t="s">
        <v>34</v>
      </c>
      <c r="D216" s="6" t="s">
        <v>121</v>
      </c>
      <c r="E216" s="16">
        <v>519883</v>
      </c>
      <c r="F216" s="16">
        <v>35393.5</v>
      </c>
      <c r="G216" s="6" t="s">
        <v>32</v>
      </c>
      <c r="H216" s="8">
        <v>331897</v>
      </c>
      <c r="I216" s="8">
        <v>765554</v>
      </c>
      <c r="J216" s="8">
        <v>303025</v>
      </c>
      <c r="K216" s="9">
        <v>44286</v>
      </c>
      <c r="L216" s="10">
        <v>439121</v>
      </c>
      <c r="M216" s="10">
        <v>104711</v>
      </c>
      <c r="N216" s="10">
        <v>522016</v>
      </c>
      <c r="O216" s="10">
        <v>0</v>
      </c>
      <c r="P216" s="10">
        <v>0</v>
      </c>
      <c r="Q216" s="10">
        <v>0</v>
      </c>
      <c r="R216" s="11">
        <v>637733</v>
      </c>
      <c r="S216" s="11">
        <v>9260</v>
      </c>
      <c r="T216" s="6">
        <v>8</v>
      </c>
      <c r="U216" s="6">
        <v>6</v>
      </c>
      <c r="V216" s="17">
        <v>127.95</v>
      </c>
      <c r="W216" s="17">
        <v>142.02000000000004</v>
      </c>
      <c r="X216" s="17">
        <v>128.37</v>
      </c>
      <c r="Y216" s="17">
        <v>132.31</v>
      </c>
      <c r="Z216" s="17">
        <v>154.42000000000002</v>
      </c>
      <c r="AA216" s="17">
        <v>127.7</v>
      </c>
      <c r="AB216" s="13">
        <f t="shared" si="6"/>
        <v>1400476</v>
      </c>
      <c r="AC216" s="13">
        <f t="shared" si="7"/>
        <v>1065848</v>
      </c>
    </row>
    <row r="217" spans="1:29" ht="14.25" customHeight="1">
      <c r="A217" s="6" t="s">
        <v>120</v>
      </c>
      <c r="B217" s="7">
        <v>2020</v>
      </c>
      <c r="C217" s="6" t="s">
        <v>34</v>
      </c>
      <c r="D217" s="6" t="s">
        <v>121</v>
      </c>
      <c r="E217" s="16">
        <v>512436</v>
      </c>
      <c r="F217" s="16">
        <v>33574.5</v>
      </c>
      <c r="G217" s="6" t="s">
        <v>32</v>
      </c>
      <c r="H217" s="8">
        <v>257707</v>
      </c>
      <c r="I217" s="8">
        <v>916040</v>
      </c>
      <c r="J217" s="8">
        <v>167671</v>
      </c>
      <c r="K217" s="9">
        <v>43921</v>
      </c>
      <c r="L217" s="10">
        <v>748859</v>
      </c>
      <c r="M217" s="10">
        <v>186264</v>
      </c>
      <c r="N217" s="10">
        <v>10358</v>
      </c>
      <c r="O217" s="10"/>
      <c r="P217" s="10"/>
      <c r="Q217" s="10">
        <v>234601</v>
      </c>
      <c r="R217" s="11">
        <v>672423</v>
      </c>
      <c r="S217" s="11">
        <v>9986</v>
      </c>
      <c r="T217" s="6">
        <v>8</v>
      </c>
      <c r="U217" s="6">
        <v>5</v>
      </c>
      <c r="V217" s="17">
        <v>124.85000000000001</v>
      </c>
      <c r="W217" s="17">
        <v>139.79999999999998</v>
      </c>
      <c r="X217" s="17">
        <v>123.49166666666667</v>
      </c>
      <c r="Y217" s="17">
        <v>129.19999999999999</v>
      </c>
      <c r="Z217" s="17">
        <v>151.34166666666667</v>
      </c>
      <c r="AA217" s="17">
        <v>122.45</v>
      </c>
      <c r="AB217" s="13">
        <f t="shared" si="6"/>
        <v>1341418</v>
      </c>
      <c r="AC217" s="13">
        <f t="shared" si="7"/>
        <v>945481</v>
      </c>
    </row>
    <row r="218" spans="1:29" ht="14.25" customHeight="1">
      <c r="A218" s="6" t="s">
        <v>120</v>
      </c>
      <c r="B218" s="7">
        <v>2019</v>
      </c>
      <c r="C218" s="6" t="s">
        <v>34</v>
      </c>
      <c r="D218" s="6" t="s">
        <v>121</v>
      </c>
      <c r="E218" s="16">
        <v>502026</v>
      </c>
      <c r="F218" s="16">
        <v>31574.5</v>
      </c>
      <c r="G218" s="6" t="s">
        <v>32</v>
      </c>
      <c r="H218" s="8">
        <v>642961</v>
      </c>
      <c r="I218" s="8">
        <v>984809</v>
      </c>
      <c r="J218" s="8">
        <v>177527</v>
      </c>
      <c r="K218" s="9">
        <v>43555</v>
      </c>
      <c r="L218" s="10">
        <v>558755</v>
      </c>
      <c r="M218" s="10">
        <v>178385</v>
      </c>
      <c r="N218" s="10">
        <v>444947</v>
      </c>
      <c r="O218" s="10">
        <v>0</v>
      </c>
      <c r="P218" s="10">
        <v>0</v>
      </c>
      <c r="Q218" s="10">
        <v>0</v>
      </c>
      <c r="R218" s="10">
        <v>657030</v>
      </c>
      <c r="S218" s="10">
        <v>8201</v>
      </c>
      <c r="T218" s="6">
        <v>8</v>
      </c>
      <c r="U218" s="6">
        <v>6</v>
      </c>
      <c r="V218" s="17">
        <v>121.72500000000001</v>
      </c>
      <c r="W218" s="17">
        <v>138.12499999999997</v>
      </c>
      <c r="X218" s="17">
        <v>123.34166666666664</v>
      </c>
      <c r="Y218" s="17">
        <v>127.36666666666667</v>
      </c>
      <c r="Z218" s="17">
        <v>149.19999999999999</v>
      </c>
      <c r="AA218" s="17">
        <v>122.64999999999999</v>
      </c>
      <c r="AB218" s="13">
        <f t="shared" si="6"/>
        <v>1805297</v>
      </c>
      <c r="AC218" s="13">
        <f t="shared" si="7"/>
        <v>1182087</v>
      </c>
    </row>
    <row r="219" spans="1:29" ht="14.25" customHeight="1">
      <c r="A219" s="6" t="s">
        <v>120</v>
      </c>
      <c r="B219" s="7">
        <v>2018</v>
      </c>
      <c r="C219" s="6" t="s">
        <v>34</v>
      </c>
      <c r="D219" s="6" t="s">
        <v>121</v>
      </c>
      <c r="E219" s="16">
        <v>487574</v>
      </c>
      <c r="F219" s="16">
        <v>30088</v>
      </c>
      <c r="G219" s="6" t="s">
        <v>32</v>
      </c>
      <c r="H219" s="8">
        <v>1040214</v>
      </c>
      <c r="I219" s="8">
        <v>1281582</v>
      </c>
      <c r="J219" s="8">
        <v>177527</v>
      </c>
      <c r="K219" s="9">
        <v>43190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1019111</v>
      </c>
      <c r="R219" s="11">
        <v>557334</v>
      </c>
      <c r="S219" s="11">
        <v>9130</v>
      </c>
      <c r="T219" s="6">
        <v>8</v>
      </c>
      <c r="U219" s="6">
        <v>4</v>
      </c>
      <c r="V219" s="17">
        <v>119.64999999999999</v>
      </c>
      <c r="W219" s="17">
        <v>135.10833333333332</v>
      </c>
      <c r="X219" s="17">
        <v>120.51666666666667</v>
      </c>
      <c r="Y219" s="17">
        <v>125.94166666666665</v>
      </c>
      <c r="Z219" s="17">
        <v>145.75833333333333</v>
      </c>
      <c r="AA219" s="17">
        <v>121.05833333333334</v>
      </c>
      <c r="AB219" s="13">
        <f t="shared" si="6"/>
        <v>2499323</v>
      </c>
      <c r="AC219" s="13">
        <f t="shared" si="7"/>
        <v>0</v>
      </c>
    </row>
    <row r="220" spans="1:29" ht="14.25" customHeight="1">
      <c r="A220" s="6" t="s">
        <v>120</v>
      </c>
      <c r="B220" s="7">
        <v>2017</v>
      </c>
      <c r="C220" s="6" t="s">
        <v>34</v>
      </c>
      <c r="D220" s="6" t="s">
        <v>121</v>
      </c>
      <c r="E220" s="16">
        <v>476183</v>
      </c>
      <c r="F220" s="16">
        <v>29074</v>
      </c>
      <c r="G220" s="6" t="s">
        <v>32</v>
      </c>
      <c r="H220" s="8">
        <v>991028</v>
      </c>
      <c r="I220" s="8">
        <v>702226</v>
      </c>
      <c r="J220" s="8">
        <v>427527</v>
      </c>
      <c r="K220" s="9">
        <v>42825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810813</v>
      </c>
      <c r="R220" s="10">
        <v>544651</v>
      </c>
      <c r="S220" s="10">
        <v>6416</v>
      </c>
      <c r="T220" s="6">
        <v>7</v>
      </c>
      <c r="U220" s="6">
        <v>11</v>
      </c>
      <c r="V220" s="17">
        <v>118.08333333333331</v>
      </c>
      <c r="W220" s="17">
        <v>130.9</v>
      </c>
      <c r="X220" s="17">
        <v>118.125</v>
      </c>
      <c r="Y220" s="17">
        <v>124.25</v>
      </c>
      <c r="Z220" s="17">
        <v>141.99999999999997</v>
      </c>
      <c r="AA220" s="17">
        <v>118.91666666666669</v>
      </c>
      <c r="AB220" s="13">
        <f t="shared" si="6"/>
        <v>2120781</v>
      </c>
      <c r="AC220" s="13">
        <f t="shared" si="7"/>
        <v>0</v>
      </c>
    </row>
    <row r="221" spans="1:29" ht="14.25" customHeight="1">
      <c r="A221" s="6" t="s">
        <v>122</v>
      </c>
      <c r="B221" s="7">
        <v>2020</v>
      </c>
      <c r="C221" s="6" t="s">
        <v>51</v>
      </c>
      <c r="D221" s="6" t="s">
        <v>52</v>
      </c>
      <c r="E221" s="16">
        <v>182697.60734913941</v>
      </c>
      <c r="F221" s="16">
        <v>32444.835969100481</v>
      </c>
      <c r="G221" s="6" t="s">
        <v>32</v>
      </c>
      <c r="H221" s="8">
        <v>33450</v>
      </c>
      <c r="I221" s="8">
        <v>9856</v>
      </c>
      <c r="J221" s="8">
        <v>5000</v>
      </c>
      <c r="K221" s="9">
        <v>44012</v>
      </c>
      <c r="L221" s="10">
        <v>31669</v>
      </c>
      <c r="M221" s="10">
        <v>13611</v>
      </c>
      <c r="N221" s="10">
        <v>0</v>
      </c>
      <c r="O221" s="10">
        <v>0</v>
      </c>
      <c r="P221" s="10">
        <v>0</v>
      </c>
      <c r="Q221" s="10">
        <v>0</v>
      </c>
      <c r="R221" s="11">
        <v>2164</v>
      </c>
      <c r="S221" s="11">
        <v>33050</v>
      </c>
      <c r="T221" s="6">
        <v>0</v>
      </c>
      <c r="U221" s="6">
        <v>1</v>
      </c>
      <c r="V221" s="17">
        <v>124.85000000000001</v>
      </c>
      <c r="W221" s="17">
        <v>139.79999999999998</v>
      </c>
      <c r="X221" s="17">
        <v>123.49166666666667</v>
      </c>
      <c r="Y221" s="17">
        <v>129.19999999999999</v>
      </c>
      <c r="Z221" s="17">
        <v>151.34166666666667</v>
      </c>
      <c r="AA221" s="17">
        <v>122.45</v>
      </c>
      <c r="AB221" s="13">
        <f t="shared" si="6"/>
        <v>48306</v>
      </c>
      <c r="AC221" s="13">
        <f t="shared" si="7"/>
        <v>45280</v>
      </c>
    </row>
    <row r="222" spans="1:29" ht="14.25" customHeight="1">
      <c r="A222" s="6" t="s">
        <v>122</v>
      </c>
      <c r="B222" s="7">
        <v>2019</v>
      </c>
      <c r="C222" s="6" t="s">
        <v>51</v>
      </c>
      <c r="D222" s="6" t="s">
        <v>52</v>
      </c>
      <c r="E222" s="16">
        <v>177144.21319506969</v>
      </c>
      <c r="F222" s="16">
        <v>30708.995171906252</v>
      </c>
      <c r="G222" s="6" t="s">
        <v>32</v>
      </c>
      <c r="H222" s="8">
        <v>34368</v>
      </c>
      <c r="I222" s="8">
        <v>10745</v>
      </c>
      <c r="J222" s="8">
        <v>6912</v>
      </c>
      <c r="K222" s="9">
        <v>43646</v>
      </c>
      <c r="L222" s="10">
        <v>36576</v>
      </c>
      <c r="M222" s="10">
        <v>11422</v>
      </c>
      <c r="N222" s="10">
        <v>768</v>
      </c>
      <c r="O222" s="10">
        <v>0</v>
      </c>
      <c r="P222" s="10">
        <v>0</v>
      </c>
      <c r="Q222" s="10">
        <v>0</v>
      </c>
      <c r="R222" s="10">
        <v>0</v>
      </c>
      <c r="S222" s="10">
        <v>31335</v>
      </c>
      <c r="T222" s="6">
        <v>0</v>
      </c>
      <c r="U222" s="6">
        <v>0</v>
      </c>
      <c r="V222" s="17">
        <v>121.72500000000001</v>
      </c>
      <c r="W222" s="17">
        <v>138.12499999999997</v>
      </c>
      <c r="X222" s="17">
        <v>123.34166666666664</v>
      </c>
      <c r="Y222" s="17">
        <v>127.36666666666667</v>
      </c>
      <c r="Z222" s="17">
        <v>149.19999999999999</v>
      </c>
      <c r="AA222" s="17">
        <v>122.64999999999999</v>
      </c>
      <c r="AB222" s="13">
        <f t="shared" si="6"/>
        <v>52025</v>
      </c>
      <c r="AC222" s="13">
        <f t="shared" si="7"/>
        <v>48766</v>
      </c>
    </row>
    <row r="223" spans="1:29" ht="14.25" customHeight="1">
      <c r="A223" s="6" t="s">
        <v>122</v>
      </c>
      <c r="B223" s="7">
        <v>2018</v>
      </c>
      <c r="C223" s="6" t="s">
        <v>51</v>
      </c>
      <c r="D223" s="6" t="s">
        <v>52</v>
      </c>
      <c r="E223" s="16">
        <v>170440.40779878583</v>
      </c>
      <c r="F223" s="16">
        <v>28876.704472429952</v>
      </c>
      <c r="G223" s="6" t="s">
        <v>32</v>
      </c>
      <c r="H223" s="8">
        <v>47592</v>
      </c>
      <c r="I223" s="8">
        <v>4255</v>
      </c>
      <c r="J223" s="8">
        <v>0</v>
      </c>
      <c r="K223" s="9">
        <v>43281</v>
      </c>
      <c r="L223" s="10">
        <v>34926</v>
      </c>
      <c r="M223" s="10">
        <v>8896</v>
      </c>
      <c r="N223" s="10">
        <v>457</v>
      </c>
      <c r="O223" s="10">
        <v>0</v>
      </c>
      <c r="P223" s="10">
        <v>0</v>
      </c>
      <c r="Q223" s="10">
        <v>0</v>
      </c>
      <c r="R223" s="11">
        <v>0</v>
      </c>
      <c r="S223" s="11">
        <v>26736</v>
      </c>
      <c r="T223" s="6">
        <v>0</v>
      </c>
      <c r="U223" s="6">
        <v>0</v>
      </c>
      <c r="V223" s="17">
        <v>119.64999999999999</v>
      </c>
      <c r="W223" s="17">
        <v>135.10833333333332</v>
      </c>
      <c r="X223" s="17">
        <v>120.51666666666667</v>
      </c>
      <c r="Y223" s="17">
        <v>125.94166666666665</v>
      </c>
      <c r="Z223" s="17">
        <v>145.75833333333333</v>
      </c>
      <c r="AA223" s="17">
        <v>121.05833333333334</v>
      </c>
      <c r="AB223" s="13">
        <f t="shared" si="6"/>
        <v>51847</v>
      </c>
      <c r="AC223" s="13">
        <f t="shared" si="7"/>
        <v>44279</v>
      </c>
    </row>
    <row r="224" spans="1:29" ht="14.25" customHeight="1">
      <c r="A224" s="6" t="s">
        <v>123</v>
      </c>
      <c r="B224" s="7">
        <v>2020</v>
      </c>
      <c r="C224" s="6" t="s">
        <v>44</v>
      </c>
      <c r="D224" s="6" t="s">
        <v>124</v>
      </c>
      <c r="E224" s="16">
        <v>104582</v>
      </c>
      <c r="F224" s="16">
        <v>16311</v>
      </c>
      <c r="G224" s="6" t="s">
        <v>53</v>
      </c>
      <c r="H224" s="8">
        <v>2057603</v>
      </c>
      <c r="I224" s="8">
        <v>765643</v>
      </c>
      <c r="J224" s="8">
        <v>1046832</v>
      </c>
      <c r="K224" s="9">
        <v>43921</v>
      </c>
      <c r="L224" s="10">
        <v>2547144</v>
      </c>
      <c r="M224" s="10">
        <v>214538</v>
      </c>
      <c r="N224" s="10">
        <v>896178</v>
      </c>
      <c r="O224" s="10">
        <v>0</v>
      </c>
      <c r="P224" s="10">
        <v>0</v>
      </c>
      <c r="Q224" s="10">
        <v>3851</v>
      </c>
      <c r="R224" s="11">
        <v>2160570</v>
      </c>
      <c r="S224" s="11">
        <v>40539</v>
      </c>
      <c r="T224" s="6">
        <v>13</v>
      </c>
      <c r="U224" s="6">
        <v>73</v>
      </c>
      <c r="V224" s="17">
        <v>124.85000000000001</v>
      </c>
      <c r="W224" s="17">
        <v>139.79999999999998</v>
      </c>
      <c r="X224" s="17">
        <v>123.49166666666667</v>
      </c>
      <c r="Y224" s="17">
        <v>129.19999999999999</v>
      </c>
      <c r="Z224" s="17">
        <v>151.34166666666667</v>
      </c>
      <c r="AA224" s="17">
        <v>122.45</v>
      </c>
      <c r="AB224" s="13">
        <f t="shared" si="6"/>
        <v>3870078</v>
      </c>
      <c r="AC224" s="13">
        <f t="shared" si="7"/>
        <v>3657860</v>
      </c>
    </row>
    <row r="225" spans="1:29" ht="14.25" customHeight="1">
      <c r="A225" s="6" t="s">
        <v>123</v>
      </c>
      <c r="B225" s="7">
        <v>2019</v>
      </c>
      <c r="C225" s="6" t="s">
        <v>44</v>
      </c>
      <c r="D225" s="6" t="s">
        <v>124</v>
      </c>
      <c r="E225" s="16">
        <v>103741</v>
      </c>
      <c r="F225" s="16">
        <v>15686</v>
      </c>
      <c r="G225" s="6" t="s">
        <v>53</v>
      </c>
      <c r="H225" s="8">
        <v>1922470</v>
      </c>
      <c r="I225" s="8">
        <v>774384</v>
      </c>
      <c r="J225" s="8">
        <v>1131510</v>
      </c>
      <c r="K225" s="9">
        <v>43555</v>
      </c>
      <c r="L225" s="10">
        <v>2072457</v>
      </c>
      <c r="M225" s="10">
        <v>422753</v>
      </c>
      <c r="N225" s="10">
        <v>889621</v>
      </c>
      <c r="O225" s="10">
        <v>0</v>
      </c>
      <c r="P225" s="10">
        <v>0</v>
      </c>
      <c r="Q225" s="10">
        <v>0</v>
      </c>
      <c r="R225" s="10">
        <v>1945024</v>
      </c>
      <c r="S225" s="10">
        <v>60001</v>
      </c>
      <c r="T225" s="6">
        <v>13</v>
      </c>
      <c r="U225" s="6">
        <v>71</v>
      </c>
      <c r="V225" s="17">
        <v>121.72500000000001</v>
      </c>
      <c r="W225" s="17">
        <v>138.12499999999997</v>
      </c>
      <c r="X225" s="17">
        <v>123.34166666666664</v>
      </c>
      <c r="Y225" s="17">
        <v>127.36666666666667</v>
      </c>
      <c r="Z225" s="17">
        <v>149.19999999999999</v>
      </c>
      <c r="AA225" s="17">
        <v>122.64999999999999</v>
      </c>
      <c r="AB225" s="13">
        <f t="shared" si="6"/>
        <v>3828364</v>
      </c>
      <c r="AC225" s="13">
        <f t="shared" si="7"/>
        <v>3384831</v>
      </c>
    </row>
    <row r="226" spans="1:29" ht="14.25" customHeight="1">
      <c r="A226" s="6" t="s">
        <v>123</v>
      </c>
      <c r="B226" s="7">
        <v>2018</v>
      </c>
      <c r="C226" s="6" t="s">
        <v>44</v>
      </c>
      <c r="D226" s="6" t="s">
        <v>124</v>
      </c>
      <c r="E226" s="16">
        <v>102559</v>
      </c>
      <c r="F226" s="16">
        <v>14992</v>
      </c>
      <c r="G226" s="6" t="s">
        <v>53</v>
      </c>
      <c r="H226" s="8">
        <v>1765076</v>
      </c>
      <c r="I226" s="8">
        <v>851116</v>
      </c>
      <c r="J226" s="8">
        <v>1014870</v>
      </c>
      <c r="K226" s="9">
        <v>43190</v>
      </c>
      <c r="L226" s="10">
        <v>2324836</v>
      </c>
      <c r="M226" s="10">
        <v>167283</v>
      </c>
      <c r="N226" s="10">
        <v>872118</v>
      </c>
      <c r="O226" s="10">
        <v>0</v>
      </c>
      <c r="P226" s="10">
        <v>0</v>
      </c>
      <c r="Q226" s="10">
        <v>0</v>
      </c>
      <c r="R226" s="11">
        <v>1986181</v>
      </c>
      <c r="S226" s="11">
        <v>38214</v>
      </c>
      <c r="T226" s="6">
        <v>19</v>
      </c>
      <c r="U226" s="6">
        <v>60</v>
      </c>
      <c r="V226" s="17">
        <v>119.64999999999999</v>
      </c>
      <c r="W226" s="17">
        <v>135.10833333333332</v>
      </c>
      <c r="X226" s="17">
        <v>120.51666666666667</v>
      </c>
      <c r="Y226" s="17">
        <v>125.94166666666665</v>
      </c>
      <c r="Z226" s="17">
        <v>145.75833333333333</v>
      </c>
      <c r="AA226" s="17">
        <v>121.05833333333334</v>
      </c>
      <c r="AB226" s="13">
        <f t="shared" si="6"/>
        <v>3631062</v>
      </c>
      <c r="AC226" s="13">
        <f t="shared" si="7"/>
        <v>3364237</v>
      </c>
    </row>
    <row r="227" spans="1:29" ht="14.25" customHeight="1">
      <c r="A227" s="6" t="s">
        <v>123</v>
      </c>
      <c r="B227" s="7">
        <v>2017</v>
      </c>
      <c r="C227" s="6" t="s">
        <v>44</v>
      </c>
      <c r="D227" s="6" t="s">
        <v>124</v>
      </c>
      <c r="E227" s="16">
        <v>100807</v>
      </c>
      <c r="F227" s="16">
        <v>14360</v>
      </c>
      <c r="G227" s="6" t="s">
        <v>53</v>
      </c>
      <c r="H227" s="8">
        <v>1563503</v>
      </c>
      <c r="I227" s="8">
        <v>275190</v>
      </c>
      <c r="J227" s="8">
        <v>950116</v>
      </c>
      <c r="K227" s="9">
        <v>42825</v>
      </c>
      <c r="L227" s="10">
        <v>1843908</v>
      </c>
      <c r="M227" s="10">
        <v>157232</v>
      </c>
      <c r="N227" s="10">
        <v>842660</v>
      </c>
      <c r="O227" s="10">
        <v>0</v>
      </c>
      <c r="P227" s="10">
        <v>0</v>
      </c>
      <c r="Q227" s="10">
        <v>0</v>
      </c>
      <c r="R227" s="10">
        <v>1787370</v>
      </c>
      <c r="S227" s="10">
        <v>14793</v>
      </c>
      <c r="T227" s="6">
        <v>14</v>
      </c>
      <c r="U227" s="6">
        <v>59</v>
      </c>
      <c r="V227" s="17">
        <v>118.08333333333331</v>
      </c>
      <c r="W227" s="17">
        <v>130.9</v>
      </c>
      <c r="X227" s="17">
        <v>118.125</v>
      </c>
      <c r="Y227" s="17">
        <v>124.25</v>
      </c>
      <c r="Z227" s="17">
        <v>141.99999999999997</v>
      </c>
      <c r="AA227" s="17">
        <v>118.91666666666669</v>
      </c>
      <c r="AB227" s="13">
        <f t="shared" si="6"/>
        <v>2788809</v>
      </c>
      <c r="AC227" s="13">
        <f t="shared" si="7"/>
        <v>2843800</v>
      </c>
    </row>
    <row r="228" spans="1:29" ht="14.25" customHeight="1">
      <c r="A228" s="6" t="s">
        <v>123</v>
      </c>
      <c r="B228" s="7">
        <v>2016</v>
      </c>
      <c r="C228" s="6" t="s">
        <v>44</v>
      </c>
      <c r="D228" s="6" t="s">
        <v>124</v>
      </c>
      <c r="E228" s="16">
        <v>99303</v>
      </c>
      <c r="F228" s="16">
        <v>13479</v>
      </c>
      <c r="G228" s="6" t="s">
        <v>53</v>
      </c>
      <c r="H228" s="8">
        <v>1396023</v>
      </c>
      <c r="I228" s="8">
        <v>627848</v>
      </c>
      <c r="J228" s="8">
        <v>936363</v>
      </c>
      <c r="K228" s="9">
        <v>42460</v>
      </c>
      <c r="L228" s="10">
        <v>1828126</v>
      </c>
      <c r="M228" s="10">
        <v>601375</v>
      </c>
      <c r="N228" s="10">
        <v>800059</v>
      </c>
      <c r="O228" s="10">
        <v>0</v>
      </c>
      <c r="P228" s="10">
        <v>0</v>
      </c>
      <c r="Q228" s="10">
        <v>0</v>
      </c>
      <c r="R228" s="11">
        <v>1955151</v>
      </c>
      <c r="S228" s="11">
        <v>34849</v>
      </c>
      <c r="T228" s="6">
        <v>13</v>
      </c>
      <c r="U228" s="6">
        <v>61</v>
      </c>
      <c r="V228" s="17">
        <v>115.83333333333333</v>
      </c>
      <c r="W228" s="17">
        <v>127.75833333333334</v>
      </c>
      <c r="X228" s="17">
        <v>116.34999999999998</v>
      </c>
      <c r="Y228" s="17">
        <v>122.20833333333333</v>
      </c>
      <c r="Z228" s="17">
        <v>138.9</v>
      </c>
      <c r="AA228" s="17">
        <v>117.89166666666667</v>
      </c>
      <c r="AB228" s="13">
        <f t="shared" si="6"/>
        <v>2960234</v>
      </c>
      <c r="AC228" s="13">
        <f t="shared" si="7"/>
        <v>3229560</v>
      </c>
    </row>
    <row r="229" spans="1:29" ht="14.25" customHeight="1">
      <c r="A229" s="6" t="s">
        <v>125</v>
      </c>
      <c r="B229" s="7">
        <v>2019</v>
      </c>
      <c r="C229" s="6" t="s">
        <v>44</v>
      </c>
      <c r="D229" s="6" t="s">
        <v>126</v>
      </c>
      <c r="E229" s="16">
        <v>14304</v>
      </c>
      <c r="F229" s="16">
        <v>2002</v>
      </c>
      <c r="G229" s="6" t="s">
        <v>32</v>
      </c>
      <c r="H229" s="8">
        <v>21192</v>
      </c>
      <c r="I229" s="8">
        <v>11438</v>
      </c>
      <c r="J229" s="8">
        <v>21400</v>
      </c>
      <c r="K229" s="9">
        <v>43830</v>
      </c>
      <c r="L229" s="10">
        <v>16050</v>
      </c>
      <c r="M229" s="10">
        <v>5306</v>
      </c>
      <c r="N229" s="10">
        <v>0</v>
      </c>
      <c r="O229" s="10">
        <v>0</v>
      </c>
      <c r="P229" s="10">
        <v>0</v>
      </c>
      <c r="Q229" s="10">
        <v>0</v>
      </c>
      <c r="R229" s="11">
        <v>0</v>
      </c>
      <c r="S229" s="11">
        <v>14200</v>
      </c>
      <c r="T229" s="6">
        <v>0</v>
      </c>
      <c r="U229" s="6">
        <v>0</v>
      </c>
      <c r="V229" s="17">
        <v>121.72500000000001</v>
      </c>
      <c r="W229" s="17">
        <v>138.12499999999997</v>
      </c>
      <c r="X229" s="17">
        <v>123.34166666666664</v>
      </c>
      <c r="Y229" s="17">
        <v>127.36666666666667</v>
      </c>
      <c r="Z229" s="17">
        <v>149.19999999999999</v>
      </c>
      <c r="AA229" s="17">
        <v>122.64999999999999</v>
      </c>
      <c r="AB229" s="13">
        <f t="shared" si="6"/>
        <v>54030</v>
      </c>
      <c r="AC229" s="13">
        <f t="shared" si="7"/>
        <v>21356</v>
      </c>
    </row>
    <row r="230" spans="1:29" ht="14.25" customHeight="1">
      <c r="A230" s="6" t="s">
        <v>125</v>
      </c>
      <c r="B230" s="7">
        <v>2018</v>
      </c>
      <c r="C230" s="6" t="s">
        <v>44</v>
      </c>
      <c r="D230" s="6" t="s">
        <v>126</v>
      </c>
      <c r="E230" s="16">
        <v>14285</v>
      </c>
      <c r="F230" s="16">
        <v>1928</v>
      </c>
      <c r="G230" s="6" t="s">
        <v>32</v>
      </c>
      <c r="H230" s="8">
        <v>10532</v>
      </c>
      <c r="I230" s="8">
        <v>5136</v>
      </c>
      <c r="J230" s="8">
        <v>0</v>
      </c>
      <c r="K230" s="9">
        <v>43465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16700</v>
      </c>
      <c r="R230" s="11">
        <v>0</v>
      </c>
      <c r="S230" s="11">
        <v>7925</v>
      </c>
      <c r="T230" s="6">
        <v>0</v>
      </c>
      <c r="U230" s="6">
        <v>0</v>
      </c>
      <c r="V230" s="17">
        <v>119.64999999999999</v>
      </c>
      <c r="W230" s="17">
        <v>135.10833333333332</v>
      </c>
      <c r="X230" s="17">
        <v>120.51666666666667</v>
      </c>
      <c r="Y230" s="17">
        <v>125.94166666666665</v>
      </c>
      <c r="Z230" s="17">
        <v>145.75833333333333</v>
      </c>
      <c r="AA230" s="17">
        <v>121.05833333333334</v>
      </c>
      <c r="AB230" s="13">
        <f t="shared" si="6"/>
        <v>15668</v>
      </c>
      <c r="AC230" s="13">
        <f t="shared" si="7"/>
        <v>0</v>
      </c>
    </row>
    <row r="231" spans="1:29" ht="14.25" customHeight="1">
      <c r="A231" s="6" t="s">
        <v>125</v>
      </c>
      <c r="B231" s="7">
        <v>2017</v>
      </c>
      <c r="C231" s="6" t="s">
        <v>44</v>
      </c>
      <c r="D231" s="6" t="s">
        <v>126</v>
      </c>
      <c r="E231" s="16">
        <v>14226</v>
      </c>
      <c r="F231" s="16">
        <v>1800</v>
      </c>
      <c r="G231" s="6" t="s">
        <v>32</v>
      </c>
      <c r="H231" s="8">
        <v>7295</v>
      </c>
      <c r="I231" s="8">
        <v>27432</v>
      </c>
      <c r="J231" s="8">
        <v>0</v>
      </c>
      <c r="K231" s="9">
        <v>43100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38959</v>
      </c>
      <c r="R231" s="10">
        <v>0</v>
      </c>
      <c r="S231" s="10">
        <v>11648</v>
      </c>
      <c r="T231" s="6">
        <v>0</v>
      </c>
      <c r="U231" s="6">
        <v>0</v>
      </c>
      <c r="V231" s="17">
        <v>118.08333333333331</v>
      </c>
      <c r="W231" s="17">
        <v>130.9</v>
      </c>
      <c r="X231" s="17">
        <v>118.125</v>
      </c>
      <c r="Y231" s="17">
        <v>124.25</v>
      </c>
      <c r="Z231" s="17">
        <v>141.99999999999997</v>
      </c>
      <c r="AA231" s="17">
        <v>118.91666666666669</v>
      </c>
      <c r="AB231" s="13">
        <f t="shared" si="6"/>
        <v>34727</v>
      </c>
      <c r="AC231" s="13">
        <f t="shared" si="7"/>
        <v>0</v>
      </c>
    </row>
    <row r="232" spans="1:29" ht="14.25" customHeight="1">
      <c r="A232" s="6" t="s">
        <v>125</v>
      </c>
      <c r="B232" s="7">
        <v>2016</v>
      </c>
      <c r="C232" s="6" t="s">
        <v>44</v>
      </c>
      <c r="D232" s="6" t="s">
        <v>126</v>
      </c>
      <c r="E232" s="16">
        <v>14111</v>
      </c>
      <c r="F232" s="16">
        <v>1675</v>
      </c>
      <c r="G232" s="6" t="s">
        <v>32</v>
      </c>
      <c r="H232" s="8">
        <v>8763</v>
      </c>
      <c r="I232" s="8">
        <v>75304</v>
      </c>
      <c r="J232" s="8">
        <v>0</v>
      </c>
      <c r="K232" s="9">
        <v>42735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81354</v>
      </c>
      <c r="R232" s="11">
        <v>0</v>
      </c>
      <c r="S232" s="11">
        <v>263</v>
      </c>
      <c r="T232" s="6">
        <v>0</v>
      </c>
      <c r="U232" s="6">
        <v>0</v>
      </c>
      <c r="V232" s="17">
        <v>115.83333333333333</v>
      </c>
      <c r="W232" s="17">
        <v>127.75833333333334</v>
      </c>
      <c r="X232" s="17">
        <v>116.34999999999998</v>
      </c>
      <c r="Y232" s="17">
        <v>122.20833333333333</v>
      </c>
      <c r="Z232" s="17">
        <v>138.9</v>
      </c>
      <c r="AA232" s="17">
        <v>117.89166666666667</v>
      </c>
      <c r="AB232" s="13">
        <f t="shared" si="6"/>
        <v>84067</v>
      </c>
      <c r="AC232" s="13">
        <f t="shared" si="7"/>
        <v>0</v>
      </c>
    </row>
    <row r="233" spans="1:29" ht="14.25" customHeight="1">
      <c r="A233" s="6" t="s">
        <v>125</v>
      </c>
      <c r="B233" s="7">
        <v>2015</v>
      </c>
      <c r="C233" s="6" t="s">
        <v>44</v>
      </c>
      <c r="D233" s="6" t="s">
        <v>126</v>
      </c>
      <c r="E233" s="16">
        <v>13993</v>
      </c>
      <c r="F233" s="16">
        <v>1639</v>
      </c>
      <c r="G233" s="6" t="s">
        <v>32</v>
      </c>
      <c r="H233" s="8">
        <v>29082</v>
      </c>
      <c r="I233" s="8">
        <v>171</v>
      </c>
      <c r="J233" s="8">
        <v>0</v>
      </c>
      <c r="K233" s="9">
        <v>42369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30053</v>
      </c>
      <c r="R233" s="10">
        <v>0</v>
      </c>
      <c r="S233" s="10">
        <v>263</v>
      </c>
      <c r="T233" s="6">
        <v>0</v>
      </c>
      <c r="U233" s="6">
        <v>0</v>
      </c>
      <c r="V233" s="17">
        <v>113.80833333333334</v>
      </c>
      <c r="W233" s="17">
        <v>124.98333333333335</v>
      </c>
      <c r="X233" s="17">
        <v>114.7</v>
      </c>
      <c r="Y233" s="17">
        <v>120.5</v>
      </c>
      <c r="Z233" s="17">
        <v>136.375</v>
      </c>
      <c r="AA233" s="17">
        <v>116.79166666666664</v>
      </c>
      <c r="AB233" s="13">
        <f t="shared" si="6"/>
        <v>29253</v>
      </c>
      <c r="AC233" s="13">
        <f t="shared" si="7"/>
        <v>0</v>
      </c>
    </row>
    <row r="234" spans="1:29" ht="14.25" customHeight="1">
      <c r="A234" s="6" t="s">
        <v>127</v>
      </c>
      <c r="B234" s="7">
        <v>2020</v>
      </c>
      <c r="C234" s="6" t="s">
        <v>44</v>
      </c>
      <c r="D234" s="6" t="s">
        <v>128</v>
      </c>
      <c r="E234" s="16">
        <v>24437</v>
      </c>
      <c r="F234" s="16">
        <v>4968</v>
      </c>
      <c r="G234" s="6" t="s">
        <v>32</v>
      </c>
      <c r="H234" s="8">
        <v>62653</v>
      </c>
      <c r="I234" s="8">
        <v>70729</v>
      </c>
      <c r="J234" s="8">
        <v>0</v>
      </c>
      <c r="K234" s="9">
        <v>44074</v>
      </c>
      <c r="L234" s="10">
        <v>49817</v>
      </c>
      <c r="M234" s="10">
        <v>6201</v>
      </c>
      <c r="N234" s="10">
        <v>11086</v>
      </c>
      <c r="O234" s="10">
        <v>0</v>
      </c>
      <c r="P234" s="10">
        <v>0</v>
      </c>
      <c r="Q234" s="10">
        <v>0</v>
      </c>
      <c r="R234" s="11">
        <v>0</v>
      </c>
      <c r="S234" s="11">
        <v>4113</v>
      </c>
      <c r="T234" s="6">
        <v>0</v>
      </c>
      <c r="U234" s="6">
        <v>0</v>
      </c>
      <c r="V234" s="17">
        <v>124.85000000000001</v>
      </c>
      <c r="W234" s="17">
        <v>139.79999999999998</v>
      </c>
      <c r="X234" s="17">
        <v>123.49166666666667</v>
      </c>
      <c r="Y234" s="17">
        <v>129.19999999999999</v>
      </c>
      <c r="Z234" s="17">
        <v>151.34166666666667</v>
      </c>
      <c r="AA234" s="17">
        <v>122.45</v>
      </c>
      <c r="AB234" s="13">
        <f t="shared" si="6"/>
        <v>133382</v>
      </c>
      <c r="AC234" s="13">
        <f t="shared" si="7"/>
        <v>67104</v>
      </c>
    </row>
    <row r="235" spans="1:29" ht="14.25" customHeight="1">
      <c r="A235" s="6" t="s">
        <v>127</v>
      </c>
      <c r="B235" s="7">
        <v>2019</v>
      </c>
      <c r="C235" s="6" t="s">
        <v>44</v>
      </c>
      <c r="D235" s="6" t="s">
        <v>128</v>
      </c>
      <c r="E235" s="16">
        <v>24397</v>
      </c>
      <c r="F235" s="16">
        <v>4801</v>
      </c>
      <c r="G235" s="6" t="s">
        <v>32</v>
      </c>
      <c r="H235" s="8">
        <v>97493</v>
      </c>
      <c r="I235" s="8">
        <v>4829</v>
      </c>
      <c r="J235" s="8">
        <v>13122</v>
      </c>
      <c r="K235" s="9">
        <v>43708</v>
      </c>
      <c r="L235" s="10">
        <v>57421</v>
      </c>
      <c r="M235" s="10">
        <v>11039</v>
      </c>
      <c r="N235" s="10">
        <v>9486</v>
      </c>
      <c r="O235" s="10">
        <v>0</v>
      </c>
      <c r="P235" s="10">
        <v>0</v>
      </c>
      <c r="Q235" s="10">
        <v>0</v>
      </c>
      <c r="R235" s="10">
        <v>0</v>
      </c>
      <c r="S235" s="10">
        <v>5214</v>
      </c>
      <c r="T235" s="6">
        <v>0</v>
      </c>
      <c r="U235" s="6">
        <v>0</v>
      </c>
      <c r="V235" s="17">
        <v>121.72500000000001</v>
      </c>
      <c r="W235" s="17">
        <v>138.12499999999997</v>
      </c>
      <c r="X235" s="17">
        <v>123.34166666666664</v>
      </c>
      <c r="Y235" s="17">
        <v>127.36666666666667</v>
      </c>
      <c r="Z235" s="17">
        <v>149.19999999999999</v>
      </c>
      <c r="AA235" s="17">
        <v>122.64999999999999</v>
      </c>
      <c r="AB235" s="13">
        <f t="shared" si="6"/>
        <v>115444</v>
      </c>
      <c r="AC235" s="13">
        <f t="shared" si="7"/>
        <v>77946</v>
      </c>
    </row>
    <row r="236" spans="1:29" ht="14.25" customHeight="1">
      <c r="A236" s="6" t="s">
        <v>127</v>
      </c>
      <c r="B236" s="7">
        <v>2018</v>
      </c>
      <c r="C236" s="6" t="s">
        <v>44</v>
      </c>
      <c r="D236" s="6" t="s">
        <v>128</v>
      </c>
      <c r="E236" s="16">
        <v>24349</v>
      </c>
      <c r="F236" s="16">
        <v>4581</v>
      </c>
      <c r="G236" s="6" t="s">
        <v>32</v>
      </c>
      <c r="H236" s="8">
        <v>103476</v>
      </c>
      <c r="I236" s="8">
        <v>2147</v>
      </c>
      <c r="J236" s="8">
        <v>38895</v>
      </c>
      <c r="K236" s="9">
        <v>43343</v>
      </c>
      <c r="L236" s="10">
        <v>83205</v>
      </c>
      <c r="M236" s="10">
        <v>14938</v>
      </c>
      <c r="N236" s="10">
        <v>16353</v>
      </c>
      <c r="O236" s="10">
        <v>0</v>
      </c>
      <c r="P236" s="10">
        <v>0</v>
      </c>
      <c r="Q236" s="10">
        <v>2045</v>
      </c>
      <c r="R236" s="11">
        <v>0</v>
      </c>
      <c r="S236" s="11">
        <v>5202</v>
      </c>
      <c r="T236" s="6">
        <v>0</v>
      </c>
      <c r="U236" s="6">
        <v>0</v>
      </c>
      <c r="V236" s="17">
        <v>119.64999999999999</v>
      </c>
      <c r="W236" s="17">
        <v>135.10833333333332</v>
      </c>
      <c r="X236" s="17">
        <v>120.51666666666667</v>
      </c>
      <c r="Y236" s="17">
        <v>125.94166666666665</v>
      </c>
      <c r="Z236" s="17">
        <v>145.75833333333333</v>
      </c>
      <c r="AA236" s="17">
        <v>121.05833333333334</v>
      </c>
      <c r="AB236" s="13">
        <f t="shared" si="6"/>
        <v>144518</v>
      </c>
      <c r="AC236" s="13">
        <f t="shared" si="7"/>
        <v>114496</v>
      </c>
    </row>
    <row r="237" spans="1:29" ht="14.25" customHeight="1">
      <c r="A237" s="6" t="s">
        <v>127</v>
      </c>
      <c r="B237" s="7">
        <v>2017</v>
      </c>
      <c r="C237" s="6" t="s">
        <v>44</v>
      </c>
      <c r="D237" s="6" t="s">
        <v>128</v>
      </c>
      <c r="E237" s="16">
        <v>24182</v>
      </c>
      <c r="F237" s="16">
        <v>4377</v>
      </c>
      <c r="G237" s="6" t="s">
        <v>32</v>
      </c>
      <c r="H237" s="8">
        <v>86874</v>
      </c>
      <c r="I237" s="8">
        <v>2052</v>
      </c>
      <c r="J237" s="8">
        <v>38595</v>
      </c>
      <c r="K237" s="9">
        <v>42978</v>
      </c>
      <c r="L237" s="10">
        <v>86479</v>
      </c>
      <c r="M237" s="10">
        <v>22124</v>
      </c>
      <c r="N237" s="10">
        <v>12268</v>
      </c>
      <c r="O237" s="10">
        <v>0</v>
      </c>
      <c r="P237" s="10">
        <v>0</v>
      </c>
      <c r="Q237" s="10">
        <v>1719</v>
      </c>
      <c r="R237" s="10">
        <v>0</v>
      </c>
      <c r="S237" s="10">
        <v>5202</v>
      </c>
      <c r="T237" s="6">
        <v>0</v>
      </c>
      <c r="U237" s="6">
        <v>0</v>
      </c>
      <c r="V237" s="17">
        <v>118.08333333333331</v>
      </c>
      <c r="W237" s="17">
        <v>130.9</v>
      </c>
      <c r="X237" s="17">
        <v>118.125</v>
      </c>
      <c r="Y237" s="17">
        <v>124.25</v>
      </c>
      <c r="Z237" s="17">
        <v>141.99999999999997</v>
      </c>
      <c r="AA237" s="17">
        <v>118.91666666666669</v>
      </c>
      <c r="AB237" s="13">
        <f t="shared" si="6"/>
        <v>127521</v>
      </c>
      <c r="AC237" s="13">
        <f t="shared" si="7"/>
        <v>120871</v>
      </c>
    </row>
    <row r="238" spans="1:29" ht="14.25" customHeight="1">
      <c r="A238" s="6" t="s">
        <v>127</v>
      </c>
      <c r="B238" s="7">
        <v>2016</v>
      </c>
      <c r="C238" s="6" t="s">
        <v>44</v>
      </c>
      <c r="D238" s="6" t="s">
        <v>128</v>
      </c>
      <c r="E238" s="16">
        <v>24357</v>
      </c>
      <c r="F238" s="16">
        <v>4239</v>
      </c>
      <c r="G238" s="6" t="s">
        <v>32</v>
      </c>
      <c r="H238" s="8">
        <v>78715</v>
      </c>
      <c r="I238" s="8">
        <v>1095</v>
      </c>
      <c r="J238" s="8">
        <v>38115</v>
      </c>
      <c r="K238" s="9">
        <v>42613</v>
      </c>
      <c r="L238" s="10">
        <v>78766</v>
      </c>
      <c r="M238" s="10">
        <v>16549</v>
      </c>
      <c r="N238" s="10">
        <v>22259</v>
      </c>
      <c r="O238" s="10">
        <v>0</v>
      </c>
      <c r="P238" s="10">
        <v>0</v>
      </c>
      <c r="Q238" s="10">
        <v>1717</v>
      </c>
      <c r="R238" s="11">
        <v>0</v>
      </c>
      <c r="S238" s="11">
        <v>5202</v>
      </c>
      <c r="T238" s="6">
        <v>0</v>
      </c>
      <c r="U238" s="6">
        <v>0</v>
      </c>
      <c r="V238" s="17">
        <v>115.83333333333333</v>
      </c>
      <c r="W238" s="17">
        <v>127.75833333333334</v>
      </c>
      <c r="X238" s="17">
        <v>116.34999999999998</v>
      </c>
      <c r="Y238" s="17">
        <v>122.20833333333333</v>
      </c>
      <c r="Z238" s="17">
        <v>138.9</v>
      </c>
      <c r="AA238" s="17">
        <v>117.89166666666667</v>
      </c>
      <c r="AB238" s="13">
        <f t="shared" si="6"/>
        <v>117925</v>
      </c>
      <c r="AC238" s="13">
        <f t="shared" si="7"/>
        <v>117574</v>
      </c>
    </row>
    <row r="239" spans="1:29" ht="14.25" customHeight="1">
      <c r="A239" s="6" t="s">
        <v>129</v>
      </c>
      <c r="B239" s="7">
        <v>2021</v>
      </c>
      <c r="C239" s="6" t="s">
        <v>30</v>
      </c>
      <c r="D239" s="6" t="s">
        <v>130</v>
      </c>
      <c r="E239" s="16">
        <v>9387</v>
      </c>
      <c r="F239" s="16">
        <v>1467</v>
      </c>
      <c r="G239" s="6" t="s">
        <v>32</v>
      </c>
      <c r="H239" s="8">
        <v>4190</v>
      </c>
      <c r="I239" s="8">
        <v>0</v>
      </c>
      <c r="J239" s="8">
        <v>8000</v>
      </c>
      <c r="K239" s="9">
        <v>44286</v>
      </c>
      <c r="L239" s="10">
        <v>25458</v>
      </c>
      <c r="M239" s="10">
        <v>0</v>
      </c>
      <c r="N239" s="10">
        <v>0</v>
      </c>
      <c r="O239" s="10"/>
      <c r="P239" s="10"/>
      <c r="Q239" s="10">
        <v>0</v>
      </c>
      <c r="R239" s="11">
        <v>0</v>
      </c>
      <c r="S239" s="11">
        <v>25458</v>
      </c>
      <c r="T239" s="6">
        <v>0</v>
      </c>
      <c r="U239" s="6">
        <v>0</v>
      </c>
      <c r="V239" s="17">
        <v>127.95</v>
      </c>
      <c r="W239" s="17">
        <v>142.02000000000004</v>
      </c>
      <c r="X239" s="17">
        <v>128.37</v>
      </c>
      <c r="Y239" s="17">
        <v>132.31</v>
      </c>
      <c r="Z239" s="17">
        <v>154.42000000000002</v>
      </c>
      <c r="AA239" s="17">
        <v>127.7</v>
      </c>
      <c r="AB239" s="13">
        <f t="shared" si="6"/>
        <v>12190</v>
      </c>
      <c r="AC239" s="13">
        <f t="shared" si="7"/>
        <v>25458</v>
      </c>
    </row>
    <row r="240" spans="1:29" ht="14.25" customHeight="1">
      <c r="A240" s="6" t="s">
        <v>129</v>
      </c>
      <c r="B240" s="7">
        <v>2020</v>
      </c>
      <c r="C240" s="6" t="s">
        <v>30</v>
      </c>
      <c r="D240" s="6" t="s">
        <v>130</v>
      </c>
      <c r="E240" s="16">
        <v>9347</v>
      </c>
      <c r="F240" s="16">
        <v>1422</v>
      </c>
      <c r="G240" s="6" t="s">
        <v>32</v>
      </c>
      <c r="H240" s="8">
        <v>1355</v>
      </c>
      <c r="I240" s="8">
        <v>0</v>
      </c>
      <c r="J240" s="8">
        <v>10000</v>
      </c>
      <c r="K240" s="9">
        <v>43921</v>
      </c>
      <c r="L240" s="10">
        <v>0</v>
      </c>
      <c r="M240" s="10">
        <v>0</v>
      </c>
      <c r="N240" s="10">
        <v>0</v>
      </c>
      <c r="O240" s="10"/>
      <c r="P240" s="10"/>
      <c r="Q240" s="10">
        <v>0</v>
      </c>
      <c r="R240" s="11">
        <v>0</v>
      </c>
      <c r="S240" s="11">
        <v>0</v>
      </c>
      <c r="T240" s="6">
        <v>0</v>
      </c>
      <c r="U240" s="6">
        <v>0</v>
      </c>
      <c r="V240" s="17">
        <v>124.85000000000001</v>
      </c>
      <c r="W240" s="17">
        <v>139.79999999999998</v>
      </c>
      <c r="X240" s="17">
        <v>123.49166666666667</v>
      </c>
      <c r="Y240" s="17">
        <v>129.19999999999999</v>
      </c>
      <c r="Z240" s="17">
        <v>151.34166666666667</v>
      </c>
      <c r="AA240" s="17">
        <v>122.45</v>
      </c>
      <c r="AB240" s="13">
        <f t="shared" si="6"/>
        <v>11355</v>
      </c>
      <c r="AC240" s="13">
        <f t="shared" si="7"/>
        <v>0</v>
      </c>
    </row>
    <row r="241" spans="1:29" ht="14.25" customHeight="1">
      <c r="A241" s="6" t="s">
        <v>129</v>
      </c>
      <c r="B241" s="7">
        <v>2019</v>
      </c>
      <c r="C241" s="6" t="s">
        <v>30</v>
      </c>
      <c r="D241" s="6" t="s">
        <v>130</v>
      </c>
      <c r="E241" s="16">
        <v>9052</v>
      </c>
      <c r="F241" s="16">
        <v>1294</v>
      </c>
      <c r="G241" s="6" t="s">
        <v>32</v>
      </c>
      <c r="H241" s="8">
        <v>1255</v>
      </c>
      <c r="I241" s="8">
        <v>0</v>
      </c>
      <c r="J241" s="8">
        <v>10000</v>
      </c>
      <c r="K241" s="9">
        <v>43555</v>
      </c>
      <c r="L241" s="10">
        <v>0</v>
      </c>
      <c r="M241" s="10">
        <v>0</v>
      </c>
      <c r="N241" s="10">
        <v>0</v>
      </c>
      <c r="O241" s="10"/>
      <c r="P241" s="10"/>
      <c r="Q241" s="10">
        <v>0</v>
      </c>
      <c r="R241" s="10">
        <v>0</v>
      </c>
      <c r="S241" s="10">
        <v>0</v>
      </c>
      <c r="T241" s="6">
        <v>0</v>
      </c>
      <c r="U241" s="6">
        <v>0</v>
      </c>
      <c r="V241" s="17">
        <v>121.72500000000001</v>
      </c>
      <c r="W241" s="17">
        <v>138.12499999999997</v>
      </c>
      <c r="X241" s="17">
        <v>123.34166666666664</v>
      </c>
      <c r="Y241" s="17">
        <v>127.36666666666667</v>
      </c>
      <c r="Z241" s="17">
        <v>149.19999999999999</v>
      </c>
      <c r="AA241" s="17">
        <v>122.64999999999999</v>
      </c>
      <c r="AB241" s="13">
        <f t="shared" si="6"/>
        <v>11255</v>
      </c>
      <c r="AC241" s="13">
        <f t="shared" si="7"/>
        <v>0</v>
      </c>
    </row>
    <row r="242" spans="1:29" ht="14.25" customHeight="1">
      <c r="A242" s="6" t="s">
        <v>129</v>
      </c>
      <c r="B242" s="7">
        <v>2018</v>
      </c>
      <c r="C242" s="6" t="s">
        <v>30</v>
      </c>
      <c r="D242" s="6" t="s">
        <v>130</v>
      </c>
      <c r="E242" s="16">
        <v>8791</v>
      </c>
      <c r="F242" s="16">
        <v>1269</v>
      </c>
      <c r="G242" s="6" t="s">
        <v>32</v>
      </c>
      <c r="H242" s="8">
        <v>100</v>
      </c>
      <c r="I242" s="8">
        <v>20540</v>
      </c>
      <c r="J242" s="8">
        <v>8817</v>
      </c>
      <c r="K242" s="9">
        <v>43190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23782</v>
      </c>
      <c r="R242" s="11">
        <v>0</v>
      </c>
      <c r="S242" s="11">
        <v>16099</v>
      </c>
      <c r="T242" s="6">
        <v>0</v>
      </c>
      <c r="U242" s="6">
        <v>0</v>
      </c>
      <c r="V242" s="17">
        <v>119.64999999999999</v>
      </c>
      <c r="W242" s="17">
        <v>135.10833333333332</v>
      </c>
      <c r="X242" s="17">
        <v>120.51666666666667</v>
      </c>
      <c r="Y242" s="17">
        <v>125.94166666666665</v>
      </c>
      <c r="Z242" s="17">
        <v>145.75833333333333</v>
      </c>
      <c r="AA242" s="17">
        <v>121.05833333333334</v>
      </c>
      <c r="AB242" s="13">
        <f t="shared" si="6"/>
        <v>29457</v>
      </c>
      <c r="AC242" s="13">
        <f t="shared" si="7"/>
        <v>0</v>
      </c>
    </row>
    <row r="243" spans="1:29" ht="14.25" customHeight="1">
      <c r="A243" s="6" t="s">
        <v>129</v>
      </c>
      <c r="B243" s="7">
        <v>2017</v>
      </c>
      <c r="C243" s="6" t="s">
        <v>30</v>
      </c>
      <c r="D243" s="6" t="s">
        <v>130</v>
      </c>
      <c r="E243" s="16">
        <v>8630</v>
      </c>
      <c r="F243" s="16">
        <v>1236</v>
      </c>
      <c r="G243" s="6" t="s">
        <v>32</v>
      </c>
      <c r="H243" s="8">
        <v>925</v>
      </c>
      <c r="I243" s="8">
        <v>5900</v>
      </c>
      <c r="J243" s="8">
        <v>13055</v>
      </c>
      <c r="K243" s="9">
        <v>42825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28173</v>
      </c>
      <c r="R243" s="11">
        <v>0</v>
      </c>
      <c r="S243" s="10">
        <v>16099</v>
      </c>
      <c r="T243" s="6">
        <v>0</v>
      </c>
      <c r="U243" s="6">
        <v>0</v>
      </c>
      <c r="V243" s="17">
        <v>118.08333333333331</v>
      </c>
      <c r="W243" s="17">
        <v>130.9</v>
      </c>
      <c r="X243" s="17">
        <v>118.125</v>
      </c>
      <c r="Y243" s="17">
        <v>124.25</v>
      </c>
      <c r="Z243" s="17">
        <v>141.99999999999997</v>
      </c>
      <c r="AA243" s="17">
        <v>118.91666666666669</v>
      </c>
      <c r="AB243" s="13">
        <f t="shared" si="6"/>
        <v>19880</v>
      </c>
      <c r="AC243" s="13">
        <f t="shared" si="7"/>
        <v>0</v>
      </c>
    </row>
    <row r="244" spans="1:29" ht="14.25" customHeight="1">
      <c r="A244" s="6" t="s">
        <v>131</v>
      </c>
      <c r="B244" s="7">
        <v>2021</v>
      </c>
      <c r="C244" s="6" t="s">
        <v>34</v>
      </c>
      <c r="D244" s="6" t="s">
        <v>132</v>
      </c>
      <c r="E244" s="16">
        <v>111946</v>
      </c>
      <c r="F244" s="16">
        <v>17958</v>
      </c>
      <c r="G244" s="6" t="s">
        <v>32</v>
      </c>
      <c r="H244" s="8">
        <v>61341</v>
      </c>
      <c r="I244" s="8">
        <v>470207</v>
      </c>
      <c r="J244" s="8">
        <v>143617</v>
      </c>
      <c r="K244" s="9">
        <v>44286</v>
      </c>
      <c r="L244" s="10">
        <v>313404</v>
      </c>
      <c r="M244" s="10">
        <v>146372</v>
      </c>
      <c r="N244" s="10">
        <v>1059</v>
      </c>
      <c r="O244" s="10"/>
      <c r="P244" s="10"/>
      <c r="Q244" s="10">
        <v>8845</v>
      </c>
      <c r="R244" s="11">
        <v>313404</v>
      </c>
      <c r="S244" s="11">
        <v>0</v>
      </c>
      <c r="T244" s="6">
        <v>7</v>
      </c>
      <c r="U244" s="6">
        <v>5</v>
      </c>
      <c r="V244" s="17">
        <v>127.95</v>
      </c>
      <c r="W244" s="17">
        <v>142.02000000000004</v>
      </c>
      <c r="X244" s="17">
        <v>128.37</v>
      </c>
      <c r="Y244" s="17">
        <v>132.31</v>
      </c>
      <c r="Z244" s="17">
        <v>154.42000000000002</v>
      </c>
      <c r="AA244" s="17">
        <v>127.7</v>
      </c>
      <c r="AB244" s="13">
        <f t="shared" si="6"/>
        <v>675165</v>
      </c>
      <c r="AC244" s="13">
        <f t="shared" si="7"/>
        <v>460835</v>
      </c>
    </row>
    <row r="245" spans="1:29" ht="14.25" customHeight="1">
      <c r="A245" s="6" t="s">
        <v>131</v>
      </c>
      <c r="B245" s="7">
        <v>2020</v>
      </c>
      <c r="C245" s="6" t="s">
        <v>34</v>
      </c>
      <c r="D245" s="6" t="s">
        <v>132</v>
      </c>
      <c r="E245" s="16">
        <v>111502</v>
      </c>
      <c r="F245" s="16">
        <v>16994</v>
      </c>
      <c r="G245" s="6" t="s">
        <v>32</v>
      </c>
      <c r="H245" s="8">
        <v>72740</v>
      </c>
      <c r="I245" s="8">
        <v>427842</v>
      </c>
      <c r="J245" s="8">
        <v>139117</v>
      </c>
      <c r="K245" s="9">
        <v>43921</v>
      </c>
      <c r="L245" s="10">
        <v>336989</v>
      </c>
      <c r="M245" s="10">
        <v>283153</v>
      </c>
      <c r="N245" s="10">
        <v>21531</v>
      </c>
      <c r="O245" s="10">
        <v>0</v>
      </c>
      <c r="P245" s="10">
        <v>0</v>
      </c>
      <c r="Q245" s="10">
        <v>0</v>
      </c>
      <c r="R245" s="11">
        <v>420126</v>
      </c>
      <c r="S245" s="11">
        <v>0</v>
      </c>
      <c r="T245" s="6">
        <v>9</v>
      </c>
      <c r="U245" s="6">
        <v>0</v>
      </c>
      <c r="V245" s="17">
        <v>124.85000000000001</v>
      </c>
      <c r="W245" s="17">
        <v>139.79999999999998</v>
      </c>
      <c r="X245" s="17">
        <v>123.49166666666667</v>
      </c>
      <c r="Y245" s="17">
        <v>129.19999999999999</v>
      </c>
      <c r="Z245" s="17">
        <v>151.34166666666667</v>
      </c>
      <c r="AA245" s="17">
        <v>122.45</v>
      </c>
      <c r="AB245" s="13">
        <f t="shared" si="6"/>
        <v>639699</v>
      </c>
      <c r="AC245" s="13">
        <f t="shared" si="7"/>
        <v>641673</v>
      </c>
    </row>
    <row r="246" spans="1:29" ht="14.25" customHeight="1">
      <c r="A246" s="6" t="s">
        <v>131</v>
      </c>
      <c r="B246" s="7">
        <v>2019</v>
      </c>
      <c r="C246" s="6" t="s">
        <v>34</v>
      </c>
      <c r="D246" s="6" t="s">
        <v>132</v>
      </c>
      <c r="E246" s="16">
        <v>111536</v>
      </c>
      <c r="F246" s="16">
        <v>16544</v>
      </c>
      <c r="G246" s="6" t="s">
        <v>32</v>
      </c>
      <c r="H246" s="8">
        <v>83569</v>
      </c>
      <c r="I246" s="8">
        <v>438053</v>
      </c>
      <c r="J246" s="8">
        <v>139508</v>
      </c>
      <c r="K246" s="9">
        <v>43555</v>
      </c>
      <c r="L246" s="10">
        <v>259389</v>
      </c>
      <c r="M246" s="10">
        <v>350145</v>
      </c>
      <c r="N246" s="10">
        <v>19065</v>
      </c>
      <c r="O246" s="10">
        <v>0</v>
      </c>
      <c r="P246" s="10">
        <v>0</v>
      </c>
      <c r="Q246" s="10">
        <v>0</v>
      </c>
      <c r="R246" s="10">
        <v>416771</v>
      </c>
      <c r="S246" s="10">
        <v>0</v>
      </c>
      <c r="T246" s="6">
        <v>9</v>
      </c>
      <c r="U246" s="6">
        <v>8</v>
      </c>
      <c r="V246" s="17">
        <v>121.72500000000001</v>
      </c>
      <c r="W246" s="17">
        <v>138.12499999999997</v>
      </c>
      <c r="X246" s="17">
        <v>123.34166666666664</v>
      </c>
      <c r="Y246" s="17">
        <v>127.36666666666667</v>
      </c>
      <c r="Z246" s="17">
        <v>149.19999999999999</v>
      </c>
      <c r="AA246" s="17">
        <v>122.64999999999999</v>
      </c>
      <c r="AB246" s="13">
        <f t="shared" si="6"/>
        <v>661130</v>
      </c>
      <c r="AC246" s="13">
        <f t="shared" si="7"/>
        <v>628599</v>
      </c>
    </row>
    <row r="247" spans="1:29" ht="14.25" customHeight="1">
      <c r="A247" s="6" t="s">
        <v>131</v>
      </c>
      <c r="B247" s="7">
        <v>2018</v>
      </c>
      <c r="C247" s="6" t="s">
        <v>34</v>
      </c>
      <c r="D247" s="6" t="s">
        <v>132</v>
      </c>
      <c r="E247" s="16">
        <v>111089</v>
      </c>
      <c r="F247" s="16">
        <v>15916</v>
      </c>
      <c r="G247" s="6" t="s">
        <v>32</v>
      </c>
      <c r="H247" s="8">
        <v>76804</v>
      </c>
      <c r="I247" s="8">
        <v>387949</v>
      </c>
      <c r="J247" s="8">
        <v>139118</v>
      </c>
      <c r="K247" s="9">
        <v>43190</v>
      </c>
      <c r="L247" s="10">
        <v>262043</v>
      </c>
      <c r="M247" s="10">
        <v>351916</v>
      </c>
      <c r="N247" s="10">
        <v>19623</v>
      </c>
      <c r="O247" s="10">
        <v>0</v>
      </c>
      <c r="P247" s="10">
        <v>0</v>
      </c>
      <c r="Q247" s="10">
        <v>0</v>
      </c>
      <c r="R247" s="11">
        <v>403539</v>
      </c>
      <c r="S247" s="11">
        <v>0</v>
      </c>
      <c r="T247" s="6">
        <v>7</v>
      </c>
      <c r="U247" s="6">
        <v>5</v>
      </c>
      <c r="V247" s="17">
        <v>119.64999999999999</v>
      </c>
      <c r="W247" s="17">
        <v>135.10833333333332</v>
      </c>
      <c r="X247" s="17">
        <v>120.51666666666667</v>
      </c>
      <c r="Y247" s="17">
        <v>125.94166666666665</v>
      </c>
      <c r="Z247" s="17">
        <v>145.75833333333333</v>
      </c>
      <c r="AA247" s="17">
        <v>121.05833333333334</v>
      </c>
      <c r="AB247" s="13">
        <f t="shared" si="6"/>
        <v>603871</v>
      </c>
      <c r="AC247" s="13">
        <f t="shared" si="7"/>
        <v>633582</v>
      </c>
    </row>
    <row r="248" spans="1:29" ht="14.25" customHeight="1">
      <c r="A248" s="6" t="s">
        <v>131</v>
      </c>
      <c r="B248" s="7">
        <v>2017</v>
      </c>
      <c r="C248" s="6" t="s">
        <v>34</v>
      </c>
      <c r="D248" s="6" t="s">
        <v>132</v>
      </c>
      <c r="E248" s="16">
        <v>108636</v>
      </c>
      <c r="F248" s="16">
        <v>15331</v>
      </c>
      <c r="G248" s="6" t="s">
        <v>32</v>
      </c>
      <c r="H248" s="8">
        <v>77123</v>
      </c>
      <c r="I248" s="8">
        <v>374400</v>
      </c>
      <c r="J248" s="8">
        <v>145268</v>
      </c>
      <c r="K248" s="9">
        <v>42825</v>
      </c>
      <c r="L248" s="10">
        <v>207301</v>
      </c>
      <c r="M248" s="10">
        <v>122152</v>
      </c>
      <c r="N248" s="10">
        <v>33399</v>
      </c>
      <c r="O248" s="10">
        <v>0</v>
      </c>
      <c r="P248" s="10">
        <v>0</v>
      </c>
      <c r="Q248" s="10">
        <v>258368</v>
      </c>
      <c r="R248" s="10">
        <v>399929</v>
      </c>
      <c r="S248" s="10">
        <v>0</v>
      </c>
      <c r="T248" s="6">
        <v>7</v>
      </c>
      <c r="U248" s="6">
        <v>5</v>
      </c>
      <c r="V248" s="17">
        <v>118.08333333333331</v>
      </c>
      <c r="W248" s="17">
        <v>130.9</v>
      </c>
      <c r="X248" s="17">
        <v>118.125</v>
      </c>
      <c r="Y248" s="17">
        <v>124.25</v>
      </c>
      <c r="Z248" s="17">
        <v>141.99999999999997</v>
      </c>
      <c r="AA248" s="17">
        <v>118.91666666666669</v>
      </c>
      <c r="AB248" s="13">
        <f t="shared" si="6"/>
        <v>596791</v>
      </c>
      <c r="AC248" s="13">
        <f t="shared" si="7"/>
        <v>362852</v>
      </c>
    </row>
    <row r="249" spans="1:29" ht="14.25" customHeight="1">
      <c r="A249" s="6" t="s">
        <v>133</v>
      </c>
      <c r="B249" s="7">
        <v>2021</v>
      </c>
      <c r="C249" s="6" t="s">
        <v>30</v>
      </c>
      <c r="D249" s="6" t="s">
        <v>134</v>
      </c>
      <c r="E249" s="16">
        <v>1371.867584771112</v>
      </c>
      <c r="F249" s="16">
        <v>335.89437569624317</v>
      </c>
      <c r="G249" s="6" t="s">
        <v>32</v>
      </c>
      <c r="H249" s="8">
        <v>0</v>
      </c>
      <c r="I249" s="8">
        <v>676</v>
      </c>
      <c r="J249" s="8">
        <v>21279</v>
      </c>
      <c r="K249" s="9">
        <v>44286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1">
        <v>10148</v>
      </c>
      <c r="S249" s="11">
        <v>0</v>
      </c>
      <c r="T249" s="6">
        <v>0</v>
      </c>
      <c r="U249" s="6">
        <v>1</v>
      </c>
      <c r="V249" s="17">
        <v>127.95</v>
      </c>
      <c r="W249" s="17">
        <v>142.02000000000004</v>
      </c>
      <c r="X249" s="17">
        <v>128.37</v>
      </c>
      <c r="Y249" s="17">
        <v>132.31</v>
      </c>
      <c r="Z249" s="17">
        <v>154.42000000000002</v>
      </c>
      <c r="AA249" s="17">
        <v>127.7</v>
      </c>
      <c r="AB249" s="13">
        <f t="shared" si="6"/>
        <v>21955</v>
      </c>
      <c r="AC249" s="13">
        <f t="shared" si="7"/>
        <v>0</v>
      </c>
    </row>
    <row r="250" spans="1:29" ht="14.25" customHeight="1">
      <c r="A250" s="6" t="s">
        <v>133</v>
      </c>
      <c r="B250" s="7">
        <v>2020</v>
      </c>
      <c r="C250" s="6" t="s">
        <v>30</v>
      </c>
      <c r="D250" s="6" t="s">
        <v>134</v>
      </c>
      <c r="E250" s="16">
        <v>1323.5329692024216</v>
      </c>
      <c r="F250" s="16">
        <v>314.07264478863925</v>
      </c>
      <c r="G250" s="6" t="s">
        <v>32</v>
      </c>
      <c r="H250" s="8">
        <v>546</v>
      </c>
      <c r="I250" s="8">
        <v>698</v>
      </c>
      <c r="J250" s="8">
        <v>10269</v>
      </c>
      <c r="K250" s="9">
        <v>43921</v>
      </c>
      <c r="L250" s="10">
        <v>839</v>
      </c>
      <c r="M250" s="10">
        <v>573</v>
      </c>
      <c r="N250" s="10">
        <v>0</v>
      </c>
      <c r="O250" s="10">
        <v>0</v>
      </c>
      <c r="P250" s="10">
        <v>1412</v>
      </c>
      <c r="Q250" s="10">
        <v>0</v>
      </c>
      <c r="R250" s="11">
        <v>6442</v>
      </c>
      <c r="S250" s="11">
        <v>0</v>
      </c>
      <c r="T250" s="6">
        <v>1</v>
      </c>
      <c r="U250" s="6">
        <v>1</v>
      </c>
      <c r="V250" s="17">
        <v>124.85000000000001</v>
      </c>
      <c r="W250" s="17">
        <v>139.79999999999998</v>
      </c>
      <c r="X250" s="17">
        <v>123.49166666666667</v>
      </c>
      <c r="Y250" s="17">
        <v>129.19999999999999</v>
      </c>
      <c r="Z250" s="17">
        <v>151.34166666666667</v>
      </c>
      <c r="AA250" s="17">
        <v>122.45</v>
      </c>
      <c r="AB250" s="13">
        <f t="shared" si="6"/>
        <v>11513</v>
      </c>
      <c r="AC250" s="13">
        <f t="shared" si="7"/>
        <v>2824</v>
      </c>
    </row>
    <row r="251" spans="1:29" ht="14.25" customHeight="1">
      <c r="A251" s="6" t="s">
        <v>133</v>
      </c>
      <c r="B251" s="7">
        <v>2019</v>
      </c>
      <c r="C251" s="6" t="s">
        <v>30</v>
      </c>
      <c r="D251" s="6" t="s">
        <v>134</v>
      </c>
      <c r="E251" s="16">
        <v>1268.8024300653281</v>
      </c>
      <c r="F251" s="16">
        <v>292.13382512642306</v>
      </c>
      <c r="G251" s="6" t="s">
        <v>32</v>
      </c>
      <c r="H251" s="8">
        <v>797</v>
      </c>
      <c r="I251" s="8">
        <v>412</v>
      </c>
      <c r="J251" s="8">
        <v>10912</v>
      </c>
      <c r="K251" s="9">
        <v>43555</v>
      </c>
      <c r="L251" s="10">
        <v>0</v>
      </c>
      <c r="M251" s="10">
        <v>939</v>
      </c>
      <c r="N251" s="10">
        <v>0</v>
      </c>
      <c r="O251" s="10">
        <v>0</v>
      </c>
      <c r="P251" s="10">
        <v>0</v>
      </c>
      <c r="Q251" s="10">
        <v>9491</v>
      </c>
      <c r="R251" s="10">
        <v>7021</v>
      </c>
      <c r="S251" s="10">
        <v>0</v>
      </c>
      <c r="T251" s="6">
        <v>0</v>
      </c>
      <c r="U251" s="6">
        <v>1</v>
      </c>
      <c r="V251" s="17">
        <v>121.72500000000001</v>
      </c>
      <c r="W251" s="17">
        <v>138.12499999999997</v>
      </c>
      <c r="X251" s="17">
        <v>123.34166666666664</v>
      </c>
      <c r="Y251" s="17">
        <v>127.36666666666667</v>
      </c>
      <c r="Z251" s="17">
        <v>149.19999999999999</v>
      </c>
      <c r="AA251" s="17">
        <v>122.64999999999999</v>
      </c>
      <c r="AB251" s="13">
        <f t="shared" si="6"/>
        <v>12121</v>
      </c>
      <c r="AC251" s="13">
        <f t="shared" si="7"/>
        <v>939</v>
      </c>
    </row>
    <row r="252" spans="1:29" ht="14.25" customHeight="1">
      <c r="A252" s="6" t="s">
        <v>133</v>
      </c>
      <c r="B252" s="7">
        <v>2018</v>
      </c>
      <c r="C252" s="6" t="s">
        <v>30</v>
      </c>
      <c r="D252" s="6" t="s">
        <v>134</v>
      </c>
      <c r="E252" s="16">
        <v>1221.9080918423508</v>
      </c>
      <c r="F252" s="16">
        <v>274.65471811284579</v>
      </c>
      <c r="G252" s="6" t="s">
        <v>32</v>
      </c>
      <c r="H252" s="8">
        <v>2562</v>
      </c>
      <c r="I252" s="8">
        <v>418</v>
      </c>
      <c r="J252" s="8">
        <v>11723</v>
      </c>
      <c r="K252" s="9">
        <v>43190</v>
      </c>
      <c r="L252" s="10">
        <v>0</v>
      </c>
      <c r="M252" s="10">
        <v>832</v>
      </c>
      <c r="N252" s="10">
        <v>0</v>
      </c>
      <c r="O252" s="10">
        <v>0</v>
      </c>
      <c r="P252" s="10">
        <v>0</v>
      </c>
      <c r="Q252" s="10">
        <v>10795</v>
      </c>
      <c r="R252" s="11">
        <v>7961</v>
      </c>
      <c r="S252" s="11">
        <v>0</v>
      </c>
      <c r="T252" s="6">
        <v>0</v>
      </c>
      <c r="U252" s="6">
        <v>2</v>
      </c>
      <c r="V252" s="17">
        <v>119.64999999999999</v>
      </c>
      <c r="W252" s="17">
        <v>135.10833333333332</v>
      </c>
      <c r="X252" s="17">
        <v>120.51666666666667</v>
      </c>
      <c r="Y252" s="17">
        <v>125.94166666666665</v>
      </c>
      <c r="Z252" s="17">
        <v>145.75833333333333</v>
      </c>
      <c r="AA252" s="17">
        <v>121.05833333333334</v>
      </c>
      <c r="AB252" s="13">
        <f t="shared" si="6"/>
        <v>14703</v>
      </c>
      <c r="AC252" s="13">
        <f t="shared" si="7"/>
        <v>832</v>
      </c>
    </row>
    <row r="253" spans="1:29" ht="14.25" customHeight="1">
      <c r="A253" s="6" t="s">
        <v>133</v>
      </c>
      <c r="B253" s="7">
        <v>2017</v>
      </c>
      <c r="C253" s="6" t="s">
        <v>30</v>
      </c>
      <c r="D253" s="6" t="s">
        <v>134</v>
      </c>
      <c r="E253" s="16">
        <v>1177.9216121467371</v>
      </c>
      <c r="F253" s="16">
        <v>259.96746762378427</v>
      </c>
      <c r="G253" s="6" t="s">
        <v>32</v>
      </c>
      <c r="H253" s="8">
        <v>552</v>
      </c>
      <c r="I253" s="8">
        <v>1217</v>
      </c>
      <c r="J253" s="8">
        <v>9590</v>
      </c>
      <c r="K253" s="9">
        <v>42825</v>
      </c>
      <c r="L253" s="10">
        <v>0</v>
      </c>
      <c r="M253" s="10">
        <v>523</v>
      </c>
      <c r="N253" s="10">
        <v>0</v>
      </c>
      <c r="O253" s="10">
        <v>0</v>
      </c>
      <c r="P253" s="10">
        <v>0</v>
      </c>
      <c r="Q253" s="10">
        <v>9370</v>
      </c>
      <c r="R253" s="10">
        <v>7833</v>
      </c>
      <c r="S253" s="10">
        <v>0</v>
      </c>
      <c r="T253" s="6">
        <v>0</v>
      </c>
      <c r="U253" s="6">
        <v>1</v>
      </c>
      <c r="V253" s="17">
        <v>118.08333333333331</v>
      </c>
      <c r="W253" s="17">
        <v>130.9</v>
      </c>
      <c r="X253" s="17">
        <v>118.125</v>
      </c>
      <c r="Y253" s="17">
        <v>124.25</v>
      </c>
      <c r="Z253" s="17">
        <v>141.99999999999997</v>
      </c>
      <c r="AA253" s="17">
        <v>118.91666666666669</v>
      </c>
      <c r="AB253" s="13">
        <f t="shared" si="6"/>
        <v>11359</v>
      </c>
      <c r="AC253" s="13">
        <f t="shared" si="7"/>
        <v>523</v>
      </c>
    </row>
    <row r="254" spans="1:29" ht="14.25" customHeight="1">
      <c r="A254" s="6" t="s">
        <v>135</v>
      </c>
      <c r="B254" s="7">
        <v>2020</v>
      </c>
      <c r="C254" s="6" t="s">
        <v>37</v>
      </c>
      <c r="D254" s="6" t="s">
        <v>136</v>
      </c>
      <c r="E254" s="16">
        <v>12266.255033557047</v>
      </c>
      <c r="F254" s="16">
        <v>3031.8568778142935</v>
      </c>
      <c r="G254" s="6" t="s">
        <v>32</v>
      </c>
      <c r="H254" s="8">
        <v>27018</v>
      </c>
      <c r="I254" s="8">
        <v>1203</v>
      </c>
      <c r="J254" s="8">
        <v>18491</v>
      </c>
      <c r="K254" s="9">
        <v>44196</v>
      </c>
      <c r="L254" s="10">
        <v>10872</v>
      </c>
      <c r="M254" s="10">
        <v>31004</v>
      </c>
      <c r="N254" s="10">
        <v>0</v>
      </c>
      <c r="O254" s="10">
        <v>0</v>
      </c>
      <c r="P254" s="10">
        <v>5000</v>
      </c>
      <c r="Q254" s="10">
        <v>0</v>
      </c>
      <c r="R254" s="11">
        <v>0</v>
      </c>
      <c r="S254" s="11">
        <v>0</v>
      </c>
      <c r="T254" s="6">
        <v>0</v>
      </c>
      <c r="U254" s="6">
        <v>0</v>
      </c>
      <c r="V254" s="17">
        <v>124.85000000000001</v>
      </c>
      <c r="W254" s="17">
        <v>139.79999999999998</v>
      </c>
      <c r="X254" s="17">
        <v>123.49166666666667</v>
      </c>
      <c r="Y254" s="17">
        <v>129.19999999999999</v>
      </c>
      <c r="Z254" s="17">
        <v>151.34166666666667</v>
      </c>
      <c r="AA254" s="17">
        <v>122.45</v>
      </c>
      <c r="AB254" s="13">
        <f t="shared" si="6"/>
        <v>46712</v>
      </c>
      <c r="AC254" s="13">
        <f t="shared" si="7"/>
        <v>46876</v>
      </c>
    </row>
    <row r="255" spans="1:29" ht="14.25" customHeight="1">
      <c r="A255" s="6" t="s">
        <v>135</v>
      </c>
      <c r="B255" s="7">
        <v>2019</v>
      </c>
      <c r="C255" s="6" t="s">
        <v>37</v>
      </c>
      <c r="D255" s="6" t="s">
        <v>136</v>
      </c>
      <c r="E255" s="16">
        <v>11804.093959731543</v>
      </c>
      <c r="F255" s="16">
        <v>2841.7575498156011</v>
      </c>
      <c r="G255" s="6" t="s">
        <v>32</v>
      </c>
      <c r="H255" s="8">
        <v>64746</v>
      </c>
      <c r="I255" s="8">
        <v>1324</v>
      </c>
      <c r="J255" s="8">
        <v>47073</v>
      </c>
      <c r="K255" s="9">
        <v>43830</v>
      </c>
      <c r="L255" s="10">
        <v>9502</v>
      </c>
      <c r="M255" s="10">
        <v>28959</v>
      </c>
      <c r="N255" s="10">
        <v>4248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6">
        <v>0</v>
      </c>
      <c r="U255" s="6">
        <v>0</v>
      </c>
      <c r="V255" s="17">
        <v>121.72500000000001</v>
      </c>
      <c r="W255" s="17">
        <v>138.12499999999997</v>
      </c>
      <c r="X255" s="17">
        <v>123.34166666666664</v>
      </c>
      <c r="Y255" s="17">
        <v>127.36666666666667</v>
      </c>
      <c r="Z255" s="17">
        <v>149.19999999999999</v>
      </c>
      <c r="AA255" s="17">
        <v>122.64999999999999</v>
      </c>
      <c r="AB255" s="13">
        <f t="shared" si="6"/>
        <v>113143</v>
      </c>
      <c r="AC255" s="13">
        <f t="shared" si="7"/>
        <v>42709</v>
      </c>
    </row>
    <row r="256" spans="1:29" ht="14.25" customHeight="1">
      <c r="A256" s="6" t="s">
        <v>135</v>
      </c>
      <c r="B256" s="7">
        <v>2018</v>
      </c>
      <c r="C256" s="6" t="s">
        <v>37</v>
      </c>
      <c r="D256" s="6" t="s">
        <v>136</v>
      </c>
      <c r="E256" s="16">
        <v>11343.90100671141</v>
      </c>
      <c r="F256" s="16">
        <v>2663.8103492393261</v>
      </c>
      <c r="G256" s="6" t="s">
        <v>32</v>
      </c>
      <c r="H256" s="8">
        <v>31650</v>
      </c>
      <c r="I256" s="8">
        <v>8465</v>
      </c>
      <c r="J256" s="8">
        <v>17721</v>
      </c>
      <c r="K256" s="9">
        <v>43465</v>
      </c>
      <c r="L256" s="10">
        <v>38464</v>
      </c>
      <c r="M256" s="10">
        <v>9352</v>
      </c>
      <c r="N256" s="10">
        <v>0</v>
      </c>
      <c r="O256" s="10">
        <v>0</v>
      </c>
      <c r="P256" s="10">
        <v>0</v>
      </c>
      <c r="Q256" s="10">
        <v>0</v>
      </c>
      <c r="R256" s="11">
        <v>26322</v>
      </c>
      <c r="S256" s="11">
        <v>0</v>
      </c>
      <c r="T256" s="6">
        <v>0</v>
      </c>
      <c r="U256" s="6">
        <v>2</v>
      </c>
      <c r="V256" s="17">
        <v>119.64999999999999</v>
      </c>
      <c r="W256" s="17">
        <v>135.10833333333332</v>
      </c>
      <c r="X256" s="17">
        <v>120.51666666666667</v>
      </c>
      <c r="Y256" s="17">
        <v>125.94166666666665</v>
      </c>
      <c r="Z256" s="17">
        <v>145.75833333333333</v>
      </c>
      <c r="AA256" s="17">
        <v>121.05833333333334</v>
      </c>
      <c r="AB256" s="13">
        <f t="shared" si="6"/>
        <v>57836</v>
      </c>
      <c r="AC256" s="13">
        <f t="shared" si="7"/>
        <v>47816</v>
      </c>
    </row>
    <row r="257" spans="1:29" ht="14.25" customHeight="1">
      <c r="A257" s="6" t="s">
        <v>135</v>
      </c>
      <c r="B257" s="7">
        <v>2017</v>
      </c>
      <c r="C257" s="6" t="s">
        <v>37</v>
      </c>
      <c r="D257" s="6" t="s">
        <v>136</v>
      </c>
      <c r="E257" s="16">
        <v>10901.479026845638</v>
      </c>
      <c r="F257" s="16">
        <v>2498.8988772701814</v>
      </c>
      <c r="G257" s="6" t="s">
        <v>32</v>
      </c>
      <c r="H257" s="8">
        <v>11961</v>
      </c>
      <c r="I257" s="8">
        <v>19388</v>
      </c>
      <c r="J257" s="8">
        <v>17322</v>
      </c>
      <c r="K257" s="9">
        <v>43100</v>
      </c>
      <c r="L257" s="10">
        <v>46182</v>
      </c>
      <c r="M257" s="10">
        <v>8582</v>
      </c>
      <c r="N257" s="10">
        <v>0</v>
      </c>
      <c r="O257" s="10">
        <v>0</v>
      </c>
      <c r="P257" s="10">
        <v>0</v>
      </c>
      <c r="Q257" s="10">
        <v>0</v>
      </c>
      <c r="R257" s="10">
        <v>38671</v>
      </c>
      <c r="S257" s="10">
        <v>0</v>
      </c>
      <c r="T257" s="6">
        <v>0</v>
      </c>
      <c r="U257" s="6">
        <v>2</v>
      </c>
      <c r="V257" s="17">
        <v>118.08333333333331</v>
      </c>
      <c r="W257" s="17">
        <v>130.9</v>
      </c>
      <c r="X257" s="17">
        <v>118.125</v>
      </c>
      <c r="Y257" s="17">
        <v>124.25</v>
      </c>
      <c r="Z257" s="17">
        <v>141.99999999999997</v>
      </c>
      <c r="AA257" s="17">
        <v>118.91666666666669</v>
      </c>
      <c r="AB257" s="13">
        <f t="shared" si="6"/>
        <v>48671</v>
      </c>
      <c r="AC257" s="13">
        <f t="shared" si="7"/>
        <v>54764</v>
      </c>
    </row>
    <row r="258" spans="1:29" ht="14.25" customHeight="1">
      <c r="A258" s="6" t="s">
        <v>135</v>
      </c>
      <c r="B258" s="7">
        <v>2016</v>
      </c>
      <c r="C258" s="6" t="s">
        <v>37</v>
      </c>
      <c r="D258" s="6" t="s">
        <v>136</v>
      </c>
      <c r="E258" s="16">
        <v>10557</v>
      </c>
      <c r="F258" s="16">
        <v>2366.6096306903737</v>
      </c>
      <c r="G258" s="6" t="s">
        <v>32</v>
      </c>
      <c r="H258" s="8">
        <v>17742</v>
      </c>
      <c r="I258" s="8">
        <v>16788</v>
      </c>
      <c r="J258" s="8">
        <v>17061</v>
      </c>
      <c r="K258" s="9">
        <v>42735</v>
      </c>
      <c r="L258" s="10">
        <v>51148</v>
      </c>
      <c r="M258" s="10">
        <v>10141</v>
      </c>
      <c r="N258" s="10">
        <v>0</v>
      </c>
      <c r="O258" s="10">
        <v>0</v>
      </c>
      <c r="P258" s="10">
        <v>0</v>
      </c>
      <c r="Q258" s="10">
        <v>0</v>
      </c>
      <c r="R258" s="11">
        <v>32601</v>
      </c>
      <c r="S258" s="11">
        <v>8320</v>
      </c>
      <c r="T258" s="6">
        <v>0</v>
      </c>
      <c r="U258" s="6">
        <v>1</v>
      </c>
      <c r="V258" s="17">
        <v>115.83333333333333</v>
      </c>
      <c r="W258" s="17">
        <v>127.75833333333334</v>
      </c>
      <c r="X258" s="17">
        <v>116.34999999999998</v>
      </c>
      <c r="Y258" s="17">
        <v>122.20833333333333</v>
      </c>
      <c r="Z258" s="17">
        <v>138.9</v>
      </c>
      <c r="AA258" s="17">
        <v>117.89166666666667</v>
      </c>
      <c r="AB258" s="13">
        <f t="shared" si="6"/>
        <v>51591</v>
      </c>
      <c r="AC258" s="13">
        <f t="shared" si="7"/>
        <v>61289</v>
      </c>
    </row>
    <row r="259" spans="1:29" ht="14.25" customHeight="1">
      <c r="A259" s="6" t="s">
        <v>137</v>
      </c>
      <c r="B259" s="7">
        <v>2021</v>
      </c>
      <c r="C259" s="6" t="s">
        <v>51</v>
      </c>
      <c r="D259" s="6" t="s">
        <v>138</v>
      </c>
      <c r="E259" s="16">
        <v>23385.285125337628</v>
      </c>
      <c r="F259" s="16">
        <v>4269.9787974134515</v>
      </c>
      <c r="G259" s="6" t="s">
        <v>32</v>
      </c>
      <c r="H259" s="8">
        <v>66407</v>
      </c>
      <c r="I259" s="8">
        <v>42270</v>
      </c>
      <c r="J259" s="8">
        <v>27000</v>
      </c>
      <c r="K259" s="9">
        <v>44286</v>
      </c>
      <c r="L259" s="10">
        <v>2996</v>
      </c>
      <c r="M259" s="10">
        <v>12921</v>
      </c>
      <c r="N259" s="10">
        <v>16393</v>
      </c>
      <c r="O259" s="10"/>
      <c r="P259" s="10"/>
      <c r="Q259" s="10">
        <v>80183</v>
      </c>
      <c r="R259" s="11">
        <v>0</v>
      </c>
      <c r="S259" s="11">
        <v>2922</v>
      </c>
      <c r="T259" s="6">
        <v>0</v>
      </c>
      <c r="U259" s="6">
        <v>0</v>
      </c>
      <c r="V259" s="17">
        <v>127.95</v>
      </c>
      <c r="W259" s="17">
        <v>142.02000000000004</v>
      </c>
      <c r="X259" s="17">
        <v>128.37</v>
      </c>
      <c r="Y259" s="17">
        <v>132.31</v>
      </c>
      <c r="Z259" s="17">
        <v>154.42000000000002</v>
      </c>
      <c r="AA259" s="17">
        <v>127.7</v>
      </c>
      <c r="AB259" s="13">
        <f t="shared" ref="AB259:AB322" si="8">H259+I259+J259</f>
        <v>135677</v>
      </c>
      <c r="AC259" s="13">
        <f t="shared" ref="AC259:AC322" si="9">L259+M259+N259+O259+P259</f>
        <v>32310</v>
      </c>
    </row>
    <row r="260" spans="1:29" ht="14.25" customHeight="1">
      <c r="A260" s="6" t="s">
        <v>137</v>
      </c>
      <c r="B260" s="7">
        <v>2020</v>
      </c>
      <c r="C260" s="6" t="s">
        <v>51</v>
      </c>
      <c r="D260" s="6" t="s">
        <v>138</v>
      </c>
      <c r="E260" s="16">
        <v>22580.362602473582</v>
      </c>
      <c r="F260" s="16">
        <v>4009.9931870482551</v>
      </c>
      <c r="G260" s="6" t="s">
        <v>32</v>
      </c>
      <c r="H260" s="8">
        <v>236261</v>
      </c>
      <c r="I260" s="8">
        <v>172170</v>
      </c>
      <c r="J260" s="8">
        <v>13500</v>
      </c>
      <c r="K260" s="9">
        <v>43921</v>
      </c>
      <c r="L260" s="10">
        <v>2998</v>
      </c>
      <c r="M260" s="10">
        <v>27377</v>
      </c>
      <c r="N260" s="10">
        <v>1891</v>
      </c>
      <c r="O260" s="10"/>
      <c r="P260" s="10"/>
      <c r="Q260" s="10">
        <v>112777</v>
      </c>
      <c r="R260" s="11">
        <v>0</v>
      </c>
      <c r="S260" s="11">
        <v>2833</v>
      </c>
      <c r="T260" s="6">
        <v>0</v>
      </c>
      <c r="U260" s="6">
        <v>0</v>
      </c>
      <c r="V260" s="17">
        <v>124.85000000000001</v>
      </c>
      <c r="W260" s="17">
        <v>139.79999999999998</v>
      </c>
      <c r="X260" s="17">
        <v>123.49166666666667</v>
      </c>
      <c r="Y260" s="17">
        <v>129.19999999999999</v>
      </c>
      <c r="Z260" s="17">
        <v>151.34166666666667</v>
      </c>
      <c r="AA260" s="17">
        <v>122.45</v>
      </c>
      <c r="AB260" s="13">
        <f t="shared" si="8"/>
        <v>421931</v>
      </c>
      <c r="AC260" s="13">
        <f t="shared" si="9"/>
        <v>32266</v>
      </c>
    </row>
    <row r="261" spans="1:29" ht="14.25" customHeight="1">
      <c r="A261" s="6" t="s">
        <v>137</v>
      </c>
      <c r="B261" s="7">
        <v>2019</v>
      </c>
      <c r="C261" s="6" t="s">
        <v>51</v>
      </c>
      <c r="D261" s="6" t="s">
        <v>138</v>
      </c>
      <c r="E261" s="16">
        <v>21893.995356110507</v>
      </c>
      <c r="F261" s="16">
        <v>3795.4533515817279</v>
      </c>
      <c r="G261" s="6" t="s">
        <v>32</v>
      </c>
      <c r="H261" s="8">
        <v>417458</v>
      </c>
      <c r="I261" s="8">
        <v>275444</v>
      </c>
      <c r="J261" s="8">
        <v>712000</v>
      </c>
      <c r="K261" s="9">
        <v>43555</v>
      </c>
      <c r="L261" s="10">
        <v>637</v>
      </c>
      <c r="M261" s="10">
        <v>20510</v>
      </c>
      <c r="N261" s="10">
        <v>1233</v>
      </c>
      <c r="O261" s="10"/>
      <c r="P261" s="10"/>
      <c r="Q261" s="10">
        <v>55614</v>
      </c>
      <c r="R261" s="10">
        <v>0</v>
      </c>
      <c r="S261" s="10">
        <v>270</v>
      </c>
      <c r="T261" s="6">
        <v>0</v>
      </c>
      <c r="U261" s="6">
        <v>0</v>
      </c>
      <c r="V261" s="17">
        <v>121.72500000000001</v>
      </c>
      <c r="W261" s="17">
        <v>138.12499999999997</v>
      </c>
      <c r="X261" s="17">
        <v>123.34166666666664</v>
      </c>
      <c r="Y261" s="17">
        <v>127.36666666666667</v>
      </c>
      <c r="Z261" s="17">
        <v>149.19999999999999</v>
      </c>
      <c r="AA261" s="17">
        <v>122.64999999999999</v>
      </c>
      <c r="AB261" s="13">
        <f t="shared" si="8"/>
        <v>1404902</v>
      </c>
      <c r="AC261" s="13">
        <f t="shared" si="9"/>
        <v>22380</v>
      </c>
    </row>
    <row r="262" spans="1:29" ht="14.25" customHeight="1">
      <c r="A262" s="6" t="s">
        <v>137</v>
      </c>
      <c r="B262" s="7">
        <v>2018</v>
      </c>
      <c r="C262" s="6" t="s">
        <v>51</v>
      </c>
      <c r="D262" s="6" t="s">
        <v>138</v>
      </c>
      <c r="E262" s="16">
        <v>21065.443965312988</v>
      </c>
      <c r="F262" s="16">
        <v>3568.9928686688431</v>
      </c>
      <c r="G262" s="6" t="s">
        <v>32</v>
      </c>
      <c r="H262" s="8">
        <v>195589</v>
      </c>
      <c r="I262" s="8">
        <v>217569</v>
      </c>
      <c r="J262" s="8">
        <v>360500</v>
      </c>
      <c r="K262" s="9">
        <v>43190</v>
      </c>
      <c r="L262" s="10">
        <v>59878</v>
      </c>
      <c r="M262" s="10">
        <v>11909</v>
      </c>
      <c r="N262" s="10">
        <v>2290</v>
      </c>
      <c r="O262" s="10">
        <v>0</v>
      </c>
      <c r="P262" s="10">
        <v>0</v>
      </c>
      <c r="Q262" s="10">
        <v>0</v>
      </c>
      <c r="R262" s="11">
        <v>0</v>
      </c>
      <c r="S262" s="11">
        <v>0</v>
      </c>
      <c r="T262" s="6">
        <v>0</v>
      </c>
      <c r="U262" s="6">
        <v>0</v>
      </c>
      <c r="V262" s="17">
        <v>119.64999999999999</v>
      </c>
      <c r="W262" s="17">
        <v>135.10833333333332</v>
      </c>
      <c r="X262" s="17">
        <v>120.51666666666667</v>
      </c>
      <c r="Y262" s="17">
        <v>125.94166666666665</v>
      </c>
      <c r="Z262" s="17">
        <v>145.75833333333333</v>
      </c>
      <c r="AA262" s="17">
        <v>121.05833333333334</v>
      </c>
      <c r="AB262" s="13">
        <f t="shared" si="8"/>
        <v>773658</v>
      </c>
      <c r="AC262" s="13">
        <f t="shared" si="9"/>
        <v>74077</v>
      </c>
    </row>
    <row r="263" spans="1:29" ht="14.25" customHeight="1">
      <c r="A263" s="6" t="s">
        <v>137</v>
      </c>
      <c r="B263" s="7">
        <v>2017</v>
      </c>
      <c r="C263" s="6" t="s">
        <v>51</v>
      </c>
      <c r="D263" s="6" t="s">
        <v>138</v>
      </c>
      <c r="E263" s="16">
        <v>20319.696346491022</v>
      </c>
      <c r="F263" s="16">
        <v>3359.4429148707868</v>
      </c>
      <c r="G263" s="6" t="s">
        <v>32</v>
      </c>
      <c r="H263" s="8">
        <v>74946</v>
      </c>
      <c r="I263" s="8">
        <v>13447</v>
      </c>
      <c r="J263" s="8">
        <v>415000</v>
      </c>
      <c r="K263" s="9">
        <v>42825</v>
      </c>
      <c r="L263" s="10">
        <v>61861</v>
      </c>
      <c r="M263" s="10">
        <v>11537</v>
      </c>
      <c r="N263" s="10">
        <v>12605</v>
      </c>
      <c r="O263" s="10">
        <v>0</v>
      </c>
      <c r="P263" s="10">
        <v>0</v>
      </c>
      <c r="Q263" s="10">
        <v>0</v>
      </c>
      <c r="R263" s="10">
        <v>0</v>
      </c>
      <c r="S263" s="10">
        <v>1103</v>
      </c>
      <c r="T263" s="6">
        <v>0</v>
      </c>
      <c r="U263" s="6">
        <v>0</v>
      </c>
      <c r="V263" s="17">
        <v>118.08333333333331</v>
      </c>
      <c r="W263" s="17">
        <v>130.9</v>
      </c>
      <c r="X263" s="17">
        <v>118.125</v>
      </c>
      <c r="Y263" s="17">
        <v>124.25</v>
      </c>
      <c r="Z263" s="17">
        <v>141.99999999999997</v>
      </c>
      <c r="AA263" s="17">
        <v>118.91666666666669</v>
      </c>
      <c r="AB263" s="13">
        <f t="shared" si="8"/>
        <v>503393</v>
      </c>
      <c r="AC263" s="13">
        <f t="shared" si="9"/>
        <v>86003</v>
      </c>
    </row>
    <row r="264" spans="1:29" ht="14.25" customHeight="1">
      <c r="A264" s="6" t="s">
        <v>139</v>
      </c>
      <c r="B264" s="7">
        <v>2020</v>
      </c>
      <c r="C264" s="6" t="s">
        <v>30</v>
      </c>
      <c r="D264" s="6" t="s">
        <v>140</v>
      </c>
      <c r="E264" s="16">
        <v>36755</v>
      </c>
      <c r="F264" s="16">
        <v>10180</v>
      </c>
      <c r="G264" s="6" t="s">
        <v>32</v>
      </c>
      <c r="H264" s="8">
        <v>184287</v>
      </c>
      <c r="I264" s="8">
        <v>12902</v>
      </c>
      <c r="J264" s="8">
        <v>75105</v>
      </c>
      <c r="K264" s="9">
        <v>44196</v>
      </c>
      <c r="L264" s="10">
        <v>158444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1">
        <v>83034</v>
      </c>
      <c r="S264" s="11">
        <v>1816</v>
      </c>
      <c r="T264" s="6">
        <v>2</v>
      </c>
      <c r="U264" s="6">
        <v>1</v>
      </c>
      <c r="V264" s="17">
        <v>124.85000000000001</v>
      </c>
      <c r="W264" s="17">
        <v>139.79999999999998</v>
      </c>
      <c r="X264" s="17">
        <v>123.49166666666667</v>
      </c>
      <c r="Y264" s="17">
        <v>129.19999999999999</v>
      </c>
      <c r="Z264" s="17">
        <v>151.34166666666667</v>
      </c>
      <c r="AA264" s="17">
        <v>122.45</v>
      </c>
      <c r="AB264" s="13">
        <f t="shared" si="8"/>
        <v>272294</v>
      </c>
      <c r="AC264" s="13">
        <f t="shared" si="9"/>
        <v>158444</v>
      </c>
    </row>
    <row r="265" spans="1:29" ht="14.25" customHeight="1">
      <c r="A265" s="6" t="s">
        <v>139</v>
      </c>
      <c r="B265" s="7">
        <v>2019</v>
      </c>
      <c r="C265" s="6" t="s">
        <v>30</v>
      </c>
      <c r="D265" s="6" t="s">
        <v>140</v>
      </c>
      <c r="E265" s="16">
        <v>36473</v>
      </c>
      <c r="F265" s="16">
        <v>9963</v>
      </c>
      <c r="G265" s="6" t="s">
        <v>32</v>
      </c>
      <c r="H265" s="8">
        <v>118625</v>
      </c>
      <c r="I265" s="8">
        <v>9795</v>
      </c>
      <c r="J265" s="8">
        <v>73835</v>
      </c>
      <c r="K265" s="9">
        <v>43830</v>
      </c>
      <c r="L265" s="10">
        <v>168793</v>
      </c>
      <c r="M265" s="10">
        <v>0</v>
      </c>
      <c r="N265" s="10">
        <v>1338</v>
      </c>
      <c r="O265" s="10">
        <v>0</v>
      </c>
      <c r="P265" s="10">
        <v>0</v>
      </c>
      <c r="Q265" s="10">
        <v>0</v>
      </c>
      <c r="R265" s="10">
        <v>69634</v>
      </c>
      <c r="S265" s="10">
        <v>3407</v>
      </c>
      <c r="T265" s="6">
        <v>3</v>
      </c>
      <c r="U265" s="6">
        <v>1</v>
      </c>
      <c r="V265" s="17">
        <v>121.72500000000001</v>
      </c>
      <c r="W265" s="17">
        <v>138.12499999999997</v>
      </c>
      <c r="X265" s="17">
        <v>123.34166666666664</v>
      </c>
      <c r="Y265" s="17">
        <v>127.36666666666667</v>
      </c>
      <c r="Z265" s="17">
        <v>149.19999999999999</v>
      </c>
      <c r="AA265" s="17">
        <v>122.64999999999999</v>
      </c>
      <c r="AB265" s="13">
        <f t="shared" si="8"/>
        <v>202255</v>
      </c>
      <c r="AC265" s="13">
        <f t="shared" si="9"/>
        <v>170131</v>
      </c>
    </row>
    <row r="266" spans="1:29" ht="14.25" customHeight="1">
      <c r="A266" s="6" t="s">
        <v>139</v>
      </c>
      <c r="B266" s="7">
        <v>2018</v>
      </c>
      <c r="C266" s="6" t="s">
        <v>30</v>
      </c>
      <c r="D266" s="6" t="s">
        <v>140</v>
      </c>
      <c r="E266" s="16">
        <v>36127</v>
      </c>
      <c r="F266" s="16">
        <v>9587</v>
      </c>
      <c r="G266" s="6" t="s">
        <v>32</v>
      </c>
      <c r="H266" s="8">
        <v>107017</v>
      </c>
      <c r="I266" s="8">
        <v>13127</v>
      </c>
      <c r="J266" s="8">
        <v>80354</v>
      </c>
      <c r="K266" s="9">
        <v>43465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50855</v>
      </c>
      <c r="R266" s="11">
        <v>50855</v>
      </c>
      <c r="S266" s="11">
        <v>0</v>
      </c>
      <c r="T266" s="6">
        <v>2</v>
      </c>
      <c r="U266" s="6">
        <v>1</v>
      </c>
      <c r="V266" s="17">
        <v>119.64999999999999</v>
      </c>
      <c r="W266" s="17">
        <v>135.10833333333332</v>
      </c>
      <c r="X266" s="17">
        <v>120.51666666666667</v>
      </c>
      <c r="Y266" s="17">
        <v>125.94166666666665</v>
      </c>
      <c r="Z266" s="17">
        <v>145.75833333333333</v>
      </c>
      <c r="AA266" s="17">
        <v>121.05833333333334</v>
      </c>
      <c r="AB266" s="13">
        <f t="shared" si="8"/>
        <v>200498</v>
      </c>
      <c r="AC266" s="13">
        <f t="shared" si="9"/>
        <v>0</v>
      </c>
    </row>
    <row r="267" spans="1:29" ht="14.25" customHeight="1">
      <c r="A267" s="6" t="s">
        <v>139</v>
      </c>
      <c r="B267" s="7">
        <v>2017</v>
      </c>
      <c r="C267" s="6" t="s">
        <v>30</v>
      </c>
      <c r="D267" s="6" t="s">
        <v>140</v>
      </c>
      <c r="E267" s="16">
        <v>35573</v>
      </c>
      <c r="F267" s="16">
        <v>9294</v>
      </c>
      <c r="G267" s="6" t="s">
        <v>32</v>
      </c>
      <c r="H267" s="8">
        <v>73241</v>
      </c>
      <c r="I267" s="8">
        <v>10800</v>
      </c>
      <c r="J267" s="8">
        <v>77811</v>
      </c>
      <c r="K267" s="9">
        <v>43100</v>
      </c>
      <c r="L267" s="10">
        <v>132779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40120</v>
      </c>
      <c r="S267" s="10">
        <v>3063</v>
      </c>
      <c r="T267" s="6">
        <v>2</v>
      </c>
      <c r="U267" s="6">
        <v>1</v>
      </c>
      <c r="V267" s="17">
        <v>118.08333333333331</v>
      </c>
      <c r="W267" s="17">
        <v>130.9</v>
      </c>
      <c r="X267" s="17">
        <v>118.125</v>
      </c>
      <c r="Y267" s="17">
        <v>124.25</v>
      </c>
      <c r="Z267" s="17">
        <v>141.99999999999997</v>
      </c>
      <c r="AA267" s="17">
        <v>118.91666666666669</v>
      </c>
      <c r="AB267" s="13">
        <f t="shared" si="8"/>
        <v>161852</v>
      </c>
      <c r="AC267" s="13">
        <f t="shared" si="9"/>
        <v>132779</v>
      </c>
    </row>
    <row r="268" spans="1:29" ht="14.25" customHeight="1">
      <c r="A268" s="6" t="s">
        <v>139</v>
      </c>
      <c r="B268" s="7">
        <v>2016</v>
      </c>
      <c r="C268" s="6" t="s">
        <v>30</v>
      </c>
      <c r="D268" s="6" t="s">
        <v>140</v>
      </c>
      <c r="E268" s="16">
        <v>35140</v>
      </c>
      <c r="F268" s="16">
        <v>9113</v>
      </c>
      <c r="G268" s="6" t="s">
        <v>32</v>
      </c>
      <c r="H268" s="8">
        <v>31392</v>
      </c>
      <c r="I268" s="8">
        <v>63281</v>
      </c>
      <c r="J268" s="8">
        <v>45948</v>
      </c>
      <c r="K268" s="9">
        <v>42735</v>
      </c>
      <c r="L268" s="10">
        <v>120264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1">
        <v>69415</v>
      </c>
      <c r="S268" s="11">
        <v>4144</v>
      </c>
      <c r="T268" s="6">
        <v>3</v>
      </c>
      <c r="U268" s="6">
        <v>1</v>
      </c>
      <c r="V268" s="17">
        <v>115.83333333333333</v>
      </c>
      <c r="W268" s="17">
        <v>127.75833333333334</v>
      </c>
      <c r="X268" s="17">
        <v>116.34999999999998</v>
      </c>
      <c r="Y268" s="17">
        <v>122.20833333333333</v>
      </c>
      <c r="Z268" s="17">
        <v>138.9</v>
      </c>
      <c r="AA268" s="17">
        <v>117.89166666666667</v>
      </c>
      <c r="AB268" s="13">
        <f t="shared" si="8"/>
        <v>140621</v>
      </c>
      <c r="AC268" s="13">
        <f t="shared" si="9"/>
        <v>120264</v>
      </c>
    </row>
    <row r="269" spans="1:29" ht="14.25" customHeight="1">
      <c r="A269" s="6" t="s">
        <v>141</v>
      </c>
      <c r="B269" s="7">
        <v>2021</v>
      </c>
      <c r="C269" s="6" t="s">
        <v>37</v>
      </c>
      <c r="D269" s="6" t="s">
        <v>142</v>
      </c>
      <c r="E269" s="16">
        <v>15673.684410229416</v>
      </c>
      <c r="F269" s="16">
        <v>3974.6005597293802</v>
      </c>
      <c r="G269" s="6" t="s">
        <v>32</v>
      </c>
      <c r="H269" s="8">
        <v>12282</v>
      </c>
      <c r="I269" s="8">
        <v>1071</v>
      </c>
      <c r="J269" s="8">
        <v>0</v>
      </c>
      <c r="K269" s="9">
        <v>44286</v>
      </c>
      <c r="L269" s="10">
        <v>36476</v>
      </c>
      <c r="M269" s="10">
        <v>849</v>
      </c>
      <c r="N269" s="10">
        <v>0</v>
      </c>
      <c r="O269" s="10">
        <v>0</v>
      </c>
      <c r="P269" s="10">
        <v>0</v>
      </c>
      <c r="Q269" s="10">
        <v>0</v>
      </c>
      <c r="R269" s="11">
        <v>0</v>
      </c>
      <c r="S269" s="11">
        <v>2480</v>
      </c>
      <c r="T269" s="6">
        <v>0</v>
      </c>
      <c r="U269" s="6">
        <v>0</v>
      </c>
      <c r="V269" s="17">
        <v>127.95</v>
      </c>
      <c r="W269" s="17">
        <v>142.02000000000004</v>
      </c>
      <c r="X269" s="17">
        <v>128.37</v>
      </c>
      <c r="Y269" s="17">
        <v>132.31</v>
      </c>
      <c r="Z269" s="17">
        <v>154.42000000000002</v>
      </c>
      <c r="AA269" s="17">
        <v>127.7</v>
      </c>
      <c r="AB269" s="13">
        <f t="shared" si="8"/>
        <v>13353</v>
      </c>
      <c r="AC269" s="13">
        <f t="shared" si="9"/>
        <v>37325</v>
      </c>
    </row>
    <row r="270" spans="1:29" ht="14.25" customHeight="1">
      <c r="A270" s="6" t="s">
        <v>141</v>
      </c>
      <c r="B270" s="7">
        <v>2020</v>
      </c>
      <c r="C270" s="6" t="s">
        <v>37</v>
      </c>
      <c r="D270" s="6" t="s">
        <v>142</v>
      </c>
      <c r="E270" s="16">
        <v>15105.956397771635</v>
      </c>
      <c r="F270" s="16">
        <v>3733.7473968422496</v>
      </c>
      <c r="G270" s="6" t="s">
        <v>32</v>
      </c>
      <c r="H270" s="8">
        <v>15114</v>
      </c>
      <c r="I270" s="8">
        <v>34872</v>
      </c>
      <c r="J270" s="8">
        <v>0</v>
      </c>
      <c r="K270" s="9">
        <v>43921</v>
      </c>
      <c r="L270" s="10">
        <v>39415</v>
      </c>
      <c r="M270" s="10">
        <v>1286</v>
      </c>
      <c r="N270" s="10">
        <v>0</v>
      </c>
      <c r="O270" s="10">
        <v>0</v>
      </c>
      <c r="P270" s="10">
        <v>0</v>
      </c>
      <c r="Q270" s="10">
        <v>0</v>
      </c>
      <c r="R270" s="11">
        <v>0</v>
      </c>
      <c r="S270" s="11">
        <v>2850</v>
      </c>
      <c r="T270" s="6">
        <v>0</v>
      </c>
      <c r="U270" s="6">
        <v>0</v>
      </c>
      <c r="V270" s="17">
        <v>124.85000000000001</v>
      </c>
      <c r="W270" s="17">
        <v>139.79999999999998</v>
      </c>
      <c r="X270" s="17">
        <v>123.49166666666667</v>
      </c>
      <c r="Y270" s="17">
        <v>129.19999999999999</v>
      </c>
      <c r="Z270" s="17">
        <v>151.34166666666667</v>
      </c>
      <c r="AA270" s="17">
        <v>122.45</v>
      </c>
      <c r="AB270" s="13">
        <f t="shared" si="8"/>
        <v>49986</v>
      </c>
      <c r="AC270" s="13">
        <f t="shared" si="9"/>
        <v>40701</v>
      </c>
    </row>
    <row r="271" spans="1:29" ht="14.25" customHeight="1">
      <c r="A271" s="6" t="s">
        <v>141</v>
      </c>
      <c r="B271" s="7">
        <v>2019</v>
      </c>
      <c r="C271" s="6" t="s">
        <v>37</v>
      </c>
      <c r="D271" s="6" t="s">
        <v>142</v>
      </c>
      <c r="E271" s="16">
        <v>14536.802649471421</v>
      </c>
      <c r="F271" s="16">
        <v>3499.6390930333082</v>
      </c>
      <c r="G271" s="6" t="s">
        <v>32</v>
      </c>
      <c r="H271" s="8">
        <v>11829</v>
      </c>
      <c r="I271" s="8">
        <v>3902</v>
      </c>
      <c r="J271" s="8">
        <v>0</v>
      </c>
      <c r="K271" s="9">
        <v>43555</v>
      </c>
      <c r="L271" s="10">
        <v>42871</v>
      </c>
      <c r="M271" s="10">
        <v>5819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2515</v>
      </c>
      <c r="T271" s="6">
        <v>0</v>
      </c>
      <c r="U271" s="6">
        <v>0</v>
      </c>
      <c r="V271" s="17">
        <v>121.72500000000001</v>
      </c>
      <c r="W271" s="17">
        <v>138.12499999999997</v>
      </c>
      <c r="X271" s="17">
        <v>123.34166666666664</v>
      </c>
      <c r="Y271" s="17">
        <v>127.36666666666667</v>
      </c>
      <c r="Z271" s="17">
        <v>149.19999999999999</v>
      </c>
      <c r="AA271" s="17">
        <v>122.64999999999999</v>
      </c>
      <c r="AB271" s="13">
        <f t="shared" si="8"/>
        <v>15731</v>
      </c>
      <c r="AC271" s="13">
        <f t="shared" si="9"/>
        <v>48690</v>
      </c>
    </row>
    <row r="272" spans="1:29" ht="14.25" customHeight="1">
      <c r="A272" s="6" t="s">
        <v>141</v>
      </c>
      <c r="B272" s="7">
        <v>2018</v>
      </c>
      <c r="C272" s="6" t="s">
        <v>37</v>
      </c>
      <c r="D272" s="6" t="s">
        <v>142</v>
      </c>
      <c r="E272" s="16">
        <v>13970.072652103347</v>
      </c>
      <c r="F272" s="16">
        <v>3280.4961968798407</v>
      </c>
      <c r="G272" s="6" t="s">
        <v>32</v>
      </c>
      <c r="H272" s="8">
        <v>9749</v>
      </c>
      <c r="I272" s="8">
        <v>1694</v>
      </c>
      <c r="J272" s="8">
        <v>6211</v>
      </c>
      <c r="K272" s="9">
        <v>43190</v>
      </c>
      <c r="L272" s="10">
        <v>38449</v>
      </c>
      <c r="M272" s="10">
        <v>5294</v>
      </c>
      <c r="N272" s="10">
        <v>0</v>
      </c>
      <c r="O272" s="10">
        <v>0</v>
      </c>
      <c r="P272" s="10">
        <v>0</v>
      </c>
      <c r="Q272" s="10">
        <v>4347</v>
      </c>
      <c r="R272" s="11">
        <v>0</v>
      </c>
      <c r="S272" s="11">
        <v>3650</v>
      </c>
      <c r="T272" s="6">
        <v>0</v>
      </c>
      <c r="U272" s="6">
        <v>0</v>
      </c>
      <c r="V272" s="17">
        <v>119.64999999999999</v>
      </c>
      <c r="W272" s="17">
        <v>135.10833333333332</v>
      </c>
      <c r="X272" s="17">
        <v>120.51666666666667</v>
      </c>
      <c r="Y272" s="17">
        <v>125.94166666666665</v>
      </c>
      <c r="Z272" s="17">
        <v>145.75833333333333</v>
      </c>
      <c r="AA272" s="17">
        <v>121.05833333333334</v>
      </c>
      <c r="AB272" s="13">
        <f t="shared" si="8"/>
        <v>17654</v>
      </c>
      <c r="AC272" s="13">
        <f t="shared" si="9"/>
        <v>43743</v>
      </c>
    </row>
    <row r="273" spans="1:29" ht="14.25" customHeight="1">
      <c r="A273" s="6" t="s">
        <v>141</v>
      </c>
      <c r="B273" s="7">
        <v>2017</v>
      </c>
      <c r="C273" s="6" t="s">
        <v>37</v>
      </c>
      <c r="D273" s="6" t="s">
        <v>142</v>
      </c>
      <c r="E273" s="16">
        <v>13425.227699916657</v>
      </c>
      <c r="F273" s="16">
        <v>3077.4068678023709</v>
      </c>
      <c r="G273" s="6" t="s">
        <v>32</v>
      </c>
      <c r="H273" s="8">
        <v>172303</v>
      </c>
      <c r="I273" s="8">
        <v>10008</v>
      </c>
      <c r="J273" s="8">
        <v>8940</v>
      </c>
      <c r="K273" s="9">
        <v>42825</v>
      </c>
      <c r="L273" s="10">
        <v>47017</v>
      </c>
      <c r="M273" s="10">
        <v>4351</v>
      </c>
      <c r="N273" s="10">
        <v>4032</v>
      </c>
      <c r="O273" s="10">
        <v>0</v>
      </c>
      <c r="P273" s="10">
        <v>0</v>
      </c>
      <c r="Q273" s="10">
        <v>0</v>
      </c>
      <c r="R273" s="10">
        <v>0</v>
      </c>
      <c r="S273" s="10">
        <v>3125</v>
      </c>
      <c r="T273" s="6">
        <v>0</v>
      </c>
      <c r="U273" s="6">
        <v>0</v>
      </c>
      <c r="V273" s="17">
        <v>118.08333333333331</v>
      </c>
      <c r="W273" s="17">
        <v>130.9</v>
      </c>
      <c r="X273" s="17">
        <v>118.125</v>
      </c>
      <c r="Y273" s="17">
        <v>124.25</v>
      </c>
      <c r="Z273" s="17">
        <v>141.99999999999997</v>
      </c>
      <c r="AA273" s="17">
        <v>118.91666666666669</v>
      </c>
      <c r="AB273" s="13">
        <f t="shared" si="8"/>
        <v>191251</v>
      </c>
      <c r="AC273" s="13">
        <f t="shared" si="9"/>
        <v>55400</v>
      </c>
    </row>
    <row r="274" spans="1:29" ht="14.25" customHeight="1">
      <c r="A274" s="6" t="s">
        <v>143</v>
      </c>
      <c r="B274" s="7">
        <v>2019</v>
      </c>
      <c r="C274" s="6" t="s">
        <v>30</v>
      </c>
      <c r="D274" s="6" t="s">
        <v>144</v>
      </c>
      <c r="E274" s="16">
        <v>10063.166206079746</v>
      </c>
      <c r="F274" s="16">
        <v>2422.6407074301801</v>
      </c>
      <c r="G274" s="6" t="s">
        <v>32</v>
      </c>
      <c r="H274" s="8">
        <v>0</v>
      </c>
      <c r="I274" s="8">
        <v>0</v>
      </c>
      <c r="J274" s="8">
        <v>0</v>
      </c>
      <c r="K274" s="9">
        <v>43830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1">
        <v>0</v>
      </c>
      <c r="S274" s="11">
        <v>0</v>
      </c>
      <c r="T274" s="6">
        <v>0</v>
      </c>
      <c r="U274" s="6">
        <v>0</v>
      </c>
      <c r="V274" s="17">
        <v>121.72500000000001</v>
      </c>
      <c r="W274" s="17">
        <v>138.12499999999997</v>
      </c>
      <c r="X274" s="17">
        <v>123.34166666666664</v>
      </c>
      <c r="Y274" s="17">
        <v>127.36666666666667</v>
      </c>
      <c r="Z274" s="17">
        <v>149.19999999999999</v>
      </c>
      <c r="AA274" s="17">
        <v>122.64999999999999</v>
      </c>
      <c r="AB274" s="13">
        <f t="shared" si="8"/>
        <v>0</v>
      </c>
      <c r="AC274" s="13">
        <f t="shared" si="9"/>
        <v>0</v>
      </c>
    </row>
    <row r="275" spans="1:29" ht="14.25" customHeight="1">
      <c r="A275" s="6" t="s">
        <v>143</v>
      </c>
      <c r="B275" s="7">
        <v>2018</v>
      </c>
      <c r="C275" s="6" t="s">
        <v>30</v>
      </c>
      <c r="D275" s="6" t="s">
        <v>144</v>
      </c>
      <c r="E275" s="16">
        <v>9670.8448480063162</v>
      </c>
      <c r="F275" s="16">
        <v>2270.9380641426478</v>
      </c>
      <c r="G275" s="6" t="s">
        <v>32</v>
      </c>
      <c r="H275" s="8">
        <v>520</v>
      </c>
      <c r="I275" s="8">
        <v>0</v>
      </c>
      <c r="J275" s="8">
        <v>0</v>
      </c>
      <c r="K275" s="9">
        <v>43465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6">
        <v>0</v>
      </c>
      <c r="U275" s="6">
        <v>0</v>
      </c>
      <c r="V275" s="17">
        <v>119.64999999999999</v>
      </c>
      <c r="W275" s="17">
        <v>135.10833333333332</v>
      </c>
      <c r="X275" s="17">
        <v>120.51666666666667</v>
      </c>
      <c r="Y275" s="17">
        <v>125.94166666666665</v>
      </c>
      <c r="Z275" s="17">
        <v>145.75833333333333</v>
      </c>
      <c r="AA275" s="17">
        <v>121.05833333333334</v>
      </c>
      <c r="AB275" s="13">
        <f t="shared" si="8"/>
        <v>520</v>
      </c>
      <c r="AC275" s="13">
        <f t="shared" si="9"/>
        <v>0</v>
      </c>
    </row>
    <row r="276" spans="1:29" ht="14.25" customHeight="1">
      <c r="A276" s="6" t="s">
        <v>143</v>
      </c>
      <c r="B276" s="7">
        <v>2017</v>
      </c>
      <c r="C276" s="6" t="s">
        <v>30</v>
      </c>
      <c r="D276" s="6" t="s">
        <v>144</v>
      </c>
      <c r="E276" s="16">
        <v>9293.673509672326</v>
      </c>
      <c r="F276" s="16">
        <v>2130.3485739728744</v>
      </c>
      <c r="G276" s="6" t="s">
        <v>32</v>
      </c>
      <c r="H276" s="8">
        <v>490</v>
      </c>
      <c r="I276" s="8">
        <v>58</v>
      </c>
      <c r="J276" s="8">
        <v>0</v>
      </c>
      <c r="K276" s="9">
        <v>43100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736</v>
      </c>
      <c r="R276" s="11">
        <v>0</v>
      </c>
      <c r="S276" s="11">
        <v>0</v>
      </c>
      <c r="T276" s="6">
        <v>0</v>
      </c>
      <c r="U276" s="6">
        <v>0</v>
      </c>
      <c r="V276" s="17">
        <v>118.08333333333331</v>
      </c>
      <c r="W276" s="17">
        <v>130.9</v>
      </c>
      <c r="X276" s="17">
        <v>118.125</v>
      </c>
      <c r="Y276" s="17">
        <v>124.25</v>
      </c>
      <c r="Z276" s="17">
        <v>141.99999999999997</v>
      </c>
      <c r="AA276" s="17">
        <v>118.91666666666669</v>
      </c>
      <c r="AB276" s="13">
        <f t="shared" si="8"/>
        <v>548</v>
      </c>
      <c r="AC276" s="13">
        <f t="shared" si="9"/>
        <v>0</v>
      </c>
    </row>
    <row r="277" spans="1:29" ht="14.25" customHeight="1">
      <c r="A277" s="6" t="s">
        <v>143</v>
      </c>
      <c r="B277" s="7">
        <v>2016</v>
      </c>
      <c r="C277" s="6" t="s">
        <v>30</v>
      </c>
      <c r="D277" s="6" t="s">
        <v>144</v>
      </c>
      <c r="E277" s="16">
        <v>9000</v>
      </c>
      <c r="F277" s="16">
        <v>2017.5700176388523</v>
      </c>
      <c r="G277" s="6" t="s">
        <v>32</v>
      </c>
      <c r="H277" s="8">
        <v>1105</v>
      </c>
      <c r="I277" s="8">
        <v>37</v>
      </c>
      <c r="J277" s="8">
        <v>0</v>
      </c>
      <c r="K277" s="9">
        <v>42735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638</v>
      </c>
      <c r="R277" s="10">
        <v>0</v>
      </c>
      <c r="S277" s="10">
        <v>0</v>
      </c>
      <c r="T277" s="6">
        <v>0</v>
      </c>
      <c r="U277" s="6">
        <v>0</v>
      </c>
      <c r="V277" s="17">
        <v>115.83333333333333</v>
      </c>
      <c r="W277" s="17">
        <v>127.75833333333334</v>
      </c>
      <c r="X277" s="17">
        <v>116.34999999999998</v>
      </c>
      <c r="Y277" s="17">
        <v>122.20833333333333</v>
      </c>
      <c r="Z277" s="17">
        <v>138.9</v>
      </c>
      <c r="AA277" s="17">
        <v>117.89166666666667</v>
      </c>
      <c r="AB277" s="13">
        <f t="shared" si="8"/>
        <v>1142</v>
      </c>
      <c r="AC277" s="13">
        <f t="shared" si="9"/>
        <v>0</v>
      </c>
    </row>
    <row r="278" spans="1:29" ht="14.25" customHeight="1">
      <c r="A278" s="6" t="s">
        <v>143</v>
      </c>
      <c r="B278" s="7">
        <v>2015</v>
      </c>
      <c r="C278" s="6" t="s">
        <v>30</v>
      </c>
      <c r="D278" s="6" t="s">
        <v>144</v>
      </c>
      <c r="E278" s="16">
        <v>8589.9624950651396</v>
      </c>
      <c r="F278" s="16">
        <v>1875.3044571837663</v>
      </c>
      <c r="G278" s="6" t="s">
        <v>32</v>
      </c>
      <c r="H278" s="8">
        <v>485</v>
      </c>
      <c r="I278" s="8">
        <v>43</v>
      </c>
      <c r="J278" s="8">
        <v>0</v>
      </c>
      <c r="K278" s="9">
        <v>42369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1129</v>
      </c>
      <c r="R278" s="11">
        <v>0</v>
      </c>
      <c r="S278" s="11">
        <v>0</v>
      </c>
      <c r="T278" s="6">
        <v>0</v>
      </c>
      <c r="U278" s="6">
        <v>0</v>
      </c>
      <c r="V278" s="17">
        <v>113.80833333333334</v>
      </c>
      <c r="W278" s="17">
        <v>124.98333333333335</v>
      </c>
      <c r="X278" s="17">
        <v>114.7</v>
      </c>
      <c r="Y278" s="17">
        <v>120.5</v>
      </c>
      <c r="Z278" s="17">
        <v>136.375</v>
      </c>
      <c r="AA278" s="17">
        <v>116.79166666666664</v>
      </c>
      <c r="AB278" s="13">
        <f t="shared" si="8"/>
        <v>528</v>
      </c>
      <c r="AC278" s="13">
        <f t="shared" si="9"/>
        <v>0</v>
      </c>
    </row>
    <row r="279" spans="1:29" ht="14.25" customHeight="1">
      <c r="A279" s="6" t="s">
        <v>145</v>
      </c>
      <c r="B279" s="7">
        <v>2021</v>
      </c>
      <c r="C279" s="6" t="s">
        <v>44</v>
      </c>
      <c r="D279" s="6" t="s">
        <v>146</v>
      </c>
      <c r="E279" s="16">
        <v>15769.633061991233</v>
      </c>
      <c r="F279" s="16">
        <v>2479.445007373381</v>
      </c>
      <c r="G279" s="6" t="s">
        <v>32</v>
      </c>
      <c r="H279" s="8">
        <v>6911</v>
      </c>
      <c r="I279" s="8">
        <v>230</v>
      </c>
      <c r="J279" s="8">
        <v>20000</v>
      </c>
      <c r="K279" s="9">
        <v>44286</v>
      </c>
      <c r="L279" s="10">
        <v>29574</v>
      </c>
      <c r="M279" s="10">
        <v>2250</v>
      </c>
      <c r="N279" s="10">
        <v>0</v>
      </c>
      <c r="O279" s="10">
        <v>0</v>
      </c>
      <c r="P279" s="10">
        <v>0</v>
      </c>
      <c r="Q279" s="10">
        <v>0</v>
      </c>
      <c r="R279" s="11">
        <v>18487</v>
      </c>
      <c r="S279" s="11">
        <v>670</v>
      </c>
      <c r="T279" s="6">
        <v>1</v>
      </c>
      <c r="U279" s="6">
        <v>0</v>
      </c>
      <c r="V279" s="17">
        <v>127.95</v>
      </c>
      <c r="W279" s="17">
        <v>142.02000000000004</v>
      </c>
      <c r="X279" s="17">
        <v>128.37</v>
      </c>
      <c r="Y279" s="17">
        <v>132.31</v>
      </c>
      <c r="Z279" s="17">
        <v>154.42000000000002</v>
      </c>
      <c r="AA279" s="17">
        <v>127.7</v>
      </c>
      <c r="AB279" s="13">
        <f t="shared" si="8"/>
        <v>27141</v>
      </c>
      <c r="AC279" s="13">
        <f t="shared" si="9"/>
        <v>31824</v>
      </c>
    </row>
    <row r="280" spans="1:29" ht="14.25" customHeight="1">
      <c r="A280" s="6" t="s">
        <v>145</v>
      </c>
      <c r="B280" s="7">
        <v>2020</v>
      </c>
      <c r="C280" s="6" t="s">
        <v>44</v>
      </c>
      <c r="D280" s="6" t="s">
        <v>146</v>
      </c>
      <c r="E280" s="16">
        <v>14989.174811467154</v>
      </c>
      <c r="F280" s="16">
        <v>2257.8751790093361</v>
      </c>
      <c r="G280" s="6" t="s">
        <v>32</v>
      </c>
      <c r="H280" s="8">
        <v>8858</v>
      </c>
      <c r="I280" s="8">
        <v>14498</v>
      </c>
      <c r="J280" s="8">
        <v>20000</v>
      </c>
      <c r="K280" s="9">
        <v>43921</v>
      </c>
      <c r="L280" s="10">
        <v>38648</v>
      </c>
      <c r="M280" s="10">
        <v>8059</v>
      </c>
      <c r="N280" s="10">
        <v>0</v>
      </c>
      <c r="O280" s="10">
        <v>0</v>
      </c>
      <c r="P280" s="10">
        <v>0</v>
      </c>
      <c r="Q280" s="10">
        <v>0</v>
      </c>
      <c r="R280" s="11">
        <v>19748</v>
      </c>
      <c r="S280" s="11">
        <v>670</v>
      </c>
      <c r="T280" s="6">
        <v>1</v>
      </c>
      <c r="U280" s="6">
        <v>0</v>
      </c>
      <c r="V280" s="17">
        <v>124.85000000000001</v>
      </c>
      <c r="W280" s="17">
        <v>139.79999999999998</v>
      </c>
      <c r="X280" s="17">
        <v>123.49166666666667</v>
      </c>
      <c r="Y280" s="17">
        <v>129.19999999999999</v>
      </c>
      <c r="Z280" s="17">
        <v>151.34166666666667</v>
      </c>
      <c r="AA280" s="17">
        <v>122.45</v>
      </c>
      <c r="AB280" s="13">
        <f t="shared" si="8"/>
        <v>43356</v>
      </c>
      <c r="AC280" s="13">
        <f t="shared" si="9"/>
        <v>46707</v>
      </c>
    </row>
    <row r="281" spans="1:29" ht="14.25" customHeight="1">
      <c r="A281" s="6" t="s">
        <v>145</v>
      </c>
      <c r="B281" s="7">
        <v>2019</v>
      </c>
      <c r="C281" s="6" t="s">
        <v>44</v>
      </c>
      <c r="D281" s="6" t="s">
        <v>146</v>
      </c>
      <c r="E281" s="16">
        <v>14335.698510794695</v>
      </c>
      <c r="F281" s="16">
        <v>2076.9907315600749</v>
      </c>
      <c r="G281" s="6" t="s">
        <v>32</v>
      </c>
      <c r="H281" s="8">
        <v>25658</v>
      </c>
      <c r="I281" s="8">
        <v>15535</v>
      </c>
      <c r="J281" s="8">
        <v>20800</v>
      </c>
      <c r="K281" s="9">
        <v>43555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59423</v>
      </c>
      <c r="R281" s="10">
        <v>18875</v>
      </c>
      <c r="S281" s="10">
        <v>618</v>
      </c>
      <c r="T281" s="6">
        <v>1</v>
      </c>
      <c r="U281" s="6">
        <v>0</v>
      </c>
      <c r="V281" s="17">
        <v>121.72500000000001</v>
      </c>
      <c r="W281" s="17">
        <v>138.12499999999997</v>
      </c>
      <c r="X281" s="17">
        <v>123.34166666666664</v>
      </c>
      <c r="Y281" s="17">
        <v>127.36666666666667</v>
      </c>
      <c r="Z281" s="17">
        <v>149.19999999999999</v>
      </c>
      <c r="AA281" s="17">
        <v>122.64999999999999</v>
      </c>
      <c r="AB281" s="13">
        <f t="shared" si="8"/>
        <v>61993</v>
      </c>
      <c r="AC281" s="13">
        <f t="shared" si="9"/>
        <v>0</v>
      </c>
    </row>
    <row r="282" spans="1:29" ht="14.25" customHeight="1">
      <c r="A282" s="6" t="s">
        <v>145</v>
      </c>
      <c r="B282" s="7">
        <v>2018</v>
      </c>
      <c r="C282" s="6" t="s">
        <v>44</v>
      </c>
      <c r="D282" s="6" t="s">
        <v>146</v>
      </c>
      <c r="E282" s="16">
        <v>13718.692221828973</v>
      </c>
      <c r="F282" s="16">
        <v>1914.9550713482708</v>
      </c>
      <c r="G282" s="6" t="s">
        <v>32</v>
      </c>
      <c r="H282" s="8">
        <v>12445</v>
      </c>
      <c r="I282" s="8">
        <v>29693</v>
      </c>
      <c r="J282" s="8">
        <v>20000</v>
      </c>
      <c r="K282" s="9">
        <v>43190</v>
      </c>
      <c r="L282" s="10">
        <v>44056</v>
      </c>
      <c r="M282" s="10">
        <v>4955</v>
      </c>
      <c r="N282" s="10">
        <v>0</v>
      </c>
      <c r="O282" s="10">
        <v>0</v>
      </c>
      <c r="P282" s="10">
        <v>0</v>
      </c>
      <c r="Q282" s="10">
        <v>0</v>
      </c>
      <c r="R282" s="11">
        <v>25052</v>
      </c>
      <c r="S282" s="11">
        <v>525</v>
      </c>
      <c r="T282" s="6">
        <v>1</v>
      </c>
      <c r="U282" s="6">
        <v>0</v>
      </c>
      <c r="V282" s="17">
        <v>119.64999999999999</v>
      </c>
      <c r="W282" s="17">
        <v>135.10833333333332</v>
      </c>
      <c r="X282" s="17">
        <v>120.51666666666667</v>
      </c>
      <c r="Y282" s="17">
        <v>125.94166666666665</v>
      </c>
      <c r="Z282" s="17">
        <v>145.75833333333333</v>
      </c>
      <c r="AA282" s="17">
        <v>121.05833333333334</v>
      </c>
      <c r="AB282" s="13">
        <f t="shared" si="8"/>
        <v>62138</v>
      </c>
      <c r="AC282" s="13">
        <f t="shared" si="9"/>
        <v>49011</v>
      </c>
    </row>
    <row r="283" spans="1:29" ht="14.25" customHeight="1">
      <c r="A283" s="6" t="s">
        <v>145</v>
      </c>
      <c r="B283" s="7">
        <v>2017</v>
      </c>
      <c r="C283" s="6" t="s">
        <v>44</v>
      </c>
      <c r="D283" s="6" t="s">
        <v>146</v>
      </c>
      <c r="E283" s="16">
        <v>13106.659116277802</v>
      </c>
      <c r="F283" s="16">
        <v>1763.2008826841923</v>
      </c>
      <c r="G283" s="6" t="s">
        <v>32</v>
      </c>
      <c r="H283" s="8">
        <v>9011</v>
      </c>
      <c r="I283" s="8">
        <v>15139</v>
      </c>
      <c r="J283" s="8">
        <v>20000</v>
      </c>
      <c r="K283" s="9">
        <v>42825</v>
      </c>
      <c r="L283" s="10">
        <v>36751</v>
      </c>
      <c r="M283" s="10">
        <v>3817</v>
      </c>
      <c r="N283" s="10">
        <v>0</v>
      </c>
      <c r="O283" s="10">
        <v>0</v>
      </c>
      <c r="P283" s="10">
        <v>0</v>
      </c>
      <c r="Q283" s="10">
        <v>0</v>
      </c>
      <c r="R283" s="10">
        <v>20243</v>
      </c>
      <c r="S283" s="10">
        <v>550</v>
      </c>
      <c r="T283" s="6">
        <v>1</v>
      </c>
      <c r="U283" s="6">
        <v>0</v>
      </c>
      <c r="V283" s="17">
        <v>118.08333333333331</v>
      </c>
      <c r="W283" s="17">
        <v>130.9</v>
      </c>
      <c r="X283" s="17">
        <v>118.125</v>
      </c>
      <c r="Y283" s="17">
        <v>124.25</v>
      </c>
      <c r="Z283" s="17">
        <v>141.99999999999997</v>
      </c>
      <c r="AA283" s="17">
        <v>118.91666666666669</v>
      </c>
      <c r="AB283" s="13">
        <f t="shared" si="8"/>
        <v>44150</v>
      </c>
      <c r="AC283" s="13">
        <f t="shared" si="9"/>
        <v>40568</v>
      </c>
    </row>
    <row r="284" spans="1:29" ht="14.25" customHeight="1">
      <c r="A284" s="6" t="s">
        <v>147</v>
      </c>
      <c r="B284" s="7">
        <v>2021</v>
      </c>
      <c r="C284" s="6" t="s">
        <v>51</v>
      </c>
      <c r="D284" s="6" t="s">
        <v>148</v>
      </c>
      <c r="E284" s="16">
        <v>12243.956172634749</v>
      </c>
      <c r="F284" s="16">
        <v>2235.655155513316</v>
      </c>
      <c r="G284" s="6" t="s">
        <v>32</v>
      </c>
      <c r="H284" s="8">
        <v>111451</v>
      </c>
      <c r="I284" s="8">
        <v>112736</v>
      </c>
      <c r="J284" s="8">
        <v>65497</v>
      </c>
      <c r="K284" s="9">
        <v>44286</v>
      </c>
      <c r="L284" s="10">
        <v>188372</v>
      </c>
      <c r="M284" s="10">
        <v>21426</v>
      </c>
      <c r="N284" s="10">
        <v>0</v>
      </c>
      <c r="O284" s="10">
        <v>0</v>
      </c>
      <c r="P284" s="10">
        <v>0</v>
      </c>
      <c r="Q284" s="10">
        <v>0</v>
      </c>
      <c r="R284" s="11">
        <v>108793</v>
      </c>
      <c r="S284" s="11">
        <v>16024</v>
      </c>
      <c r="T284" s="6">
        <v>2</v>
      </c>
      <c r="U284" s="6">
        <v>6</v>
      </c>
      <c r="V284" s="17">
        <v>127.95</v>
      </c>
      <c r="W284" s="17">
        <v>142.02000000000004</v>
      </c>
      <c r="X284" s="17">
        <v>128.37</v>
      </c>
      <c r="Y284" s="17">
        <v>132.31</v>
      </c>
      <c r="Z284" s="17">
        <v>154.42000000000002</v>
      </c>
      <c r="AA284" s="17">
        <v>127.7</v>
      </c>
      <c r="AB284" s="13">
        <f t="shared" si="8"/>
        <v>289684</v>
      </c>
      <c r="AC284" s="13">
        <f t="shared" si="9"/>
        <v>209798</v>
      </c>
    </row>
    <row r="285" spans="1:29" ht="14.25" customHeight="1">
      <c r="A285" s="6" t="s">
        <v>147</v>
      </c>
      <c r="B285" s="7">
        <v>2020</v>
      </c>
      <c r="C285" s="6" t="s">
        <v>51</v>
      </c>
      <c r="D285" s="6" t="s">
        <v>148</v>
      </c>
      <c r="E285" s="16">
        <v>11822.518672963823</v>
      </c>
      <c r="F285" s="16">
        <v>2099.5331282741377</v>
      </c>
      <c r="G285" s="6" t="s">
        <v>32</v>
      </c>
      <c r="H285" s="8">
        <v>231671</v>
      </c>
      <c r="I285" s="8">
        <v>57766</v>
      </c>
      <c r="J285" s="8">
        <v>51469</v>
      </c>
      <c r="K285" s="9">
        <v>43921</v>
      </c>
      <c r="L285" s="10">
        <v>184011</v>
      </c>
      <c r="M285" s="10">
        <v>21769</v>
      </c>
      <c r="N285" s="10">
        <v>0</v>
      </c>
      <c r="O285" s="10">
        <v>0</v>
      </c>
      <c r="P285" s="10">
        <v>0</v>
      </c>
      <c r="Q285" s="10">
        <v>12661</v>
      </c>
      <c r="R285" s="11">
        <v>111162</v>
      </c>
      <c r="S285" s="11">
        <v>41925</v>
      </c>
      <c r="T285" s="6">
        <v>1</v>
      </c>
      <c r="U285" s="6">
        <v>5</v>
      </c>
      <c r="V285" s="17">
        <v>124.85000000000001</v>
      </c>
      <c r="W285" s="17">
        <v>139.79999999999998</v>
      </c>
      <c r="X285" s="17">
        <v>123.49166666666667</v>
      </c>
      <c r="Y285" s="17">
        <v>129.19999999999999</v>
      </c>
      <c r="Z285" s="17">
        <v>151.34166666666667</v>
      </c>
      <c r="AA285" s="17">
        <v>122.45</v>
      </c>
      <c r="AB285" s="13">
        <f t="shared" si="8"/>
        <v>340906</v>
      </c>
      <c r="AC285" s="13">
        <f t="shared" si="9"/>
        <v>205780</v>
      </c>
    </row>
    <row r="286" spans="1:29" ht="14.25" customHeight="1">
      <c r="A286" s="6" t="s">
        <v>147</v>
      </c>
      <c r="B286" s="7">
        <v>2019</v>
      </c>
      <c r="C286" s="6" t="s">
        <v>51</v>
      </c>
      <c r="D286" s="6" t="s">
        <v>148</v>
      </c>
      <c r="E286" s="16">
        <v>11463.153780136579</v>
      </c>
      <c r="F286" s="16">
        <v>1987.2053833414786</v>
      </c>
      <c r="G286" s="6" t="s">
        <v>32</v>
      </c>
      <c r="H286" s="8">
        <v>149261</v>
      </c>
      <c r="I286" s="8">
        <v>64097</v>
      </c>
      <c r="J286" s="8">
        <v>51840</v>
      </c>
      <c r="K286" s="9">
        <v>43555</v>
      </c>
      <c r="L286" s="10">
        <v>117292</v>
      </c>
      <c r="M286" s="10">
        <v>18229</v>
      </c>
      <c r="N286" s="10">
        <v>0</v>
      </c>
      <c r="O286" s="10">
        <v>0</v>
      </c>
      <c r="P286" s="10">
        <v>0</v>
      </c>
      <c r="Q286" s="10">
        <v>0</v>
      </c>
      <c r="R286" s="10">
        <v>74336</v>
      </c>
      <c r="S286" s="10">
        <v>16178</v>
      </c>
      <c r="T286" s="6">
        <v>0</v>
      </c>
      <c r="U286" s="6">
        <v>4</v>
      </c>
      <c r="V286" s="17">
        <v>121.72500000000001</v>
      </c>
      <c r="W286" s="17">
        <v>138.12499999999997</v>
      </c>
      <c r="X286" s="17">
        <v>123.34166666666664</v>
      </c>
      <c r="Y286" s="17">
        <v>127.36666666666667</v>
      </c>
      <c r="Z286" s="17">
        <v>149.19999999999999</v>
      </c>
      <c r="AA286" s="17">
        <v>122.64999999999999</v>
      </c>
      <c r="AB286" s="13">
        <f t="shared" si="8"/>
        <v>265198</v>
      </c>
      <c r="AC286" s="13">
        <f t="shared" si="9"/>
        <v>135521</v>
      </c>
    </row>
    <row r="287" spans="1:29" ht="14.25" customHeight="1">
      <c r="A287" s="6" t="s">
        <v>147</v>
      </c>
      <c r="B287" s="7">
        <v>2018</v>
      </c>
      <c r="C287" s="6" t="s">
        <v>51</v>
      </c>
      <c r="D287" s="6" t="s">
        <v>148</v>
      </c>
      <c r="E287" s="16">
        <v>11029.344790366824</v>
      </c>
      <c r="F287" s="16">
        <v>1868.6362826117722</v>
      </c>
      <c r="G287" s="6" t="s">
        <v>32</v>
      </c>
      <c r="H287" s="8">
        <v>187216</v>
      </c>
      <c r="I287" s="8">
        <v>80636</v>
      </c>
      <c r="J287" s="8">
        <v>6682</v>
      </c>
      <c r="K287" s="9">
        <v>43190</v>
      </c>
      <c r="L287" s="10">
        <v>178700</v>
      </c>
      <c r="M287" s="10">
        <v>20271</v>
      </c>
      <c r="N287" s="10">
        <v>0</v>
      </c>
      <c r="O287" s="10">
        <v>0</v>
      </c>
      <c r="P287" s="10">
        <v>0</v>
      </c>
      <c r="Q287" s="10">
        <v>0</v>
      </c>
      <c r="R287" s="11">
        <v>77896</v>
      </c>
      <c r="S287" s="11">
        <v>19436</v>
      </c>
      <c r="T287" s="6">
        <v>0</v>
      </c>
      <c r="U287" s="6">
        <v>3</v>
      </c>
      <c r="V287" s="17">
        <v>119.64999999999999</v>
      </c>
      <c r="W287" s="17">
        <v>135.10833333333332</v>
      </c>
      <c r="X287" s="17">
        <v>120.51666666666667</v>
      </c>
      <c r="Y287" s="17">
        <v>125.94166666666665</v>
      </c>
      <c r="Z287" s="17">
        <v>145.75833333333333</v>
      </c>
      <c r="AA287" s="17">
        <v>121.05833333333334</v>
      </c>
      <c r="AB287" s="13">
        <f t="shared" si="8"/>
        <v>274534</v>
      </c>
      <c r="AC287" s="13">
        <f t="shared" si="9"/>
        <v>198971</v>
      </c>
    </row>
    <row r="288" spans="1:29" ht="14.25" customHeight="1">
      <c r="A288" s="6" t="s">
        <v>147</v>
      </c>
      <c r="B288" s="7">
        <v>2017</v>
      </c>
      <c r="C288" s="6" t="s">
        <v>51</v>
      </c>
      <c r="D288" s="6" t="s">
        <v>148</v>
      </c>
      <c r="E288" s="16">
        <v>10638.889805030354</v>
      </c>
      <c r="F288" s="16">
        <v>1758.9211161500593</v>
      </c>
      <c r="G288" s="6" t="s">
        <v>32</v>
      </c>
      <c r="H288" s="8">
        <v>53787</v>
      </c>
      <c r="I288" s="8">
        <v>237746</v>
      </c>
      <c r="J288" s="8">
        <v>4519</v>
      </c>
      <c r="K288" s="9">
        <v>42825</v>
      </c>
      <c r="L288" s="10">
        <v>103954</v>
      </c>
      <c r="M288" s="10">
        <v>8197</v>
      </c>
      <c r="N288" s="10">
        <v>0</v>
      </c>
      <c r="O288" s="10">
        <v>0</v>
      </c>
      <c r="P288" s="10">
        <v>0</v>
      </c>
      <c r="Q288" s="10">
        <v>0</v>
      </c>
      <c r="R288" s="10">
        <v>60723</v>
      </c>
      <c r="S288" s="10">
        <v>11083</v>
      </c>
      <c r="T288" s="6">
        <v>0</v>
      </c>
      <c r="U288" s="6">
        <v>5</v>
      </c>
      <c r="V288" s="17">
        <v>118.08333333333331</v>
      </c>
      <c r="W288" s="17">
        <v>130.9</v>
      </c>
      <c r="X288" s="17">
        <v>118.125</v>
      </c>
      <c r="Y288" s="17">
        <v>124.25</v>
      </c>
      <c r="Z288" s="17">
        <v>141.99999999999997</v>
      </c>
      <c r="AA288" s="17">
        <v>118.91666666666669</v>
      </c>
      <c r="AB288" s="13">
        <f t="shared" si="8"/>
        <v>296052</v>
      </c>
      <c r="AC288" s="13">
        <f t="shared" si="9"/>
        <v>112151</v>
      </c>
    </row>
    <row r="289" spans="1:29" ht="14.25" customHeight="1">
      <c r="A289" s="6" t="s">
        <v>149</v>
      </c>
      <c r="B289" s="7">
        <v>2020</v>
      </c>
      <c r="C289" s="6" t="s">
        <v>34</v>
      </c>
      <c r="D289" s="6" t="s">
        <v>121</v>
      </c>
      <c r="E289" s="16">
        <v>512436</v>
      </c>
      <c r="F289" s="16">
        <v>33574.5</v>
      </c>
      <c r="G289" s="6" t="s">
        <v>32</v>
      </c>
      <c r="H289" s="8">
        <v>18818</v>
      </c>
      <c r="I289" s="8">
        <v>280395</v>
      </c>
      <c r="J289" s="8">
        <v>238117</v>
      </c>
      <c r="K289" s="9">
        <v>44196</v>
      </c>
      <c r="L289" s="10">
        <v>366673</v>
      </c>
      <c r="M289" s="10">
        <v>161245</v>
      </c>
      <c r="N289" s="10">
        <v>956</v>
      </c>
      <c r="O289" s="10">
        <v>0</v>
      </c>
      <c r="P289" s="10">
        <v>0</v>
      </c>
      <c r="Q289" s="10">
        <v>0</v>
      </c>
      <c r="R289" s="10">
        <v>353488</v>
      </c>
      <c r="S289" s="10">
        <v>27693</v>
      </c>
      <c r="T289" s="6">
        <v>5</v>
      </c>
      <c r="U289" s="6">
        <v>10</v>
      </c>
      <c r="V289" s="17">
        <v>124.85000000000001</v>
      </c>
      <c r="W289" s="17">
        <v>139.79999999999998</v>
      </c>
      <c r="X289" s="17">
        <v>123.49166666666667</v>
      </c>
      <c r="Y289" s="17">
        <v>129.19999999999999</v>
      </c>
      <c r="Z289" s="17">
        <v>151.34166666666667</v>
      </c>
      <c r="AA289" s="17">
        <v>122.45</v>
      </c>
      <c r="AB289" s="13">
        <f t="shared" si="8"/>
        <v>537330</v>
      </c>
      <c r="AC289" s="13">
        <f t="shared" si="9"/>
        <v>528874</v>
      </c>
    </row>
    <row r="290" spans="1:29" ht="14.25" customHeight="1">
      <c r="A290" s="6" t="s">
        <v>149</v>
      </c>
      <c r="B290" s="7">
        <v>2019</v>
      </c>
      <c r="C290" s="6" t="s">
        <v>34</v>
      </c>
      <c r="D290" s="6" t="s">
        <v>121</v>
      </c>
      <c r="E290" s="16">
        <v>502026</v>
      </c>
      <c r="F290" s="16">
        <v>31574.5</v>
      </c>
      <c r="G290" s="6" t="s">
        <v>32</v>
      </c>
      <c r="H290" s="8">
        <v>22434</v>
      </c>
      <c r="I290" s="8">
        <v>128629</v>
      </c>
      <c r="J290" s="8">
        <v>229117</v>
      </c>
      <c r="K290" s="9">
        <v>43830</v>
      </c>
      <c r="L290" s="10">
        <v>410517</v>
      </c>
      <c r="M290" s="10">
        <v>135030</v>
      </c>
      <c r="N290" s="10">
        <v>3800</v>
      </c>
      <c r="O290" s="10"/>
      <c r="P290" s="10"/>
      <c r="Q290" s="10">
        <v>28129</v>
      </c>
      <c r="R290" s="10">
        <v>360135</v>
      </c>
      <c r="S290" s="10">
        <v>42574</v>
      </c>
      <c r="T290" s="6">
        <v>3</v>
      </c>
      <c r="U290" s="6">
        <v>14</v>
      </c>
      <c r="V290" s="17">
        <v>121.72500000000001</v>
      </c>
      <c r="W290" s="17">
        <v>138.12499999999997</v>
      </c>
      <c r="X290" s="17">
        <v>123.34166666666664</v>
      </c>
      <c r="Y290" s="17">
        <v>127.36666666666667</v>
      </c>
      <c r="Z290" s="17">
        <v>149.19999999999999</v>
      </c>
      <c r="AA290" s="17">
        <v>122.64999999999999</v>
      </c>
      <c r="AB290" s="13">
        <f t="shared" si="8"/>
        <v>380180</v>
      </c>
      <c r="AC290" s="13">
        <f t="shared" si="9"/>
        <v>549347</v>
      </c>
    </row>
    <row r="291" spans="1:29" ht="14.25" customHeight="1">
      <c r="A291" s="6" t="s">
        <v>149</v>
      </c>
      <c r="B291" s="7">
        <v>2018</v>
      </c>
      <c r="C291" s="6" t="s">
        <v>34</v>
      </c>
      <c r="D291" s="6" t="s">
        <v>121</v>
      </c>
      <c r="E291" s="16">
        <v>487574</v>
      </c>
      <c r="F291" s="16">
        <v>30088</v>
      </c>
      <c r="G291" s="6" t="s">
        <v>32</v>
      </c>
      <c r="H291" s="8">
        <v>38951</v>
      </c>
      <c r="I291" s="8">
        <v>167716</v>
      </c>
      <c r="J291" s="8">
        <v>243930</v>
      </c>
      <c r="K291" s="9">
        <v>43465</v>
      </c>
      <c r="L291" s="10">
        <v>347273</v>
      </c>
      <c r="M291" s="10">
        <v>233515</v>
      </c>
      <c r="N291" s="10">
        <v>7887</v>
      </c>
      <c r="O291" s="10">
        <v>0</v>
      </c>
      <c r="P291" s="10">
        <v>0</v>
      </c>
      <c r="Q291" s="10">
        <v>0</v>
      </c>
      <c r="R291" s="11">
        <v>359519</v>
      </c>
      <c r="S291" s="11">
        <v>23897</v>
      </c>
      <c r="T291" s="6">
        <v>2</v>
      </c>
      <c r="U291" s="6">
        <v>18</v>
      </c>
      <c r="V291" s="17">
        <v>119.64999999999999</v>
      </c>
      <c r="W291" s="17">
        <v>135.10833333333332</v>
      </c>
      <c r="X291" s="17">
        <v>120.51666666666667</v>
      </c>
      <c r="Y291" s="17">
        <v>125.94166666666665</v>
      </c>
      <c r="Z291" s="17">
        <v>145.75833333333333</v>
      </c>
      <c r="AA291" s="17">
        <v>121.05833333333334</v>
      </c>
      <c r="AB291" s="13">
        <f t="shared" si="8"/>
        <v>450597</v>
      </c>
      <c r="AC291" s="13">
        <f t="shared" si="9"/>
        <v>588675</v>
      </c>
    </row>
    <row r="292" spans="1:29" ht="14.25" customHeight="1">
      <c r="A292" s="6" t="s">
        <v>149</v>
      </c>
      <c r="B292" s="7">
        <v>2017</v>
      </c>
      <c r="C292" s="6" t="s">
        <v>34</v>
      </c>
      <c r="D292" s="6" t="s">
        <v>121</v>
      </c>
      <c r="E292" s="16">
        <v>476183</v>
      </c>
      <c r="F292" s="16">
        <v>29074</v>
      </c>
      <c r="G292" s="6" t="s">
        <v>32</v>
      </c>
      <c r="H292" s="8">
        <v>92436</v>
      </c>
      <c r="I292" s="8">
        <v>110984</v>
      </c>
      <c r="J292" s="8">
        <v>248804</v>
      </c>
      <c r="K292" s="9">
        <v>43100</v>
      </c>
      <c r="L292" s="10">
        <v>244312</v>
      </c>
      <c r="M292" s="10">
        <v>127170</v>
      </c>
      <c r="N292" s="10">
        <v>17773</v>
      </c>
      <c r="O292" s="10">
        <v>0</v>
      </c>
      <c r="P292" s="10">
        <v>0</v>
      </c>
      <c r="Q292" s="10">
        <v>0</v>
      </c>
      <c r="R292" s="10">
        <v>240598</v>
      </c>
      <c r="S292" s="10">
        <v>15359</v>
      </c>
      <c r="T292" s="6">
        <v>3</v>
      </c>
      <c r="U292" s="6">
        <v>12</v>
      </c>
      <c r="V292" s="17">
        <v>118.08333333333331</v>
      </c>
      <c r="W292" s="17">
        <v>130.9</v>
      </c>
      <c r="X292" s="17">
        <v>118.125</v>
      </c>
      <c r="Y292" s="17">
        <v>124.25</v>
      </c>
      <c r="Z292" s="17">
        <v>141.99999999999997</v>
      </c>
      <c r="AA292" s="17">
        <v>118.91666666666669</v>
      </c>
      <c r="AB292" s="13">
        <f t="shared" si="8"/>
        <v>452224</v>
      </c>
      <c r="AC292" s="13">
        <f t="shared" si="9"/>
        <v>389255</v>
      </c>
    </row>
    <row r="293" spans="1:29" ht="14.25" customHeight="1">
      <c r="A293" s="6" t="s">
        <v>149</v>
      </c>
      <c r="B293" s="7">
        <v>2016</v>
      </c>
      <c r="C293" s="6" t="s">
        <v>34</v>
      </c>
      <c r="D293" s="6" t="s">
        <v>121</v>
      </c>
      <c r="E293" s="16">
        <v>463445</v>
      </c>
      <c r="F293" s="16">
        <v>27785.5</v>
      </c>
      <c r="G293" s="6" t="s">
        <v>32</v>
      </c>
      <c r="H293" s="8">
        <v>65709</v>
      </c>
      <c r="I293" s="8">
        <v>119413</v>
      </c>
      <c r="J293" s="8">
        <v>245599</v>
      </c>
      <c r="K293" s="9">
        <v>42735</v>
      </c>
      <c r="L293" s="10">
        <v>203072</v>
      </c>
      <c r="M293" s="10">
        <v>141399</v>
      </c>
      <c r="N293" s="10">
        <v>21525</v>
      </c>
      <c r="O293" s="10">
        <v>0</v>
      </c>
      <c r="P293" s="10">
        <v>0</v>
      </c>
      <c r="Q293" s="10">
        <v>0</v>
      </c>
      <c r="R293" s="11">
        <v>226604</v>
      </c>
      <c r="S293" s="11">
        <v>7258</v>
      </c>
      <c r="T293" s="6">
        <v>4</v>
      </c>
      <c r="U293" s="6">
        <v>9</v>
      </c>
      <c r="V293" s="17">
        <v>115.83333333333333</v>
      </c>
      <c r="W293" s="17">
        <v>127.75833333333334</v>
      </c>
      <c r="X293" s="17">
        <v>116.34999999999998</v>
      </c>
      <c r="Y293" s="17">
        <v>122.20833333333333</v>
      </c>
      <c r="Z293" s="17">
        <v>138.9</v>
      </c>
      <c r="AA293" s="17">
        <v>117.89166666666667</v>
      </c>
      <c r="AB293" s="13">
        <f t="shared" si="8"/>
        <v>430721</v>
      </c>
      <c r="AC293" s="13">
        <f t="shared" si="9"/>
        <v>365996</v>
      </c>
    </row>
    <row r="294" spans="1:29" ht="14.25" customHeight="1">
      <c r="A294" s="6" t="s">
        <v>150</v>
      </c>
      <c r="B294" s="7">
        <v>2021</v>
      </c>
      <c r="C294" s="6" t="s">
        <v>44</v>
      </c>
      <c r="D294" s="6" t="s">
        <v>151</v>
      </c>
      <c r="E294" s="16">
        <v>22032</v>
      </c>
      <c r="F294" s="16">
        <v>3516</v>
      </c>
      <c r="G294" s="6" t="s">
        <v>32</v>
      </c>
      <c r="H294" s="8">
        <v>63482</v>
      </c>
      <c r="I294" s="8">
        <v>227</v>
      </c>
      <c r="J294" s="8">
        <v>140072</v>
      </c>
      <c r="K294" s="9">
        <v>44286</v>
      </c>
      <c r="L294" s="10">
        <v>154891</v>
      </c>
      <c r="M294" s="10">
        <v>25183</v>
      </c>
      <c r="N294" s="10">
        <v>0</v>
      </c>
      <c r="O294" s="10">
        <v>0</v>
      </c>
      <c r="P294" s="10">
        <v>0</v>
      </c>
      <c r="Q294" s="10">
        <v>0</v>
      </c>
      <c r="R294" s="11">
        <v>72285</v>
      </c>
      <c r="S294" s="11">
        <v>2000</v>
      </c>
      <c r="T294" s="6">
        <v>1</v>
      </c>
      <c r="U294" s="6">
        <v>6</v>
      </c>
      <c r="V294" s="17">
        <v>127.95</v>
      </c>
      <c r="W294" s="17">
        <v>142.02000000000004</v>
      </c>
      <c r="X294" s="17">
        <v>128.37</v>
      </c>
      <c r="Y294" s="17">
        <v>132.31</v>
      </c>
      <c r="Z294" s="17">
        <v>154.42000000000002</v>
      </c>
      <c r="AA294" s="17">
        <v>127.7</v>
      </c>
      <c r="AB294" s="13">
        <f t="shared" si="8"/>
        <v>203781</v>
      </c>
      <c r="AC294" s="13">
        <f t="shared" si="9"/>
        <v>180074</v>
      </c>
    </row>
    <row r="295" spans="1:29" ht="14.25" customHeight="1">
      <c r="A295" s="6" t="s">
        <v>150</v>
      </c>
      <c r="B295" s="7">
        <v>2020</v>
      </c>
      <c r="C295" s="6" t="s">
        <v>44</v>
      </c>
      <c r="D295" s="6" t="s">
        <v>151</v>
      </c>
      <c r="E295" s="16">
        <v>21925</v>
      </c>
      <c r="F295" s="16">
        <v>3291</v>
      </c>
      <c r="G295" s="6" t="s">
        <v>32</v>
      </c>
      <c r="H295" s="8">
        <v>97496</v>
      </c>
      <c r="I295" s="8">
        <v>3706</v>
      </c>
      <c r="J295" s="8">
        <v>34140</v>
      </c>
      <c r="K295" s="9">
        <v>43921</v>
      </c>
      <c r="L295" s="10">
        <v>81019</v>
      </c>
      <c r="M295" s="10">
        <v>25805</v>
      </c>
      <c r="N295" s="10">
        <v>0</v>
      </c>
      <c r="O295" s="10">
        <v>0</v>
      </c>
      <c r="P295" s="10">
        <v>0</v>
      </c>
      <c r="Q295" s="10">
        <v>1</v>
      </c>
      <c r="R295" s="11">
        <v>31216</v>
      </c>
      <c r="S295" s="11">
        <v>3098</v>
      </c>
      <c r="T295" s="6">
        <v>0</v>
      </c>
      <c r="U295" s="6">
        <v>2</v>
      </c>
      <c r="V295" s="17">
        <v>124.85000000000001</v>
      </c>
      <c r="W295" s="17">
        <v>139.79999999999998</v>
      </c>
      <c r="X295" s="17">
        <v>123.49166666666667</v>
      </c>
      <c r="Y295" s="17">
        <v>129.19999999999999</v>
      </c>
      <c r="Z295" s="17">
        <v>151.34166666666667</v>
      </c>
      <c r="AA295" s="17">
        <v>122.45</v>
      </c>
      <c r="AB295" s="13">
        <f t="shared" si="8"/>
        <v>135342</v>
      </c>
      <c r="AC295" s="13">
        <f t="shared" si="9"/>
        <v>106824</v>
      </c>
    </row>
    <row r="296" spans="1:29" ht="14.25" customHeight="1">
      <c r="A296" s="6" t="s">
        <v>150</v>
      </c>
      <c r="B296" s="7">
        <v>2019</v>
      </c>
      <c r="C296" s="6" t="s">
        <v>44</v>
      </c>
      <c r="D296" s="6" t="s">
        <v>151</v>
      </c>
      <c r="E296" s="16">
        <v>21654</v>
      </c>
      <c r="F296" s="16">
        <v>3064</v>
      </c>
      <c r="G296" s="6" t="s">
        <v>32</v>
      </c>
      <c r="H296" s="8">
        <v>59968</v>
      </c>
      <c r="I296" s="8">
        <v>501</v>
      </c>
      <c r="J296" s="8">
        <v>35491</v>
      </c>
      <c r="K296" s="9">
        <v>43555</v>
      </c>
      <c r="L296" s="10">
        <v>75374</v>
      </c>
      <c r="M296" s="10">
        <v>24681</v>
      </c>
      <c r="N296" s="10">
        <v>0</v>
      </c>
      <c r="O296" s="10">
        <v>0</v>
      </c>
      <c r="P296" s="10">
        <v>0</v>
      </c>
      <c r="Q296" s="10">
        <v>7373</v>
      </c>
      <c r="R296" s="10">
        <v>28357</v>
      </c>
      <c r="S296" s="10">
        <v>5684</v>
      </c>
      <c r="T296" s="6">
        <v>0</v>
      </c>
      <c r="U296" s="6">
        <v>2</v>
      </c>
      <c r="V296" s="17">
        <v>121.72500000000001</v>
      </c>
      <c r="W296" s="17">
        <v>138.12499999999997</v>
      </c>
      <c r="X296" s="17">
        <v>123.34166666666664</v>
      </c>
      <c r="Y296" s="17">
        <v>127.36666666666667</v>
      </c>
      <c r="Z296" s="17">
        <v>149.19999999999999</v>
      </c>
      <c r="AA296" s="17">
        <v>122.64999999999999</v>
      </c>
      <c r="AB296" s="13">
        <f t="shared" si="8"/>
        <v>95960</v>
      </c>
      <c r="AC296" s="13">
        <f t="shared" si="9"/>
        <v>100055</v>
      </c>
    </row>
    <row r="297" spans="1:29" ht="14.25" customHeight="1">
      <c r="A297" s="6" t="s">
        <v>150</v>
      </c>
      <c r="B297" s="7">
        <v>2018</v>
      </c>
      <c r="C297" s="6" t="s">
        <v>44</v>
      </c>
      <c r="D297" s="6" t="s">
        <v>151</v>
      </c>
      <c r="E297" s="16">
        <v>21384</v>
      </c>
      <c r="F297" s="16">
        <v>2924</v>
      </c>
      <c r="G297" s="6" t="s">
        <v>32</v>
      </c>
      <c r="H297" s="8">
        <v>66037</v>
      </c>
      <c r="I297" s="8">
        <v>395</v>
      </c>
      <c r="J297" s="8">
        <v>41957</v>
      </c>
      <c r="K297" s="9">
        <v>43190</v>
      </c>
      <c r="L297" s="10">
        <v>107748</v>
      </c>
      <c r="M297" s="10">
        <v>2309</v>
      </c>
      <c r="N297" s="10">
        <v>0</v>
      </c>
      <c r="O297" s="10">
        <v>0</v>
      </c>
      <c r="P297" s="10">
        <v>0</v>
      </c>
      <c r="Q297" s="10">
        <v>0</v>
      </c>
      <c r="R297" s="11">
        <v>38220</v>
      </c>
      <c r="S297" s="11">
        <v>2309</v>
      </c>
      <c r="T297" s="6">
        <v>1</v>
      </c>
      <c r="U297" s="6">
        <v>1</v>
      </c>
      <c r="V297" s="17">
        <v>119.64999999999999</v>
      </c>
      <c r="W297" s="17">
        <v>135.10833333333332</v>
      </c>
      <c r="X297" s="17">
        <v>120.51666666666667</v>
      </c>
      <c r="Y297" s="17">
        <v>125.94166666666665</v>
      </c>
      <c r="Z297" s="17">
        <v>145.75833333333333</v>
      </c>
      <c r="AA297" s="17">
        <v>121.05833333333334</v>
      </c>
      <c r="AB297" s="13">
        <f t="shared" si="8"/>
        <v>108389</v>
      </c>
      <c r="AC297" s="13">
        <f t="shared" si="9"/>
        <v>110057</v>
      </c>
    </row>
    <row r="298" spans="1:29" ht="14.25" customHeight="1">
      <c r="A298" s="6" t="s">
        <v>150</v>
      </c>
      <c r="B298" s="7">
        <v>2017</v>
      </c>
      <c r="C298" s="6" t="s">
        <v>44</v>
      </c>
      <c r="D298" s="6" t="s">
        <v>151</v>
      </c>
      <c r="E298" s="16">
        <v>21162</v>
      </c>
      <c r="F298" s="16">
        <v>2838</v>
      </c>
      <c r="G298" s="6" t="s">
        <v>32</v>
      </c>
      <c r="H298" s="8">
        <v>49503</v>
      </c>
      <c r="I298" s="8">
        <v>0</v>
      </c>
      <c r="J298" s="8">
        <v>38502</v>
      </c>
      <c r="K298" s="9">
        <v>42825</v>
      </c>
      <c r="L298" s="10">
        <v>77259</v>
      </c>
      <c r="M298" s="10">
        <v>2245</v>
      </c>
      <c r="N298" s="10">
        <v>0</v>
      </c>
      <c r="O298" s="10">
        <v>0</v>
      </c>
      <c r="P298" s="10">
        <v>0</v>
      </c>
      <c r="Q298" s="10">
        <v>0</v>
      </c>
      <c r="R298" s="10">
        <v>6805</v>
      </c>
      <c r="S298" s="10">
        <v>2245</v>
      </c>
      <c r="T298" s="6">
        <v>1</v>
      </c>
      <c r="U298" s="6">
        <v>1</v>
      </c>
      <c r="V298" s="17">
        <v>118.08333333333331</v>
      </c>
      <c r="W298" s="17">
        <v>130.9</v>
      </c>
      <c r="X298" s="17">
        <v>118.125</v>
      </c>
      <c r="Y298" s="17">
        <v>124.25</v>
      </c>
      <c r="Z298" s="17">
        <v>141.99999999999997</v>
      </c>
      <c r="AA298" s="17">
        <v>118.91666666666669</v>
      </c>
      <c r="AB298" s="13">
        <f t="shared" si="8"/>
        <v>88005</v>
      </c>
      <c r="AC298" s="13">
        <f t="shared" si="9"/>
        <v>79504</v>
      </c>
    </row>
    <row r="299" spans="1:29" ht="14.25" customHeight="1">
      <c r="A299" s="6" t="s">
        <v>152</v>
      </c>
      <c r="B299" s="7">
        <v>2020</v>
      </c>
      <c r="C299" s="6" t="s">
        <v>30</v>
      </c>
      <c r="D299" s="6" t="s">
        <v>109</v>
      </c>
      <c r="E299" s="16">
        <v>27347</v>
      </c>
      <c r="F299" s="16">
        <v>2593</v>
      </c>
      <c r="G299" s="6" t="s">
        <v>32</v>
      </c>
      <c r="H299" s="8">
        <v>107812</v>
      </c>
      <c r="I299" s="8">
        <v>27347</v>
      </c>
      <c r="J299" s="8">
        <v>70165</v>
      </c>
      <c r="K299" s="9">
        <v>43921</v>
      </c>
      <c r="L299" s="10">
        <v>200125</v>
      </c>
      <c r="M299" s="10">
        <v>49107</v>
      </c>
      <c r="N299" s="10">
        <v>0</v>
      </c>
      <c r="O299" s="10">
        <v>0</v>
      </c>
      <c r="P299" s="10">
        <v>0</v>
      </c>
      <c r="Q299" s="10">
        <v>0</v>
      </c>
      <c r="R299" s="11">
        <v>29922</v>
      </c>
      <c r="S299" s="11">
        <v>11863</v>
      </c>
      <c r="T299" s="6">
        <v>0</v>
      </c>
      <c r="U299" s="6">
        <v>1</v>
      </c>
      <c r="V299" s="17">
        <v>124.85000000000001</v>
      </c>
      <c r="W299" s="17">
        <v>139.79999999999998</v>
      </c>
      <c r="X299" s="17">
        <v>123.49166666666667</v>
      </c>
      <c r="Y299" s="17">
        <v>129.19999999999999</v>
      </c>
      <c r="Z299" s="17">
        <v>151.34166666666667</v>
      </c>
      <c r="AA299" s="17">
        <v>122.45</v>
      </c>
      <c r="AB299" s="13">
        <f t="shared" si="8"/>
        <v>205324</v>
      </c>
      <c r="AC299" s="13">
        <f t="shared" si="9"/>
        <v>249232</v>
      </c>
    </row>
    <row r="300" spans="1:29" ht="14.25" customHeight="1">
      <c r="A300" s="6" t="s">
        <v>152</v>
      </c>
      <c r="B300" s="7">
        <v>2019</v>
      </c>
      <c r="C300" s="6" t="s">
        <v>30</v>
      </c>
      <c r="D300" s="6" t="s">
        <v>109</v>
      </c>
      <c r="E300" s="16">
        <v>27316</v>
      </c>
      <c r="F300" s="16">
        <v>2485</v>
      </c>
      <c r="G300" s="6" t="s">
        <v>32</v>
      </c>
      <c r="H300" s="8">
        <v>126440</v>
      </c>
      <c r="I300" s="8">
        <v>11055</v>
      </c>
      <c r="J300" s="8">
        <v>5000</v>
      </c>
      <c r="K300" s="9">
        <v>43555</v>
      </c>
      <c r="L300" s="10">
        <v>208692</v>
      </c>
      <c r="M300" s="10">
        <v>50774</v>
      </c>
      <c r="N300" s="10">
        <v>0</v>
      </c>
      <c r="O300" s="10">
        <v>0</v>
      </c>
      <c r="P300" s="10">
        <v>0</v>
      </c>
      <c r="Q300" s="10">
        <v>0</v>
      </c>
      <c r="R300" s="10">
        <v>28883</v>
      </c>
      <c r="S300" s="10">
        <v>35874</v>
      </c>
      <c r="T300" s="6">
        <v>0</v>
      </c>
      <c r="U300" s="6">
        <v>3</v>
      </c>
      <c r="V300" s="17">
        <v>121.72500000000001</v>
      </c>
      <c r="W300" s="17">
        <v>138.12499999999997</v>
      </c>
      <c r="X300" s="17">
        <v>123.34166666666664</v>
      </c>
      <c r="Y300" s="17">
        <v>127.36666666666667</v>
      </c>
      <c r="Z300" s="17">
        <v>149.19999999999999</v>
      </c>
      <c r="AA300" s="17">
        <v>122.64999999999999</v>
      </c>
      <c r="AB300" s="13">
        <f t="shared" si="8"/>
        <v>142495</v>
      </c>
      <c r="AC300" s="13">
        <f t="shared" si="9"/>
        <v>259466</v>
      </c>
    </row>
    <row r="301" spans="1:29" ht="14.25" customHeight="1">
      <c r="A301" s="6" t="s">
        <v>152</v>
      </c>
      <c r="B301" s="7">
        <v>2018</v>
      </c>
      <c r="C301" s="6" t="s">
        <v>30</v>
      </c>
      <c r="D301" s="6" t="s">
        <v>109</v>
      </c>
      <c r="E301" s="16">
        <v>27100</v>
      </c>
      <c r="F301" s="16">
        <v>2380.5</v>
      </c>
      <c r="G301" s="6" t="s">
        <v>32</v>
      </c>
      <c r="H301" s="8">
        <v>242225</v>
      </c>
      <c r="I301" s="8">
        <v>16019</v>
      </c>
      <c r="J301" s="8">
        <v>0</v>
      </c>
      <c r="K301" s="9">
        <v>43190</v>
      </c>
      <c r="L301" s="10">
        <v>298322</v>
      </c>
      <c r="M301" s="10">
        <v>50376</v>
      </c>
      <c r="N301" s="10">
        <v>0</v>
      </c>
      <c r="O301" s="10">
        <v>0</v>
      </c>
      <c r="P301" s="10">
        <v>0</v>
      </c>
      <c r="Q301" s="10">
        <v>0</v>
      </c>
      <c r="R301" s="11">
        <v>86445</v>
      </c>
      <c r="S301" s="11">
        <v>65901</v>
      </c>
      <c r="T301" s="6">
        <v>1</v>
      </c>
      <c r="U301" s="6">
        <v>4</v>
      </c>
      <c r="V301" s="17">
        <v>119.64999999999999</v>
      </c>
      <c r="W301" s="17">
        <v>135.10833333333332</v>
      </c>
      <c r="X301" s="17">
        <v>120.51666666666667</v>
      </c>
      <c r="Y301" s="17">
        <v>125.94166666666665</v>
      </c>
      <c r="Z301" s="17">
        <v>145.75833333333333</v>
      </c>
      <c r="AA301" s="17">
        <v>121.05833333333334</v>
      </c>
      <c r="AB301" s="13">
        <f t="shared" si="8"/>
        <v>258244</v>
      </c>
      <c r="AC301" s="13">
        <f t="shared" si="9"/>
        <v>348698</v>
      </c>
    </row>
    <row r="302" spans="1:29" ht="14.25" customHeight="1">
      <c r="A302" s="6" t="s">
        <v>152</v>
      </c>
      <c r="B302" s="7">
        <v>2017</v>
      </c>
      <c r="C302" s="6" t="s">
        <v>30</v>
      </c>
      <c r="D302" s="6" t="s">
        <v>109</v>
      </c>
      <c r="E302" s="16">
        <v>26800</v>
      </c>
      <c r="F302" s="16">
        <v>2304</v>
      </c>
      <c r="G302" s="6" t="s">
        <v>32</v>
      </c>
      <c r="H302" s="8">
        <v>248722</v>
      </c>
      <c r="I302" s="8">
        <v>18066</v>
      </c>
      <c r="J302" s="8">
        <v>0</v>
      </c>
      <c r="K302" s="9">
        <v>42825</v>
      </c>
      <c r="L302" s="10">
        <v>306378</v>
      </c>
      <c r="M302" s="10">
        <v>46871</v>
      </c>
      <c r="N302" s="10">
        <v>0</v>
      </c>
      <c r="O302" s="10">
        <v>0</v>
      </c>
      <c r="P302" s="10">
        <v>0</v>
      </c>
      <c r="Q302" s="10">
        <v>0</v>
      </c>
      <c r="R302" s="10">
        <v>138974</v>
      </c>
      <c r="S302" s="10">
        <v>6872</v>
      </c>
      <c r="T302" s="6">
        <v>2</v>
      </c>
      <c r="U302" s="6">
        <v>3</v>
      </c>
      <c r="V302" s="17">
        <v>118.08333333333331</v>
      </c>
      <c r="W302" s="17">
        <v>130.9</v>
      </c>
      <c r="X302" s="17">
        <v>118.125</v>
      </c>
      <c r="Y302" s="17">
        <v>124.25</v>
      </c>
      <c r="Z302" s="17">
        <v>141.99999999999997</v>
      </c>
      <c r="AA302" s="17">
        <v>118.91666666666669</v>
      </c>
      <c r="AB302" s="13">
        <f t="shared" si="8"/>
        <v>266788</v>
      </c>
      <c r="AC302" s="13">
        <f t="shared" si="9"/>
        <v>353249</v>
      </c>
    </row>
    <row r="303" spans="1:29" ht="14.25" customHeight="1">
      <c r="A303" s="6" t="s">
        <v>152</v>
      </c>
      <c r="B303" s="7">
        <v>2016</v>
      </c>
      <c r="C303" s="6" t="s">
        <v>30</v>
      </c>
      <c r="D303" s="6" t="s">
        <v>109</v>
      </c>
      <c r="E303" s="16">
        <v>26490</v>
      </c>
      <c r="F303" s="16">
        <v>2192</v>
      </c>
      <c r="G303" s="6" t="s">
        <v>32</v>
      </c>
      <c r="H303" s="8">
        <v>300361</v>
      </c>
      <c r="I303" s="8">
        <v>24554</v>
      </c>
      <c r="J303" s="8">
        <v>0</v>
      </c>
      <c r="K303" s="9">
        <v>42460</v>
      </c>
      <c r="L303" s="10">
        <v>189326</v>
      </c>
      <c r="M303" s="10">
        <v>47811</v>
      </c>
      <c r="N303" s="10">
        <v>0</v>
      </c>
      <c r="O303" s="10">
        <v>0</v>
      </c>
      <c r="P303" s="10">
        <v>0</v>
      </c>
      <c r="Q303" s="10">
        <v>0</v>
      </c>
      <c r="R303" s="11">
        <v>83646</v>
      </c>
      <c r="S303" s="11">
        <v>16980</v>
      </c>
      <c r="T303" s="6">
        <v>2</v>
      </c>
      <c r="U303" s="6">
        <v>1</v>
      </c>
      <c r="V303" s="17">
        <v>115.83333333333333</v>
      </c>
      <c r="W303" s="17">
        <v>127.75833333333334</v>
      </c>
      <c r="X303" s="17">
        <v>116.34999999999998</v>
      </c>
      <c r="Y303" s="17">
        <v>122.20833333333333</v>
      </c>
      <c r="Z303" s="17">
        <v>138.9</v>
      </c>
      <c r="AA303" s="17">
        <v>117.89166666666667</v>
      </c>
      <c r="AB303" s="13">
        <f t="shared" si="8"/>
        <v>324915</v>
      </c>
      <c r="AC303" s="13">
        <f t="shared" si="9"/>
        <v>237137</v>
      </c>
    </row>
    <row r="304" spans="1:29" ht="14.25" customHeight="1">
      <c r="A304" s="6" t="s">
        <v>153</v>
      </c>
      <c r="B304" s="7">
        <v>2020</v>
      </c>
      <c r="C304" s="6" t="s">
        <v>30</v>
      </c>
      <c r="D304" s="6" t="s">
        <v>154</v>
      </c>
      <c r="E304" s="16">
        <v>45239</v>
      </c>
      <c r="F304" s="16">
        <v>13115</v>
      </c>
      <c r="G304" s="6" t="s">
        <v>32</v>
      </c>
      <c r="H304" s="8">
        <v>159427</v>
      </c>
      <c r="I304" s="8">
        <v>244346</v>
      </c>
      <c r="J304" s="8">
        <v>28265</v>
      </c>
      <c r="K304" s="9">
        <v>44104</v>
      </c>
      <c r="L304" s="10">
        <v>150163</v>
      </c>
      <c r="M304" s="10">
        <v>31387</v>
      </c>
      <c r="N304" s="10">
        <v>396</v>
      </c>
      <c r="O304" s="10">
        <v>0</v>
      </c>
      <c r="P304" s="10">
        <v>152609</v>
      </c>
      <c r="Q304" s="10">
        <v>0</v>
      </c>
      <c r="R304" s="11">
        <v>108808</v>
      </c>
      <c r="S304" s="11">
        <v>22330</v>
      </c>
      <c r="T304" s="6">
        <v>1</v>
      </c>
      <c r="U304" s="6">
        <v>1</v>
      </c>
      <c r="V304" s="17">
        <v>124.85000000000001</v>
      </c>
      <c r="W304" s="17">
        <v>139.79999999999998</v>
      </c>
      <c r="X304" s="17">
        <v>123.49166666666667</v>
      </c>
      <c r="Y304" s="17">
        <v>129.19999999999999</v>
      </c>
      <c r="Z304" s="17">
        <v>151.34166666666667</v>
      </c>
      <c r="AA304" s="17">
        <v>122.45</v>
      </c>
      <c r="AB304" s="13">
        <f t="shared" si="8"/>
        <v>432038</v>
      </c>
      <c r="AC304" s="13">
        <f t="shared" si="9"/>
        <v>334555</v>
      </c>
    </row>
    <row r="305" spans="1:29" ht="14.25" customHeight="1">
      <c r="A305" s="6" t="s">
        <v>153</v>
      </c>
      <c r="B305" s="7">
        <v>2019</v>
      </c>
      <c r="C305" s="6" t="s">
        <v>30</v>
      </c>
      <c r="D305" s="6" t="s">
        <v>154</v>
      </c>
      <c r="E305" s="16">
        <v>44918</v>
      </c>
      <c r="F305" s="16">
        <v>12728</v>
      </c>
      <c r="G305" s="6" t="s">
        <v>32</v>
      </c>
      <c r="H305" s="8">
        <v>158878</v>
      </c>
      <c r="I305" s="8">
        <v>166417</v>
      </c>
      <c r="J305" s="8">
        <v>0</v>
      </c>
      <c r="K305" s="9">
        <v>43738</v>
      </c>
      <c r="L305" s="10">
        <v>161293</v>
      </c>
      <c r="M305" s="10">
        <v>35539</v>
      </c>
      <c r="N305" s="10">
        <v>867</v>
      </c>
      <c r="O305" s="10">
        <v>0</v>
      </c>
      <c r="P305" s="10">
        <v>60417</v>
      </c>
      <c r="Q305" s="10">
        <v>0</v>
      </c>
      <c r="R305" s="10">
        <v>111837</v>
      </c>
      <c r="S305" s="10">
        <v>20617</v>
      </c>
      <c r="T305" s="6">
        <v>1</v>
      </c>
      <c r="U305" s="6">
        <v>1</v>
      </c>
      <c r="V305" s="17">
        <v>121.72500000000001</v>
      </c>
      <c r="W305" s="17">
        <v>138.12499999999997</v>
      </c>
      <c r="X305" s="17">
        <v>123.34166666666664</v>
      </c>
      <c r="Y305" s="17">
        <v>127.36666666666667</v>
      </c>
      <c r="Z305" s="17">
        <v>149.19999999999999</v>
      </c>
      <c r="AA305" s="17">
        <v>122.64999999999999</v>
      </c>
      <c r="AB305" s="13">
        <f t="shared" si="8"/>
        <v>325295</v>
      </c>
      <c r="AC305" s="13">
        <f t="shared" si="9"/>
        <v>258116</v>
      </c>
    </row>
    <row r="306" spans="1:29" ht="14.25" customHeight="1">
      <c r="A306" s="6" t="s">
        <v>153</v>
      </c>
      <c r="B306" s="7">
        <v>2018</v>
      </c>
      <c r="C306" s="6" t="s">
        <v>30</v>
      </c>
      <c r="D306" s="6" t="s">
        <v>154</v>
      </c>
      <c r="E306" s="16">
        <v>44626</v>
      </c>
      <c r="F306" s="16">
        <v>12336</v>
      </c>
      <c r="G306" s="6" t="s">
        <v>32</v>
      </c>
      <c r="H306" s="8">
        <v>161184</v>
      </c>
      <c r="I306" s="8">
        <v>132776</v>
      </c>
      <c r="J306" s="8">
        <v>0</v>
      </c>
      <c r="K306" s="9">
        <v>43373</v>
      </c>
      <c r="L306" s="10">
        <v>178586</v>
      </c>
      <c r="M306" s="10">
        <v>36639</v>
      </c>
      <c r="N306" s="10">
        <v>232</v>
      </c>
      <c r="O306" s="10">
        <v>0</v>
      </c>
      <c r="P306" s="10">
        <v>50186</v>
      </c>
      <c r="Q306" s="10">
        <v>0</v>
      </c>
      <c r="R306" s="11">
        <v>121352</v>
      </c>
      <c r="S306" s="11">
        <v>18840</v>
      </c>
      <c r="T306" s="6">
        <v>1</v>
      </c>
      <c r="U306" s="6">
        <v>3</v>
      </c>
      <c r="V306" s="17">
        <v>119.64999999999999</v>
      </c>
      <c r="W306" s="17">
        <v>135.10833333333332</v>
      </c>
      <c r="X306" s="17">
        <v>120.51666666666667</v>
      </c>
      <c r="Y306" s="17">
        <v>125.94166666666665</v>
      </c>
      <c r="Z306" s="17">
        <v>145.75833333333333</v>
      </c>
      <c r="AA306" s="17">
        <v>121.05833333333334</v>
      </c>
      <c r="AB306" s="13">
        <f t="shared" si="8"/>
        <v>293960</v>
      </c>
      <c r="AC306" s="13">
        <f t="shared" si="9"/>
        <v>265643</v>
      </c>
    </row>
    <row r="307" spans="1:29" ht="14.25" customHeight="1">
      <c r="A307" s="6" t="s">
        <v>153</v>
      </c>
      <c r="B307" s="7">
        <v>2017</v>
      </c>
      <c r="C307" s="6" t="s">
        <v>30</v>
      </c>
      <c r="D307" s="6" t="s">
        <v>154</v>
      </c>
      <c r="E307" s="16">
        <v>43770</v>
      </c>
      <c r="F307" s="16">
        <v>11936</v>
      </c>
      <c r="G307" s="6" t="s">
        <v>32</v>
      </c>
      <c r="H307" s="8">
        <v>101708</v>
      </c>
      <c r="I307" s="8">
        <v>150788</v>
      </c>
      <c r="J307" s="8">
        <v>0</v>
      </c>
      <c r="K307" s="9">
        <v>43008</v>
      </c>
      <c r="L307" s="10">
        <v>144870</v>
      </c>
      <c r="M307" s="10">
        <v>27820</v>
      </c>
      <c r="N307" s="10">
        <v>321</v>
      </c>
      <c r="O307" s="10">
        <v>0</v>
      </c>
      <c r="P307" s="10">
        <v>35014</v>
      </c>
      <c r="Q307" s="10">
        <v>0</v>
      </c>
      <c r="R307" s="10">
        <v>105875</v>
      </c>
      <c r="S307" s="10">
        <v>15245</v>
      </c>
      <c r="T307" s="6">
        <v>3</v>
      </c>
      <c r="U307" s="6">
        <v>2</v>
      </c>
      <c r="V307" s="17">
        <v>118.08333333333331</v>
      </c>
      <c r="W307" s="17">
        <v>130.9</v>
      </c>
      <c r="X307" s="17">
        <v>118.125</v>
      </c>
      <c r="Y307" s="17">
        <v>124.25</v>
      </c>
      <c r="Z307" s="17">
        <v>141.99999999999997</v>
      </c>
      <c r="AA307" s="17">
        <v>118.91666666666669</v>
      </c>
      <c r="AB307" s="13">
        <f t="shared" si="8"/>
        <v>252496</v>
      </c>
      <c r="AC307" s="13">
        <f t="shared" si="9"/>
        <v>208025</v>
      </c>
    </row>
    <row r="308" spans="1:29" ht="14.25" customHeight="1">
      <c r="A308" s="6" t="s">
        <v>153</v>
      </c>
      <c r="B308" s="7">
        <v>2016</v>
      </c>
      <c r="C308" s="6" t="s">
        <v>30</v>
      </c>
      <c r="D308" s="6" t="s">
        <v>154</v>
      </c>
      <c r="E308" s="16">
        <v>43841</v>
      </c>
      <c r="F308" s="16">
        <v>11944</v>
      </c>
      <c r="G308" s="6" t="s">
        <v>32</v>
      </c>
      <c r="H308" s="8">
        <v>98665</v>
      </c>
      <c r="I308" s="8">
        <v>87363</v>
      </c>
      <c r="J308" s="8">
        <v>0</v>
      </c>
      <c r="K308" s="9">
        <v>42643</v>
      </c>
      <c r="L308" s="10">
        <v>270728</v>
      </c>
      <c r="M308" s="10">
        <v>42959</v>
      </c>
      <c r="N308" s="10">
        <v>598</v>
      </c>
      <c r="O308" s="10">
        <v>0</v>
      </c>
      <c r="P308" s="10">
        <v>28152</v>
      </c>
      <c r="Q308" s="10">
        <v>0</v>
      </c>
      <c r="R308" s="11">
        <v>231316</v>
      </c>
      <c r="S308" s="11">
        <v>16725</v>
      </c>
      <c r="T308" s="6">
        <v>3</v>
      </c>
      <c r="U308" s="6">
        <v>4</v>
      </c>
      <c r="V308" s="17">
        <v>115.83333333333333</v>
      </c>
      <c r="W308" s="17">
        <v>127.75833333333334</v>
      </c>
      <c r="X308" s="17">
        <v>116.34999999999998</v>
      </c>
      <c r="Y308" s="17">
        <v>122.20833333333333</v>
      </c>
      <c r="Z308" s="17">
        <v>138.9</v>
      </c>
      <c r="AA308" s="17">
        <v>117.89166666666667</v>
      </c>
      <c r="AB308" s="13">
        <f t="shared" si="8"/>
        <v>186028</v>
      </c>
      <c r="AC308" s="13">
        <f t="shared" si="9"/>
        <v>342437</v>
      </c>
    </row>
    <row r="309" spans="1:29" ht="14.25" customHeight="1">
      <c r="A309" s="6" t="s">
        <v>155</v>
      </c>
      <c r="B309" s="7">
        <v>2021</v>
      </c>
      <c r="C309" s="6" t="s">
        <v>34</v>
      </c>
      <c r="D309" s="6" t="s">
        <v>156</v>
      </c>
      <c r="E309" s="16">
        <v>218520</v>
      </c>
      <c r="F309" s="16">
        <v>43884</v>
      </c>
      <c r="G309" s="6" t="s">
        <v>53</v>
      </c>
      <c r="H309" s="8">
        <v>73325</v>
      </c>
      <c r="I309" s="8">
        <v>294646</v>
      </c>
      <c r="J309" s="8">
        <v>1528307</v>
      </c>
      <c r="K309" s="9">
        <v>44286</v>
      </c>
      <c r="L309" s="10">
        <v>1819634</v>
      </c>
      <c r="M309" s="10">
        <v>219867</v>
      </c>
      <c r="N309" s="10">
        <v>0</v>
      </c>
      <c r="O309" s="10">
        <v>0</v>
      </c>
      <c r="P309" s="10">
        <v>0</v>
      </c>
      <c r="Q309" s="10">
        <v>0</v>
      </c>
      <c r="R309" s="11">
        <v>1535987</v>
      </c>
      <c r="S309" s="11">
        <v>38072</v>
      </c>
      <c r="T309" s="6">
        <v>15</v>
      </c>
      <c r="U309" s="6">
        <v>40</v>
      </c>
      <c r="V309" s="17">
        <v>127.95</v>
      </c>
      <c r="W309" s="17">
        <v>142.02000000000004</v>
      </c>
      <c r="X309" s="17">
        <v>128.37</v>
      </c>
      <c r="Y309" s="17">
        <v>132.31</v>
      </c>
      <c r="Z309" s="17">
        <v>154.42000000000002</v>
      </c>
      <c r="AA309" s="17">
        <v>127.7</v>
      </c>
      <c r="AB309" s="13">
        <f t="shared" si="8"/>
        <v>1896278</v>
      </c>
      <c r="AC309" s="13">
        <f t="shared" si="9"/>
        <v>2039501</v>
      </c>
    </row>
    <row r="310" spans="1:29" ht="14.25" customHeight="1">
      <c r="A310" s="6" t="s">
        <v>155</v>
      </c>
      <c r="B310" s="7">
        <v>2020</v>
      </c>
      <c r="C310" s="6" t="s">
        <v>34</v>
      </c>
      <c r="D310" s="6" t="s">
        <v>156</v>
      </c>
      <c r="E310" s="16">
        <v>216045</v>
      </c>
      <c r="F310" s="16">
        <v>41729</v>
      </c>
      <c r="G310" s="6" t="s">
        <v>53</v>
      </c>
      <c r="H310" s="8">
        <v>110975</v>
      </c>
      <c r="I310" s="8">
        <v>1434331</v>
      </c>
      <c r="J310" s="8">
        <v>1457197</v>
      </c>
      <c r="K310" s="9">
        <v>43921</v>
      </c>
      <c r="L310" s="10">
        <v>1740715</v>
      </c>
      <c r="M310" s="10">
        <v>204947</v>
      </c>
      <c r="N310" s="10">
        <v>980</v>
      </c>
      <c r="O310" s="10">
        <v>0</v>
      </c>
      <c r="P310" s="10">
        <v>1137956</v>
      </c>
      <c r="Q310" s="10">
        <v>0</v>
      </c>
      <c r="R310" s="11">
        <v>14462420</v>
      </c>
      <c r="S310" s="11">
        <v>35593</v>
      </c>
      <c r="T310" s="6">
        <v>15</v>
      </c>
      <c r="U310" s="6">
        <v>40</v>
      </c>
      <c r="V310" s="17">
        <v>124.85000000000001</v>
      </c>
      <c r="W310" s="17">
        <v>139.79999999999998</v>
      </c>
      <c r="X310" s="17">
        <v>123.49166666666667</v>
      </c>
      <c r="Y310" s="17">
        <v>129.19999999999999</v>
      </c>
      <c r="Z310" s="17">
        <v>151.34166666666667</v>
      </c>
      <c r="AA310" s="17">
        <v>122.45</v>
      </c>
      <c r="AB310" s="13">
        <f t="shared" si="8"/>
        <v>3002503</v>
      </c>
      <c r="AC310" s="13">
        <f t="shared" si="9"/>
        <v>3084598</v>
      </c>
    </row>
    <row r="311" spans="1:29" ht="14.25" customHeight="1">
      <c r="A311" s="6" t="s">
        <v>155</v>
      </c>
      <c r="B311" s="7">
        <v>2019</v>
      </c>
      <c r="C311" s="6" t="s">
        <v>34</v>
      </c>
      <c r="D311" s="6" t="s">
        <v>156</v>
      </c>
      <c r="E311" s="16">
        <v>213679</v>
      </c>
      <c r="F311" s="16">
        <v>39825</v>
      </c>
      <c r="G311" s="6" t="s">
        <v>53</v>
      </c>
      <c r="H311" s="8">
        <v>76252</v>
      </c>
      <c r="I311" s="8">
        <v>328180</v>
      </c>
      <c r="J311" s="8">
        <v>1401330</v>
      </c>
      <c r="K311" s="9">
        <v>43555</v>
      </c>
      <c r="L311" s="10">
        <v>1761729</v>
      </c>
      <c r="M311" s="10">
        <v>211285</v>
      </c>
      <c r="N311" s="10">
        <v>0</v>
      </c>
      <c r="O311" s="10">
        <v>0</v>
      </c>
      <c r="P311" s="10">
        <v>0</v>
      </c>
      <c r="Q311" s="10">
        <v>0</v>
      </c>
      <c r="R311" s="10">
        <v>1461215</v>
      </c>
      <c r="S311" s="10">
        <v>35255</v>
      </c>
      <c r="T311" s="6">
        <v>13</v>
      </c>
      <c r="U311" s="6">
        <v>38</v>
      </c>
      <c r="V311" s="17">
        <v>121.72500000000001</v>
      </c>
      <c r="W311" s="17">
        <v>138.12499999999997</v>
      </c>
      <c r="X311" s="17">
        <v>123.34166666666664</v>
      </c>
      <c r="Y311" s="17">
        <v>127.36666666666667</v>
      </c>
      <c r="Z311" s="17">
        <v>149.19999999999999</v>
      </c>
      <c r="AA311" s="17">
        <v>122.64999999999999</v>
      </c>
      <c r="AB311" s="13">
        <f t="shared" si="8"/>
        <v>1805762</v>
      </c>
      <c r="AC311" s="13">
        <f t="shared" si="9"/>
        <v>1973014</v>
      </c>
    </row>
    <row r="312" spans="1:29" ht="14.25" customHeight="1">
      <c r="A312" s="6" t="s">
        <v>155</v>
      </c>
      <c r="B312" s="7">
        <v>2018</v>
      </c>
      <c r="C312" s="6" t="s">
        <v>34</v>
      </c>
      <c r="D312" s="6" t="s">
        <v>156</v>
      </c>
      <c r="E312" s="16">
        <v>210808</v>
      </c>
      <c r="F312" s="16">
        <v>38020</v>
      </c>
      <c r="G312" s="6" t="s">
        <v>53</v>
      </c>
      <c r="H312" s="8">
        <v>134704</v>
      </c>
      <c r="I312" s="8">
        <v>335144</v>
      </c>
      <c r="J312" s="8">
        <v>1421350</v>
      </c>
      <c r="K312" s="9">
        <v>43190</v>
      </c>
      <c r="L312" s="10">
        <v>1608738</v>
      </c>
      <c r="M312" s="10">
        <v>208351</v>
      </c>
      <c r="N312" s="10">
        <v>135</v>
      </c>
      <c r="O312" s="10">
        <v>0</v>
      </c>
      <c r="P312" s="10">
        <v>0</v>
      </c>
      <c r="Q312" s="10">
        <v>0</v>
      </c>
      <c r="R312" s="11">
        <v>1377279</v>
      </c>
      <c r="S312" s="11">
        <v>40763</v>
      </c>
      <c r="T312" s="6">
        <v>11</v>
      </c>
      <c r="U312" s="6">
        <v>38</v>
      </c>
      <c r="V312" s="17">
        <v>119.64999999999999</v>
      </c>
      <c r="W312" s="17">
        <v>135.10833333333332</v>
      </c>
      <c r="X312" s="17">
        <v>120.51666666666667</v>
      </c>
      <c r="Y312" s="17">
        <v>125.94166666666665</v>
      </c>
      <c r="Z312" s="17">
        <v>145.75833333333333</v>
      </c>
      <c r="AA312" s="17">
        <v>121.05833333333334</v>
      </c>
      <c r="AB312" s="13">
        <f t="shared" si="8"/>
        <v>1891198</v>
      </c>
      <c r="AC312" s="13">
        <f t="shared" si="9"/>
        <v>1817224</v>
      </c>
    </row>
    <row r="313" spans="1:29" ht="14.25" customHeight="1">
      <c r="A313" s="6" t="s">
        <v>155</v>
      </c>
      <c r="B313" s="7">
        <v>2017</v>
      </c>
      <c r="C313" s="6" t="s">
        <v>34</v>
      </c>
      <c r="D313" s="6" t="s">
        <v>156</v>
      </c>
      <c r="E313" s="16">
        <v>208499</v>
      </c>
      <c r="F313" s="16">
        <v>36284</v>
      </c>
      <c r="G313" s="6" t="s">
        <v>53</v>
      </c>
      <c r="H313" s="8">
        <v>89650</v>
      </c>
      <c r="I313" s="8">
        <v>325151</v>
      </c>
      <c r="J313" s="8">
        <v>1339098</v>
      </c>
      <c r="K313" s="9">
        <v>42825</v>
      </c>
      <c r="L313" s="10">
        <v>1622467</v>
      </c>
      <c r="M313" s="10">
        <v>214663</v>
      </c>
      <c r="N313" s="10">
        <v>0</v>
      </c>
      <c r="O313" s="10">
        <v>0</v>
      </c>
      <c r="P313" s="10">
        <v>6135</v>
      </c>
      <c r="Q313" s="10">
        <v>0</v>
      </c>
      <c r="R313" s="10">
        <v>1382381</v>
      </c>
      <c r="S313" s="10">
        <v>36692</v>
      </c>
      <c r="T313" s="6">
        <v>8</v>
      </c>
      <c r="U313" s="6">
        <v>37</v>
      </c>
      <c r="V313" s="17">
        <v>118.08333333333331</v>
      </c>
      <c r="W313" s="17">
        <v>130.9</v>
      </c>
      <c r="X313" s="17">
        <v>118.125</v>
      </c>
      <c r="Y313" s="17">
        <v>124.25</v>
      </c>
      <c r="Z313" s="17">
        <v>141.99999999999997</v>
      </c>
      <c r="AA313" s="17">
        <v>118.91666666666669</v>
      </c>
      <c r="AB313" s="13">
        <f t="shared" si="8"/>
        <v>1753899</v>
      </c>
      <c r="AC313" s="13">
        <f t="shared" si="9"/>
        <v>1843265</v>
      </c>
    </row>
    <row r="314" spans="1:29" ht="14.25" customHeight="1">
      <c r="A314" s="6" t="s">
        <v>157</v>
      </c>
      <c r="B314" s="7">
        <v>2021</v>
      </c>
      <c r="C314" s="6" t="s">
        <v>44</v>
      </c>
      <c r="D314" s="6" t="s">
        <v>158</v>
      </c>
      <c r="E314" s="16">
        <v>2573.0219160926736</v>
      </c>
      <c r="F314" s="16">
        <v>404.55388648800357</v>
      </c>
      <c r="G314" s="6" t="s">
        <v>32</v>
      </c>
      <c r="H314" s="8">
        <v>0</v>
      </c>
      <c r="I314" s="8">
        <v>0</v>
      </c>
      <c r="J314" s="8">
        <v>22400</v>
      </c>
      <c r="K314" s="9">
        <v>44294</v>
      </c>
      <c r="L314" s="10">
        <v>7506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6">
        <v>0</v>
      </c>
      <c r="U314" s="6">
        <v>0</v>
      </c>
      <c r="V314" s="17">
        <v>127.95</v>
      </c>
      <c r="W314" s="17">
        <v>142.02000000000004</v>
      </c>
      <c r="X314" s="17">
        <v>128.37</v>
      </c>
      <c r="Y314" s="17">
        <v>132.31</v>
      </c>
      <c r="Z314" s="17">
        <v>154.42000000000002</v>
      </c>
      <c r="AA314" s="17">
        <v>127.7</v>
      </c>
      <c r="AB314" s="13">
        <f t="shared" si="8"/>
        <v>22400</v>
      </c>
      <c r="AC314" s="13">
        <f t="shared" si="9"/>
        <v>7506</v>
      </c>
    </row>
    <row r="315" spans="1:29" ht="14.25" customHeight="1">
      <c r="A315" s="6" t="s">
        <v>157</v>
      </c>
      <c r="B315" s="7">
        <v>2020</v>
      </c>
      <c r="C315" s="6" t="s">
        <v>44</v>
      </c>
      <c r="D315" s="6" t="s">
        <v>158</v>
      </c>
      <c r="E315" s="16">
        <v>2445.6799433720835</v>
      </c>
      <c r="F315" s="16">
        <v>368.40187064309004</v>
      </c>
      <c r="G315" s="6" t="s">
        <v>32</v>
      </c>
      <c r="H315" s="8">
        <v>0</v>
      </c>
      <c r="I315" s="8">
        <v>0</v>
      </c>
      <c r="J315" s="8">
        <v>42585</v>
      </c>
      <c r="K315" s="9">
        <v>43929</v>
      </c>
      <c r="L315" s="10">
        <v>5598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6">
        <v>0</v>
      </c>
      <c r="U315" s="6">
        <v>0</v>
      </c>
      <c r="V315" s="17">
        <v>124.85000000000001</v>
      </c>
      <c r="W315" s="17">
        <v>139.79999999999998</v>
      </c>
      <c r="X315" s="17">
        <v>123.49166666666667</v>
      </c>
      <c r="Y315" s="17">
        <v>129.19999999999999</v>
      </c>
      <c r="Z315" s="17">
        <v>151.34166666666667</v>
      </c>
      <c r="AA315" s="17">
        <v>122.45</v>
      </c>
      <c r="AB315" s="13">
        <f t="shared" si="8"/>
        <v>42585</v>
      </c>
      <c r="AC315" s="13">
        <f t="shared" si="9"/>
        <v>5598</v>
      </c>
    </row>
    <row r="316" spans="1:29" ht="14.25" customHeight="1">
      <c r="A316" s="6" t="s">
        <v>157</v>
      </c>
      <c r="B316" s="7">
        <v>2019</v>
      </c>
      <c r="C316" s="6" t="s">
        <v>44</v>
      </c>
      <c r="D316" s="6" t="s">
        <v>158</v>
      </c>
      <c r="E316" s="16">
        <v>2339.0567368163129</v>
      </c>
      <c r="F316" s="16">
        <v>338.88820689849467</v>
      </c>
      <c r="G316" s="6" t="s">
        <v>32</v>
      </c>
      <c r="H316" s="8">
        <v>10532</v>
      </c>
      <c r="I316" s="8">
        <v>5136</v>
      </c>
      <c r="J316" s="8">
        <v>0</v>
      </c>
      <c r="K316" s="9">
        <v>43563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6">
        <v>0</v>
      </c>
      <c r="U316" s="6">
        <v>0</v>
      </c>
      <c r="V316" s="17">
        <v>121.72500000000001</v>
      </c>
      <c r="W316" s="17">
        <v>138.12499999999997</v>
      </c>
      <c r="X316" s="17">
        <v>123.34166666666664</v>
      </c>
      <c r="Y316" s="17">
        <v>127.36666666666667</v>
      </c>
      <c r="Z316" s="17">
        <v>149.19999999999999</v>
      </c>
      <c r="AA316" s="17">
        <v>122.64999999999999</v>
      </c>
      <c r="AB316" s="13">
        <f t="shared" si="8"/>
        <v>15668</v>
      </c>
      <c r="AC316" s="13">
        <f t="shared" si="9"/>
        <v>0</v>
      </c>
    </row>
    <row r="317" spans="1:29" ht="14.25" customHeight="1">
      <c r="A317" s="6" t="s">
        <v>157</v>
      </c>
      <c r="B317" s="7">
        <v>2018</v>
      </c>
      <c r="C317" s="6" t="s">
        <v>44</v>
      </c>
      <c r="D317" s="6" t="s">
        <v>158</v>
      </c>
      <c r="E317" s="16">
        <v>2238.3840897334676</v>
      </c>
      <c r="F317" s="16">
        <v>312.44996935202937</v>
      </c>
      <c r="G317" s="6" t="s">
        <v>32</v>
      </c>
      <c r="H317" s="8">
        <v>0</v>
      </c>
      <c r="I317" s="8">
        <v>5</v>
      </c>
      <c r="J317" s="8">
        <v>20300</v>
      </c>
      <c r="K317" s="9">
        <v>43198</v>
      </c>
      <c r="L317" s="10">
        <v>16216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1">
        <v>0</v>
      </c>
      <c r="S317" s="11">
        <v>0</v>
      </c>
      <c r="T317" s="6">
        <v>0</v>
      </c>
      <c r="U317" s="6">
        <v>0</v>
      </c>
      <c r="V317" s="17">
        <v>119.64999999999999</v>
      </c>
      <c r="W317" s="17">
        <v>135.10833333333332</v>
      </c>
      <c r="X317" s="17">
        <v>120.51666666666667</v>
      </c>
      <c r="Y317" s="17">
        <v>125.94166666666665</v>
      </c>
      <c r="Z317" s="17">
        <v>145.75833333333333</v>
      </c>
      <c r="AA317" s="17">
        <v>121.05833333333334</v>
      </c>
      <c r="AB317" s="13">
        <f t="shared" si="8"/>
        <v>20305</v>
      </c>
      <c r="AC317" s="13">
        <f t="shared" si="9"/>
        <v>16216</v>
      </c>
    </row>
    <row r="318" spans="1:29" ht="14.25" customHeight="1">
      <c r="A318" s="6" t="s">
        <v>157</v>
      </c>
      <c r="B318" s="7">
        <v>2017</v>
      </c>
      <c r="C318" s="6" t="s">
        <v>44</v>
      </c>
      <c r="D318" s="6" t="s">
        <v>158</v>
      </c>
      <c r="E318" s="16">
        <v>2138.5228825787481</v>
      </c>
      <c r="F318" s="16">
        <v>287.68928838015194</v>
      </c>
      <c r="G318" s="6" t="s">
        <v>32</v>
      </c>
      <c r="H318" s="8">
        <v>0</v>
      </c>
      <c r="I318" s="8">
        <v>20</v>
      </c>
      <c r="J318" s="8">
        <v>20400</v>
      </c>
      <c r="K318" s="9">
        <v>42833</v>
      </c>
      <c r="L318" s="10">
        <v>14456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100</v>
      </c>
      <c r="S318" s="10">
        <v>0</v>
      </c>
      <c r="T318" s="6">
        <v>0</v>
      </c>
      <c r="U318" s="6">
        <v>0</v>
      </c>
      <c r="V318" s="17">
        <v>118.08333333333331</v>
      </c>
      <c r="W318" s="17">
        <v>130.9</v>
      </c>
      <c r="X318" s="17">
        <v>118.125</v>
      </c>
      <c r="Y318" s="17">
        <v>124.25</v>
      </c>
      <c r="Z318" s="17">
        <v>141.99999999999997</v>
      </c>
      <c r="AA318" s="17">
        <v>118.91666666666669</v>
      </c>
      <c r="AB318" s="13">
        <f t="shared" si="8"/>
        <v>20420</v>
      </c>
      <c r="AC318" s="13">
        <f t="shared" si="9"/>
        <v>14456</v>
      </c>
    </row>
    <row r="319" spans="1:29" ht="14.25" customHeight="1">
      <c r="A319" s="6" t="s">
        <v>159</v>
      </c>
      <c r="B319" s="7">
        <v>2020</v>
      </c>
      <c r="C319" s="6" t="s">
        <v>44</v>
      </c>
      <c r="D319" s="6" t="s">
        <v>160</v>
      </c>
      <c r="E319" s="16">
        <v>385.25305600174244</v>
      </c>
      <c r="F319" s="16">
        <v>58.032101414840056</v>
      </c>
      <c r="G319" s="6" t="s">
        <v>32</v>
      </c>
      <c r="H319" s="8">
        <v>759</v>
      </c>
      <c r="I319" s="8">
        <v>0</v>
      </c>
      <c r="J319" s="8">
        <v>0</v>
      </c>
      <c r="K319" s="9">
        <v>44074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294</v>
      </c>
      <c r="R319" s="11">
        <v>0</v>
      </c>
      <c r="S319" s="11">
        <v>0</v>
      </c>
      <c r="T319" s="6">
        <v>0</v>
      </c>
      <c r="U319" s="6">
        <v>0</v>
      </c>
      <c r="V319" s="17">
        <v>124.85000000000001</v>
      </c>
      <c r="W319" s="17">
        <v>139.79999999999998</v>
      </c>
      <c r="X319" s="17">
        <v>123.49166666666667</v>
      </c>
      <c r="Y319" s="17">
        <v>129.19999999999999</v>
      </c>
      <c r="Z319" s="17">
        <v>151.34166666666667</v>
      </c>
      <c r="AA319" s="17">
        <v>122.45</v>
      </c>
      <c r="AB319" s="13">
        <f t="shared" si="8"/>
        <v>759</v>
      </c>
      <c r="AC319" s="13">
        <f t="shared" si="9"/>
        <v>0</v>
      </c>
    </row>
    <row r="320" spans="1:29" ht="14.25" customHeight="1">
      <c r="A320" s="6" t="s">
        <v>159</v>
      </c>
      <c r="B320" s="7">
        <v>2019</v>
      </c>
      <c r="C320" s="6" t="s">
        <v>44</v>
      </c>
      <c r="D320" s="6" t="s">
        <v>160</v>
      </c>
      <c r="E320" s="16">
        <v>368.45735210040561</v>
      </c>
      <c r="F320" s="16">
        <v>53.38299383957164</v>
      </c>
      <c r="G320" s="6" t="s">
        <v>32</v>
      </c>
      <c r="H320" s="8">
        <v>1698</v>
      </c>
      <c r="I320" s="8">
        <v>0</v>
      </c>
      <c r="J320" s="8">
        <v>0</v>
      </c>
      <c r="K320" s="9">
        <v>43708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6">
        <v>0</v>
      </c>
      <c r="U320" s="6">
        <v>0</v>
      </c>
      <c r="V320" s="17">
        <v>121.72500000000001</v>
      </c>
      <c r="W320" s="17">
        <v>138.12499999999997</v>
      </c>
      <c r="X320" s="17">
        <v>123.34166666666664</v>
      </c>
      <c r="Y320" s="17">
        <v>127.36666666666667</v>
      </c>
      <c r="Z320" s="17">
        <v>149.19999999999999</v>
      </c>
      <c r="AA320" s="17">
        <v>122.64999999999999</v>
      </c>
      <c r="AB320" s="13">
        <f t="shared" si="8"/>
        <v>1698</v>
      </c>
      <c r="AC320" s="13">
        <f t="shared" si="9"/>
        <v>0</v>
      </c>
    </row>
    <row r="321" spans="1:29" ht="14.25" customHeight="1">
      <c r="A321" s="6" t="s">
        <v>159</v>
      </c>
      <c r="B321" s="7">
        <v>2018</v>
      </c>
      <c r="C321" s="6" t="s">
        <v>44</v>
      </c>
      <c r="D321" s="6" t="s">
        <v>160</v>
      </c>
      <c r="E321" s="16">
        <v>352.59900356646972</v>
      </c>
      <c r="F321" s="16">
        <v>49.218339409756013</v>
      </c>
      <c r="G321" s="6" t="s">
        <v>32</v>
      </c>
      <c r="H321" s="8">
        <v>988</v>
      </c>
      <c r="I321" s="8">
        <v>0</v>
      </c>
      <c r="J321" s="8">
        <v>0</v>
      </c>
      <c r="K321" s="9">
        <v>43343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305</v>
      </c>
      <c r="R321" s="11">
        <v>0</v>
      </c>
      <c r="S321" s="11">
        <v>0</v>
      </c>
      <c r="T321" s="6">
        <v>0</v>
      </c>
      <c r="U321" s="6">
        <v>0</v>
      </c>
      <c r="V321" s="17">
        <v>119.64999999999999</v>
      </c>
      <c r="W321" s="17">
        <v>135.10833333333332</v>
      </c>
      <c r="X321" s="17">
        <v>120.51666666666667</v>
      </c>
      <c r="Y321" s="17">
        <v>125.94166666666665</v>
      </c>
      <c r="Z321" s="17">
        <v>145.75833333333333</v>
      </c>
      <c r="AA321" s="17">
        <v>121.05833333333334</v>
      </c>
      <c r="AB321" s="13">
        <f t="shared" si="8"/>
        <v>988</v>
      </c>
      <c r="AC321" s="13">
        <f t="shared" si="9"/>
        <v>0</v>
      </c>
    </row>
    <row r="322" spans="1:29" ht="14.25" customHeight="1">
      <c r="A322" s="6" t="s">
        <v>159</v>
      </c>
      <c r="B322" s="7">
        <v>2017</v>
      </c>
      <c r="C322" s="6" t="s">
        <v>44</v>
      </c>
      <c r="D322" s="6" t="s">
        <v>160</v>
      </c>
      <c r="E322" s="16">
        <v>336.86847621899756</v>
      </c>
      <c r="F322" s="16">
        <v>45.317940243073757</v>
      </c>
      <c r="G322" s="6" t="s">
        <v>32</v>
      </c>
      <c r="H322" s="8">
        <v>1065</v>
      </c>
      <c r="I322" s="8">
        <v>0</v>
      </c>
      <c r="J322" s="8">
        <v>0</v>
      </c>
      <c r="K322" s="9">
        <v>42978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354</v>
      </c>
      <c r="R322" s="10">
        <v>0</v>
      </c>
      <c r="S322" s="10">
        <v>0</v>
      </c>
      <c r="T322" s="6">
        <v>0</v>
      </c>
      <c r="U322" s="6">
        <v>0</v>
      </c>
      <c r="V322" s="17">
        <v>118.08333333333331</v>
      </c>
      <c r="W322" s="17">
        <v>130.9</v>
      </c>
      <c r="X322" s="17">
        <v>118.125</v>
      </c>
      <c r="Y322" s="17">
        <v>124.25</v>
      </c>
      <c r="Z322" s="17">
        <v>141.99999999999997</v>
      </c>
      <c r="AA322" s="17">
        <v>118.91666666666669</v>
      </c>
      <c r="AB322" s="13">
        <f t="shared" si="8"/>
        <v>1065</v>
      </c>
      <c r="AC322" s="13">
        <f t="shared" si="9"/>
        <v>0</v>
      </c>
    </row>
    <row r="323" spans="1:29" ht="14.25" customHeight="1">
      <c r="A323" s="6" t="s">
        <v>159</v>
      </c>
      <c r="B323" s="7">
        <v>2016</v>
      </c>
      <c r="C323" s="6" t="s">
        <v>44</v>
      </c>
      <c r="D323" s="6" t="s">
        <v>160</v>
      </c>
      <c r="E323" s="16">
        <v>313</v>
      </c>
      <c r="F323" s="16">
        <v>39.31055080848386</v>
      </c>
      <c r="G323" s="6" t="s">
        <v>32</v>
      </c>
      <c r="H323" s="8">
        <v>0</v>
      </c>
      <c r="I323" s="8">
        <v>331</v>
      </c>
      <c r="J323" s="8">
        <v>0</v>
      </c>
      <c r="K323" s="9">
        <v>42613</v>
      </c>
      <c r="L323" s="10">
        <v>308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1">
        <v>0</v>
      </c>
      <c r="S323" s="11">
        <v>0</v>
      </c>
      <c r="T323" s="6">
        <v>0</v>
      </c>
      <c r="U323" s="6">
        <v>0</v>
      </c>
      <c r="V323" s="17">
        <v>115.83333333333333</v>
      </c>
      <c r="W323" s="17">
        <v>127.75833333333334</v>
      </c>
      <c r="X323" s="17">
        <v>116.34999999999998</v>
      </c>
      <c r="Y323" s="17">
        <v>122.20833333333333</v>
      </c>
      <c r="Z323" s="17">
        <v>138.9</v>
      </c>
      <c r="AA323" s="17">
        <v>117.89166666666667</v>
      </c>
      <c r="AB323" s="13">
        <f t="shared" ref="AB323:AB348" si="10">H323+I323+J323</f>
        <v>331</v>
      </c>
      <c r="AC323" s="13">
        <f t="shared" ref="AC323:AC348" si="11">L323+M323+N323+O323+P323</f>
        <v>308</v>
      </c>
    </row>
    <row r="324" spans="1:29" ht="14.25" customHeight="1">
      <c r="A324" s="6" t="s">
        <v>161</v>
      </c>
      <c r="B324" s="7">
        <v>2020</v>
      </c>
      <c r="C324" s="6" t="s">
        <v>51</v>
      </c>
      <c r="D324" s="6" t="s">
        <v>52</v>
      </c>
      <c r="E324" s="16">
        <v>182697.60734913941</v>
      </c>
      <c r="F324" s="16">
        <v>32444.835969100481</v>
      </c>
      <c r="G324" s="6" t="s">
        <v>53</v>
      </c>
      <c r="H324" s="8">
        <v>841172</v>
      </c>
      <c r="I324" s="8">
        <v>210639</v>
      </c>
      <c r="J324" s="8">
        <v>1394519</v>
      </c>
      <c r="K324" s="9">
        <v>44196</v>
      </c>
      <c r="L324" s="10">
        <v>1660054</v>
      </c>
      <c r="M324" s="10">
        <v>245993</v>
      </c>
      <c r="N324" s="10">
        <v>213274</v>
      </c>
      <c r="O324" s="10">
        <v>0</v>
      </c>
      <c r="P324" s="10">
        <v>0</v>
      </c>
      <c r="Q324" s="10">
        <v>0</v>
      </c>
      <c r="R324" s="11">
        <v>1460817</v>
      </c>
      <c r="S324" s="11">
        <v>0</v>
      </c>
      <c r="T324" s="6">
        <v>7</v>
      </c>
      <c r="U324" s="6">
        <v>39</v>
      </c>
      <c r="V324" s="17">
        <v>124.85000000000001</v>
      </c>
      <c r="W324" s="17">
        <v>139.79999999999998</v>
      </c>
      <c r="X324" s="17">
        <v>123.49166666666667</v>
      </c>
      <c r="Y324" s="17">
        <v>129.19999999999999</v>
      </c>
      <c r="Z324" s="17">
        <v>151.34166666666667</v>
      </c>
      <c r="AA324" s="17">
        <v>122.45</v>
      </c>
      <c r="AB324" s="13">
        <f t="shared" si="10"/>
        <v>2446330</v>
      </c>
      <c r="AC324" s="13">
        <f t="shared" si="11"/>
        <v>2119321</v>
      </c>
    </row>
    <row r="325" spans="1:29" ht="14.25" customHeight="1">
      <c r="A325" s="6" t="s">
        <v>161</v>
      </c>
      <c r="B325" s="7">
        <v>2019</v>
      </c>
      <c r="C325" s="6" t="s">
        <v>51</v>
      </c>
      <c r="D325" s="6" t="s">
        <v>52</v>
      </c>
      <c r="E325" s="16">
        <v>177144.21319506969</v>
      </c>
      <c r="F325" s="16">
        <v>30708.995171906252</v>
      </c>
      <c r="G325" s="6" t="s">
        <v>53</v>
      </c>
      <c r="H325" s="8">
        <v>1032149</v>
      </c>
      <c r="I325" s="8">
        <v>214947</v>
      </c>
      <c r="J325" s="8">
        <v>1242259</v>
      </c>
      <c r="K325" s="9">
        <v>43830</v>
      </c>
      <c r="L325" s="10">
        <v>1516907</v>
      </c>
      <c r="M325" s="10">
        <v>240340</v>
      </c>
      <c r="N325" s="10">
        <v>0</v>
      </c>
      <c r="O325" s="10"/>
      <c r="P325" s="10"/>
      <c r="Q325" s="10">
        <v>401838</v>
      </c>
      <c r="R325" s="10">
        <v>1318079</v>
      </c>
      <c r="S325" s="10">
        <v>0</v>
      </c>
      <c r="T325" s="6">
        <v>6</v>
      </c>
      <c r="U325" s="6">
        <v>32</v>
      </c>
      <c r="V325" s="17">
        <v>121.72500000000001</v>
      </c>
      <c r="W325" s="17">
        <v>138.12499999999997</v>
      </c>
      <c r="X325" s="17">
        <v>123.34166666666664</v>
      </c>
      <c r="Y325" s="17">
        <v>127.36666666666667</v>
      </c>
      <c r="Z325" s="17">
        <v>149.19999999999999</v>
      </c>
      <c r="AA325" s="17">
        <v>122.64999999999999</v>
      </c>
      <c r="AB325" s="13">
        <f t="shared" si="10"/>
        <v>2489355</v>
      </c>
      <c r="AC325" s="13">
        <f t="shared" si="11"/>
        <v>1757247</v>
      </c>
    </row>
    <row r="326" spans="1:29" ht="14.25" customHeight="1">
      <c r="A326" s="6" t="s">
        <v>161</v>
      </c>
      <c r="B326" s="7">
        <v>2018</v>
      </c>
      <c r="C326" s="6" t="s">
        <v>51</v>
      </c>
      <c r="D326" s="6" t="s">
        <v>52</v>
      </c>
      <c r="E326" s="16">
        <v>170440.40779878583</v>
      </c>
      <c r="F326" s="16">
        <v>28876.704472429952</v>
      </c>
      <c r="G326" s="6" t="s">
        <v>53</v>
      </c>
      <c r="H326" s="8">
        <v>935683</v>
      </c>
      <c r="I326" s="8">
        <v>184245</v>
      </c>
      <c r="J326" s="8">
        <v>1220458</v>
      </c>
      <c r="K326" s="9">
        <v>43465</v>
      </c>
      <c r="L326" s="10">
        <v>1500800</v>
      </c>
      <c r="M326" s="10">
        <v>349085</v>
      </c>
      <c r="N326" s="10">
        <v>190885</v>
      </c>
      <c r="O326" s="10">
        <v>0</v>
      </c>
      <c r="P326" s="10">
        <v>0</v>
      </c>
      <c r="Q326" s="10">
        <v>0</v>
      </c>
      <c r="R326" s="11">
        <v>1227666</v>
      </c>
      <c r="S326" s="11">
        <v>0</v>
      </c>
      <c r="T326" s="6">
        <v>6</v>
      </c>
      <c r="U326" s="6">
        <v>30</v>
      </c>
      <c r="V326" s="17">
        <v>119.64999999999999</v>
      </c>
      <c r="W326" s="17">
        <v>135.10833333333332</v>
      </c>
      <c r="X326" s="17">
        <v>120.51666666666667</v>
      </c>
      <c r="Y326" s="17">
        <v>125.94166666666665</v>
      </c>
      <c r="Z326" s="17">
        <v>145.75833333333333</v>
      </c>
      <c r="AA326" s="17">
        <v>121.05833333333334</v>
      </c>
      <c r="AB326" s="13">
        <f t="shared" si="10"/>
        <v>2340386</v>
      </c>
      <c r="AC326" s="13">
        <f t="shared" si="11"/>
        <v>2040770</v>
      </c>
    </row>
    <row r="327" spans="1:29" ht="14.25" customHeight="1">
      <c r="A327" s="6" t="s">
        <v>161</v>
      </c>
      <c r="B327" s="7">
        <v>2017</v>
      </c>
      <c r="C327" s="6" t="s">
        <v>51</v>
      </c>
      <c r="D327" s="6" t="s">
        <v>52</v>
      </c>
      <c r="E327" s="16">
        <v>164406.56733113251</v>
      </c>
      <c r="F327" s="16">
        <v>27181.236784287794</v>
      </c>
      <c r="G327" s="6" t="s">
        <v>53</v>
      </c>
      <c r="H327" s="8">
        <v>1266875</v>
      </c>
      <c r="I327" s="8">
        <v>103900</v>
      </c>
      <c r="J327" s="8">
        <v>909096</v>
      </c>
      <c r="K327" s="9">
        <v>43100</v>
      </c>
      <c r="L327" s="10">
        <v>1289233</v>
      </c>
      <c r="M327" s="10">
        <v>370038</v>
      </c>
      <c r="N327" s="10">
        <v>192758</v>
      </c>
      <c r="O327" s="10">
        <v>0</v>
      </c>
      <c r="P327" s="10">
        <v>0</v>
      </c>
      <c r="Q327" s="10">
        <v>0</v>
      </c>
      <c r="R327" s="10">
        <v>1089330</v>
      </c>
      <c r="S327" s="10">
        <v>0</v>
      </c>
      <c r="T327" s="6">
        <v>6</v>
      </c>
      <c r="U327" s="6">
        <v>24</v>
      </c>
      <c r="V327" s="17">
        <v>118.08333333333331</v>
      </c>
      <c r="W327" s="17">
        <v>130.9</v>
      </c>
      <c r="X327" s="17">
        <v>118.125</v>
      </c>
      <c r="Y327" s="17">
        <v>124.25</v>
      </c>
      <c r="Z327" s="17">
        <v>141.99999999999997</v>
      </c>
      <c r="AA327" s="17">
        <v>118.91666666666669</v>
      </c>
      <c r="AB327" s="13">
        <f t="shared" si="10"/>
        <v>2279871</v>
      </c>
      <c r="AC327" s="13">
        <f t="shared" si="11"/>
        <v>1852029</v>
      </c>
    </row>
    <row r="328" spans="1:29" ht="14.25" customHeight="1">
      <c r="A328" s="6" t="s">
        <v>161</v>
      </c>
      <c r="B328" s="7">
        <v>2016</v>
      </c>
      <c r="C328" s="6" t="s">
        <v>51</v>
      </c>
      <c r="D328" s="6" t="s">
        <v>52</v>
      </c>
      <c r="E328" s="16">
        <v>157871.5</v>
      </c>
      <c r="F328" s="16">
        <v>25321.787537337823</v>
      </c>
      <c r="G328" s="6" t="s">
        <v>53</v>
      </c>
      <c r="H328" s="8">
        <v>996765</v>
      </c>
      <c r="I328" s="8">
        <v>94103</v>
      </c>
      <c r="J328" s="8">
        <v>25000</v>
      </c>
      <c r="K328" s="9">
        <v>42735</v>
      </c>
      <c r="L328" s="10">
        <v>1097208</v>
      </c>
      <c r="M328" s="10">
        <v>323747</v>
      </c>
      <c r="N328" s="10">
        <v>165947</v>
      </c>
      <c r="O328" s="10">
        <v>0</v>
      </c>
      <c r="P328" s="10">
        <v>0</v>
      </c>
      <c r="Q328" s="10">
        <v>0</v>
      </c>
      <c r="R328" s="11">
        <v>929607</v>
      </c>
      <c r="S328" s="11">
        <v>0</v>
      </c>
      <c r="T328" s="6">
        <v>5</v>
      </c>
      <c r="U328" s="6">
        <v>35</v>
      </c>
      <c r="V328" s="17">
        <v>115.83333333333333</v>
      </c>
      <c r="W328" s="17">
        <v>127.75833333333334</v>
      </c>
      <c r="X328" s="17">
        <v>116.34999999999998</v>
      </c>
      <c r="Y328" s="17">
        <v>122.20833333333333</v>
      </c>
      <c r="Z328" s="17">
        <v>138.9</v>
      </c>
      <c r="AA328" s="17">
        <v>117.89166666666667</v>
      </c>
      <c r="AB328" s="13">
        <f t="shared" si="10"/>
        <v>1115868</v>
      </c>
      <c r="AC328" s="13">
        <f t="shared" si="11"/>
        <v>1586902</v>
      </c>
    </row>
    <row r="329" spans="1:29" ht="14.25" customHeight="1">
      <c r="A329" s="6" t="s">
        <v>162</v>
      </c>
      <c r="B329" s="7">
        <v>2020</v>
      </c>
      <c r="C329" s="6" t="s">
        <v>44</v>
      </c>
      <c r="D329" s="6" t="s">
        <v>163</v>
      </c>
      <c r="E329" s="16">
        <v>5463.7006887914849</v>
      </c>
      <c r="F329" s="16">
        <v>823.01756607180516</v>
      </c>
      <c r="G329" s="6" t="s">
        <v>32</v>
      </c>
      <c r="H329" s="8">
        <v>5878</v>
      </c>
      <c r="I329" s="8">
        <v>153</v>
      </c>
      <c r="J329" s="8">
        <v>0</v>
      </c>
      <c r="K329" s="9">
        <v>44135</v>
      </c>
      <c r="L329" s="10">
        <v>3958</v>
      </c>
      <c r="M329" s="10">
        <v>49</v>
      </c>
      <c r="N329" s="10">
        <v>0</v>
      </c>
      <c r="O329" s="10">
        <v>0</v>
      </c>
      <c r="P329" s="10">
        <v>0</v>
      </c>
      <c r="Q329" s="10">
        <v>0</v>
      </c>
      <c r="R329" s="11">
        <v>1462</v>
      </c>
      <c r="S329" s="11">
        <v>0</v>
      </c>
      <c r="T329" s="6">
        <v>0</v>
      </c>
      <c r="U329" s="6">
        <v>0</v>
      </c>
      <c r="V329" s="17">
        <v>124.85000000000001</v>
      </c>
      <c r="W329" s="17">
        <v>139.79999999999998</v>
      </c>
      <c r="X329" s="17">
        <v>123.49166666666667</v>
      </c>
      <c r="Y329" s="17">
        <v>129.19999999999999</v>
      </c>
      <c r="Z329" s="17">
        <v>151.34166666666667</v>
      </c>
      <c r="AA329" s="17">
        <v>122.45</v>
      </c>
      <c r="AB329" s="13">
        <f t="shared" si="10"/>
        <v>6031</v>
      </c>
      <c r="AC329" s="13">
        <f t="shared" si="11"/>
        <v>4007</v>
      </c>
    </row>
    <row r="330" spans="1:29" ht="14.25" customHeight="1">
      <c r="A330" s="6" t="s">
        <v>162</v>
      </c>
      <c r="B330" s="7">
        <v>2019</v>
      </c>
      <c r="C330" s="6" t="s">
        <v>44</v>
      </c>
      <c r="D330" s="6" t="s">
        <v>163</v>
      </c>
      <c r="E330" s="16">
        <v>5225.5021916092664</v>
      </c>
      <c r="F330" s="16">
        <v>757.08341742446794</v>
      </c>
      <c r="G330" s="6" t="s">
        <v>32</v>
      </c>
      <c r="H330" s="8">
        <v>9264</v>
      </c>
      <c r="I330" s="8">
        <v>95</v>
      </c>
      <c r="J330" s="8">
        <v>0</v>
      </c>
      <c r="K330" s="9">
        <v>43769</v>
      </c>
      <c r="L330" s="10">
        <v>11303</v>
      </c>
      <c r="M330" s="10">
        <v>173</v>
      </c>
      <c r="N330" s="10">
        <v>0</v>
      </c>
      <c r="O330" s="10">
        <v>0</v>
      </c>
      <c r="P330" s="10">
        <v>0</v>
      </c>
      <c r="Q330" s="10">
        <v>0</v>
      </c>
      <c r="R330" s="10">
        <v>1626</v>
      </c>
      <c r="S330" s="10">
        <v>0</v>
      </c>
      <c r="T330" s="6">
        <v>0</v>
      </c>
      <c r="U330" s="6">
        <v>1</v>
      </c>
      <c r="V330" s="17">
        <v>121.72500000000001</v>
      </c>
      <c r="W330" s="17">
        <v>138.12499999999997</v>
      </c>
      <c r="X330" s="17">
        <v>123.34166666666664</v>
      </c>
      <c r="Y330" s="17">
        <v>127.36666666666667</v>
      </c>
      <c r="Z330" s="17">
        <v>149.19999999999999</v>
      </c>
      <c r="AA330" s="17">
        <v>122.64999999999999</v>
      </c>
      <c r="AB330" s="13">
        <f t="shared" si="10"/>
        <v>9359</v>
      </c>
      <c r="AC330" s="13">
        <f t="shared" si="11"/>
        <v>11476</v>
      </c>
    </row>
    <row r="331" spans="1:29" ht="14.25" customHeight="1">
      <c r="A331" s="6" t="s">
        <v>162</v>
      </c>
      <c r="B331" s="7">
        <v>2018</v>
      </c>
      <c r="C331" s="6" t="s">
        <v>44</v>
      </c>
      <c r="D331" s="6" t="s">
        <v>163</v>
      </c>
      <c r="E331" s="16">
        <v>5000.5973700688792</v>
      </c>
      <c r="F331" s="16">
        <v>698.01983591024589</v>
      </c>
      <c r="G331" s="6" t="s">
        <v>32</v>
      </c>
      <c r="H331" s="8">
        <v>15170</v>
      </c>
      <c r="I331" s="8">
        <v>80</v>
      </c>
      <c r="J331" s="8">
        <v>0</v>
      </c>
      <c r="K331" s="9">
        <v>43404</v>
      </c>
      <c r="L331" s="10">
        <v>12814</v>
      </c>
      <c r="M331" s="10">
        <v>88</v>
      </c>
      <c r="N331" s="10">
        <v>0</v>
      </c>
      <c r="O331" s="10">
        <v>0</v>
      </c>
      <c r="P331" s="10">
        <v>0</v>
      </c>
      <c r="Q331" s="10">
        <v>0</v>
      </c>
      <c r="R331" s="11">
        <v>0</v>
      </c>
      <c r="S331" s="11">
        <v>0</v>
      </c>
      <c r="T331" s="6">
        <v>0</v>
      </c>
      <c r="U331" s="6">
        <v>0</v>
      </c>
      <c r="V331" s="17">
        <v>119.64999999999999</v>
      </c>
      <c r="W331" s="17">
        <v>135.10833333333332</v>
      </c>
      <c r="X331" s="17">
        <v>120.51666666666667</v>
      </c>
      <c r="Y331" s="17">
        <v>125.94166666666665</v>
      </c>
      <c r="Z331" s="17">
        <v>145.75833333333333</v>
      </c>
      <c r="AA331" s="17">
        <v>121.05833333333334</v>
      </c>
      <c r="AB331" s="13">
        <f t="shared" si="10"/>
        <v>15250</v>
      </c>
      <c r="AC331" s="13">
        <f t="shared" si="11"/>
        <v>12902</v>
      </c>
    </row>
    <row r="332" spans="1:29" ht="14.25" customHeight="1">
      <c r="A332" s="6" t="s">
        <v>162</v>
      </c>
      <c r="B332" s="7">
        <v>2017</v>
      </c>
      <c r="C332" s="6" t="s">
        <v>44</v>
      </c>
      <c r="D332" s="6" t="s">
        <v>163</v>
      </c>
      <c r="E332" s="16">
        <v>4777.5053224796493</v>
      </c>
      <c r="F332" s="16">
        <v>642.70395124282561</v>
      </c>
      <c r="G332" s="6" t="s">
        <v>32</v>
      </c>
      <c r="H332" s="8">
        <v>18952</v>
      </c>
      <c r="I332" s="8">
        <v>83</v>
      </c>
      <c r="J332" s="8">
        <v>1032</v>
      </c>
      <c r="K332" s="9">
        <v>43039</v>
      </c>
      <c r="L332" s="10">
        <v>15012</v>
      </c>
      <c r="M332" s="10">
        <v>40</v>
      </c>
      <c r="N332" s="10">
        <v>0</v>
      </c>
      <c r="O332" s="10">
        <v>0</v>
      </c>
      <c r="P332" s="10">
        <v>0</v>
      </c>
      <c r="Q332" s="10">
        <v>0</v>
      </c>
      <c r="R332" s="10">
        <v>2961</v>
      </c>
      <c r="S332" s="10">
        <v>0</v>
      </c>
      <c r="T332" s="6">
        <v>0</v>
      </c>
      <c r="U332" s="6">
        <v>1</v>
      </c>
      <c r="V332" s="17">
        <v>118.08333333333331</v>
      </c>
      <c r="W332" s="17">
        <v>130.9</v>
      </c>
      <c r="X332" s="17">
        <v>118.125</v>
      </c>
      <c r="Y332" s="17">
        <v>124.25</v>
      </c>
      <c r="Z332" s="17">
        <v>141.99999999999997</v>
      </c>
      <c r="AA332" s="17">
        <v>118.91666666666669</v>
      </c>
      <c r="AB332" s="13">
        <f t="shared" si="10"/>
        <v>20067</v>
      </c>
      <c r="AC332" s="13">
        <f t="shared" si="11"/>
        <v>15052</v>
      </c>
    </row>
    <row r="333" spans="1:29" ht="14.25" customHeight="1">
      <c r="A333" s="6" t="s">
        <v>162</v>
      </c>
      <c r="B333" s="7">
        <v>2016</v>
      </c>
      <c r="C333" s="6" t="s">
        <v>44</v>
      </c>
      <c r="D333" s="6" t="s">
        <v>163</v>
      </c>
      <c r="E333" s="16">
        <v>4439</v>
      </c>
      <c r="F333" s="16">
        <v>557.50650172159703</v>
      </c>
      <c r="G333" s="6" t="s">
        <v>32</v>
      </c>
      <c r="H333" s="8">
        <v>5440</v>
      </c>
      <c r="I333" s="8">
        <v>94</v>
      </c>
      <c r="J333" s="8">
        <v>1500</v>
      </c>
      <c r="K333" s="9">
        <v>42674</v>
      </c>
      <c r="L333" s="10">
        <v>4200</v>
      </c>
      <c r="M333" s="10">
        <v>25</v>
      </c>
      <c r="N333" s="10">
        <v>0</v>
      </c>
      <c r="O333" s="10">
        <v>0</v>
      </c>
      <c r="P333" s="10">
        <v>0</v>
      </c>
      <c r="Q333" s="10">
        <v>50</v>
      </c>
      <c r="R333" s="11">
        <v>4275</v>
      </c>
      <c r="S333" s="11">
        <v>0</v>
      </c>
      <c r="T333" s="6">
        <v>0</v>
      </c>
      <c r="U333" s="6">
        <v>1</v>
      </c>
      <c r="V333" s="17">
        <v>115.83333333333333</v>
      </c>
      <c r="W333" s="17">
        <v>127.75833333333334</v>
      </c>
      <c r="X333" s="17">
        <v>116.34999999999998</v>
      </c>
      <c r="Y333" s="17">
        <v>122.20833333333333</v>
      </c>
      <c r="Z333" s="17">
        <v>138.9</v>
      </c>
      <c r="AA333" s="17">
        <v>117.89166666666667</v>
      </c>
      <c r="AB333" s="13">
        <f t="shared" si="10"/>
        <v>7034</v>
      </c>
      <c r="AC333" s="13">
        <f t="shared" si="11"/>
        <v>4225</v>
      </c>
    </row>
    <row r="334" spans="1:29" ht="14.25" customHeight="1">
      <c r="A334" s="6" t="s">
        <v>164</v>
      </c>
      <c r="B334" s="7">
        <v>2021</v>
      </c>
      <c r="C334" s="6" t="s">
        <v>37</v>
      </c>
      <c r="D334" s="6" t="s">
        <v>165</v>
      </c>
      <c r="E334" s="16">
        <v>249349</v>
      </c>
      <c r="F334" s="16">
        <v>55604</v>
      </c>
      <c r="G334" s="6" t="s">
        <v>53</v>
      </c>
      <c r="H334" s="8">
        <v>3940711</v>
      </c>
      <c r="I334" s="8">
        <v>1212012</v>
      </c>
      <c r="J334" s="8">
        <v>4799392</v>
      </c>
      <c r="K334" s="9">
        <v>44286</v>
      </c>
      <c r="L334" s="10">
        <v>7554468</v>
      </c>
      <c r="M334" s="10">
        <v>899972</v>
      </c>
      <c r="N334" s="10">
        <v>716775</v>
      </c>
      <c r="O334" s="10">
        <v>0</v>
      </c>
      <c r="P334" s="10">
        <v>714429</v>
      </c>
      <c r="Q334" s="10">
        <v>0</v>
      </c>
      <c r="R334" s="11">
        <v>8008375</v>
      </c>
      <c r="S334" s="11">
        <v>31413</v>
      </c>
      <c r="T334" s="6">
        <v>33</v>
      </c>
      <c r="U334" s="6">
        <v>41</v>
      </c>
      <c r="V334" s="17">
        <v>127.95</v>
      </c>
      <c r="W334" s="17">
        <v>142.02000000000004</v>
      </c>
      <c r="X334" s="17">
        <v>128.37</v>
      </c>
      <c r="Y334" s="17">
        <v>132.31</v>
      </c>
      <c r="Z334" s="17">
        <v>154.42000000000002</v>
      </c>
      <c r="AA334" s="17">
        <v>127.7</v>
      </c>
      <c r="AB334" s="13">
        <f t="shared" si="10"/>
        <v>9952115</v>
      </c>
      <c r="AC334" s="13">
        <f t="shared" si="11"/>
        <v>9885644</v>
      </c>
    </row>
    <row r="335" spans="1:29" ht="14.25" customHeight="1">
      <c r="A335" s="6" t="s">
        <v>164</v>
      </c>
      <c r="B335" s="7">
        <v>2020</v>
      </c>
      <c r="C335" s="6" t="s">
        <v>37</v>
      </c>
      <c r="D335" s="6" t="s">
        <v>165</v>
      </c>
      <c r="E335" s="16">
        <v>247206</v>
      </c>
      <c r="F335" s="16">
        <v>53608</v>
      </c>
      <c r="G335" s="6" t="s">
        <v>53</v>
      </c>
      <c r="H335" s="8">
        <v>5407493</v>
      </c>
      <c r="I335" s="8">
        <v>1165157</v>
      </c>
      <c r="J335" s="8">
        <v>4470305</v>
      </c>
      <c r="K335" s="9">
        <v>43921</v>
      </c>
      <c r="L335" s="10">
        <v>7191410</v>
      </c>
      <c r="M335" s="10">
        <v>802618</v>
      </c>
      <c r="N335" s="10">
        <v>646275</v>
      </c>
      <c r="O335" s="10">
        <v>0</v>
      </c>
      <c r="P335" s="10">
        <v>1157518</v>
      </c>
      <c r="Q335" s="10">
        <v>0</v>
      </c>
      <c r="R335" s="11">
        <v>7017810</v>
      </c>
      <c r="S335" s="11">
        <v>25598</v>
      </c>
      <c r="T335" s="6">
        <v>33</v>
      </c>
      <c r="U335" s="6">
        <v>33</v>
      </c>
      <c r="V335" s="17">
        <v>124.85000000000001</v>
      </c>
      <c r="W335" s="17">
        <v>139.79999999999998</v>
      </c>
      <c r="X335" s="17">
        <v>123.49166666666667</v>
      </c>
      <c r="Y335" s="17">
        <v>129.19999999999999</v>
      </c>
      <c r="Z335" s="17">
        <v>151.34166666666667</v>
      </c>
      <c r="AA335" s="17">
        <v>122.45</v>
      </c>
      <c r="AB335" s="13">
        <f t="shared" si="10"/>
        <v>11042955</v>
      </c>
      <c r="AC335" s="13">
        <f t="shared" si="11"/>
        <v>9797821</v>
      </c>
    </row>
    <row r="336" spans="1:29" ht="14.25" customHeight="1">
      <c r="A336" s="6" t="s">
        <v>164</v>
      </c>
      <c r="B336" s="7">
        <v>2019</v>
      </c>
      <c r="C336" s="6" t="s">
        <v>37</v>
      </c>
      <c r="D336" s="6" t="s">
        <v>165</v>
      </c>
      <c r="E336" s="16">
        <v>245228</v>
      </c>
      <c r="F336" s="16">
        <v>51784</v>
      </c>
      <c r="G336" s="6" t="s">
        <v>53</v>
      </c>
      <c r="H336" s="8">
        <v>7181614</v>
      </c>
      <c r="I336" s="8">
        <v>795264</v>
      </c>
      <c r="J336" s="8">
        <v>5017905</v>
      </c>
      <c r="K336" s="9">
        <v>43555</v>
      </c>
      <c r="L336" s="10">
        <v>7057639</v>
      </c>
      <c r="M336" s="10">
        <v>965663</v>
      </c>
      <c r="N336" s="10">
        <v>718320</v>
      </c>
      <c r="O336" s="10">
        <v>0</v>
      </c>
      <c r="P336" s="10">
        <v>3103632</v>
      </c>
      <c r="Q336" s="10">
        <v>0</v>
      </c>
      <c r="R336" s="10">
        <v>4067899</v>
      </c>
      <c r="S336" s="10">
        <v>22359</v>
      </c>
      <c r="T336" s="6">
        <v>34</v>
      </c>
      <c r="U336" s="6">
        <v>38</v>
      </c>
      <c r="V336" s="17">
        <v>121.72500000000001</v>
      </c>
      <c r="W336" s="17">
        <v>138.12499999999997</v>
      </c>
      <c r="X336" s="17">
        <v>123.34166666666664</v>
      </c>
      <c r="Y336" s="17">
        <v>127.36666666666667</v>
      </c>
      <c r="Z336" s="17">
        <v>149.19999999999999</v>
      </c>
      <c r="AA336" s="17">
        <v>122.64999999999999</v>
      </c>
      <c r="AB336" s="13">
        <f t="shared" si="10"/>
        <v>12994783</v>
      </c>
      <c r="AC336" s="13">
        <f t="shared" si="11"/>
        <v>11845254</v>
      </c>
    </row>
    <row r="337" spans="1:29" ht="14.25" customHeight="1">
      <c r="A337" s="6" t="s">
        <v>164</v>
      </c>
      <c r="B337" s="7">
        <v>2018</v>
      </c>
      <c r="C337" s="6" t="s">
        <v>37</v>
      </c>
      <c r="D337" s="6" t="s">
        <v>165</v>
      </c>
      <c r="E337" s="16">
        <v>241466</v>
      </c>
      <c r="F337" s="16">
        <v>49969</v>
      </c>
      <c r="G337" s="6" t="s">
        <v>53</v>
      </c>
      <c r="H337" s="8">
        <v>4951370</v>
      </c>
      <c r="I337" s="8">
        <v>904270</v>
      </c>
      <c r="J337" s="8">
        <v>4835921</v>
      </c>
      <c r="K337" s="9">
        <v>43190</v>
      </c>
      <c r="L337" s="10">
        <v>6729869</v>
      </c>
      <c r="M337" s="10">
        <v>921511</v>
      </c>
      <c r="N337" s="10">
        <v>729215</v>
      </c>
      <c r="O337" s="10">
        <v>0</v>
      </c>
      <c r="P337" s="10">
        <v>2293893</v>
      </c>
      <c r="Q337" s="10">
        <v>0</v>
      </c>
      <c r="R337" s="11">
        <v>6395445</v>
      </c>
      <c r="S337" s="11">
        <v>169834</v>
      </c>
      <c r="T337" s="6">
        <v>33</v>
      </c>
      <c r="U337" s="6">
        <v>35</v>
      </c>
      <c r="V337" s="17">
        <v>119.64999999999999</v>
      </c>
      <c r="W337" s="17">
        <v>135.10833333333332</v>
      </c>
      <c r="X337" s="17">
        <v>120.51666666666667</v>
      </c>
      <c r="Y337" s="17">
        <v>125.94166666666665</v>
      </c>
      <c r="Z337" s="17">
        <v>145.75833333333333</v>
      </c>
      <c r="AA337" s="17">
        <v>121.05833333333334</v>
      </c>
      <c r="AB337" s="13">
        <f t="shared" si="10"/>
        <v>10691561</v>
      </c>
      <c r="AC337" s="13">
        <f t="shared" si="11"/>
        <v>10674488</v>
      </c>
    </row>
    <row r="338" spans="1:29" ht="14.25" customHeight="1">
      <c r="A338" s="6" t="s">
        <v>164</v>
      </c>
      <c r="B338" s="7">
        <v>2017</v>
      </c>
      <c r="C338" s="6" t="s">
        <v>37</v>
      </c>
      <c r="D338" s="6" t="s">
        <v>165</v>
      </c>
      <c r="E338" s="16">
        <v>238780</v>
      </c>
      <c r="F338" s="16">
        <v>48293</v>
      </c>
      <c r="G338" s="6" t="s">
        <v>53</v>
      </c>
      <c r="H338" s="8">
        <v>7319872</v>
      </c>
      <c r="I338" s="8">
        <v>805179</v>
      </c>
      <c r="J338" s="8">
        <v>4821174</v>
      </c>
      <c r="K338" s="9">
        <v>42825</v>
      </c>
      <c r="L338" s="10">
        <v>0</v>
      </c>
      <c r="M338" s="10">
        <v>988425</v>
      </c>
      <c r="N338" s="10">
        <v>672699</v>
      </c>
      <c r="O338" s="10">
        <v>0</v>
      </c>
      <c r="P338" s="10">
        <v>4654819</v>
      </c>
      <c r="Q338" s="10">
        <v>6581173</v>
      </c>
      <c r="R338" s="10">
        <v>6396932</v>
      </c>
      <c r="S338" s="10">
        <v>218508</v>
      </c>
      <c r="T338" s="6">
        <v>34</v>
      </c>
      <c r="U338" s="6">
        <v>33</v>
      </c>
      <c r="V338" s="17">
        <v>118.08333333333331</v>
      </c>
      <c r="W338" s="17">
        <v>130.9</v>
      </c>
      <c r="X338" s="17">
        <v>118.125</v>
      </c>
      <c r="Y338" s="17">
        <v>124.25</v>
      </c>
      <c r="Z338" s="17">
        <v>141.99999999999997</v>
      </c>
      <c r="AA338" s="17">
        <v>118.91666666666669</v>
      </c>
      <c r="AB338" s="13">
        <f t="shared" si="10"/>
        <v>12946225</v>
      </c>
      <c r="AC338" s="13">
        <f t="shared" si="11"/>
        <v>6315943</v>
      </c>
    </row>
    <row r="339" spans="1:29" ht="14.25" customHeight="1">
      <c r="A339" s="6" t="s">
        <v>166</v>
      </c>
      <c r="B339" s="7">
        <v>2020</v>
      </c>
      <c r="C339" s="6" t="s">
        <v>37</v>
      </c>
      <c r="D339" s="6" t="s">
        <v>167</v>
      </c>
      <c r="E339" s="16">
        <v>959.73540378119924</v>
      </c>
      <c r="F339" s="16">
        <v>237.21831780568405</v>
      </c>
      <c r="G339" s="6" t="s">
        <v>32</v>
      </c>
      <c r="H339" s="8">
        <v>12340</v>
      </c>
      <c r="I339" s="8">
        <v>0</v>
      </c>
      <c r="J339" s="8">
        <v>0</v>
      </c>
      <c r="K339" s="9">
        <v>44286</v>
      </c>
      <c r="L339" s="10">
        <v>7691</v>
      </c>
      <c r="M339" s="10">
        <v>883</v>
      </c>
      <c r="N339" s="10">
        <v>0</v>
      </c>
      <c r="O339" s="10">
        <v>0</v>
      </c>
      <c r="P339" s="10">
        <v>0</v>
      </c>
      <c r="Q339" s="10">
        <v>0</v>
      </c>
      <c r="R339" s="11">
        <v>0</v>
      </c>
      <c r="S339" s="11">
        <v>0</v>
      </c>
      <c r="T339" s="6">
        <v>0</v>
      </c>
      <c r="U339" s="6">
        <v>0</v>
      </c>
      <c r="V339" s="17">
        <v>124.85000000000001</v>
      </c>
      <c r="W339" s="17">
        <v>139.79999999999998</v>
      </c>
      <c r="X339" s="17">
        <v>123.49166666666667</v>
      </c>
      <c r="Y339" s="17">
        <v>129.19999999999999</v>
      </c>
      <c r="Z339" s="17">
        <v>151.34166666666667</v>
      </c>
      <c r="AA339" s="17">
        <v>122.45</v>
      </c>
      <c r="AB339" s="13">
        <f t="shared" si="10"/>
        <v>12340</v>
      </c>
      <c r="AC339" s="13">
        <f t="shared" si="11"/>
        <v>8574</v>
      </c>
    </row>
    <row r="340" spans="1:29" ht="14.25" customHeight="1">
      <c r="A340" s="6" t="s">
        <v>166</v>
      </c>
      <c r="B340" s="7">
        <v>2019</v>
      </c>
      <c r="C340" s="6" t="s">
        <v>37</v>
      </c>
      <c r="D340" s="6" t="s">
        <v>167</v>
      </c>
      <c r="E340" s="16">
        <v>923.57503180243009</v>
      </c>
      <c r="F340" s="16">
        <v>222.34458048192542</v>
      </c>
      <c r="G340" s="6" t="s">
        <v>32</v>
      </c>
      <c r="H340" s="8">
        <v>22792</v>
      </c>
      <c r="I340" s="8">
        <v>206</v>
      </c>
      <c r="J340" s="8">
        <v>0</v>
      </c>
      <c r="K340" s="9">
        <v>43921</v>
      </c>
      <c r="L340" s="10">
        <v>13098</v>
      </c>
      <c r="M340" s="10">
        <v>832</v>
      </c>
      <c r="N340" s="10">
        <v>0</v>
      </c>
      <c r="O340" s="10">
        <v>0</v>
      </c>
      <c r="P340" s="10">
        <v>0</v>
      </c>
      <c r="Q340" s="10">
        <v>0</v>
      </c>
      <c r="R340" s="11">
        <v>0</v>
      </c>
      <c r="S340" s="11">
        <v>0</v>
      </c>
      <c r="T340" s="6">
        <v>0</v>
      </c>
      <c r="U340" s="6">
        <v>0</v>
      </c>
      <c r="V340" s="17">
        <v>121.72500000000001</v>
      </c>
      <c r="W340" s="17">
        <v>138.12499999999997</v>
      </c>
      <c r="X340" s="17">
        <v>123.34166666666664</v>
      </c>
      <c r="Y340" s="17">
        <v>127.36666666666667</v>
      </c>
      <c r="Z340" s="17">
        <v>149.19999999999999</v>
      </c>
      <c r="AA340" s="17">
        <v>122.64999999999999</v>
      </c>
      <c r="AB340" s="13">
        <f t="shared" si="10"/>
        <v>22998</v>
      </c>
      <c r="AC340" s="13">
        <f t="shared" si="11"/>
        <v>13930</v>
      </c>
    </row>
    <row r="341" spans="1:29" ht="14.25" customHeight="1">
      <c r="A341" s="6" t="s">
        <v>166</v>
      </c>
      <c r="B341" s="7">
        <v>2018</v>
      </c>
      <c r="C341" s="6" t="s">
        <v>37</v>
      </c>
      <c r="D341" s="6" t="s">
        <v>167</v>
      </c>
      <c r="E341" s="16">
        <v>887.56864938369085</v>
      </c>
      <c r="F341" s="16">
        <v>208.42164899798081</v>
      </c>
      <c r="G341" s="6" t="s">
        <v>32</v>
      </c>
      <c r="H341" s="8">
        <v>16177</v>
      </c>
      <c r="I341" s="8">
        <v>145</v>
      </c>
      <c r="J341" s="8">
        <v>0</v>
      </c>
      <c r="K341" s="9">
        <v>43555</v>
      </c>
      <c r="L341" s="10">
        <v>10451</v>
      </c>
      <c r="M341" s="10">
        <v>780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6">
        <v>0</v>
      </c>
      <c r="U341" s="6">
        <v>0</v>
      </c>
      <c r="V341" s="17">
        <v>119.64999999999999</v>
      </c>
      <c r="W341" s="17">
        <v>135.10833333333332</v>
      </c>
      <c r="X341" s="17">
        <v>120.51666666666667</v>
      </c>
      <c r="Y341" s="17">
        <v>125.94166666666665</v>
      </c>
      <c r="Z341" s="17">
        <v>145.75833333333333</v>
      </c>
      <c r="AA341" s="17">
        <v>121.05833333333334</v>
      </c>
      <c r="AB341" s="13">
        <f t="shared" si="10"/>
        <v>16322</v>
      </c>
      <c r="AC341" s="13">
        <f t="shared" si="11"/>
        <v>11231</v>
      </c>
    </row>
    <row r="342" spans="1:29" ht="14.25" customHeight="1">
      <c r="A342" s="6" t="s">
        <v>166</v>
      </c>
      <c r="B342" s="7">
        <v>2017</v>
      </c>
      <c r="C342" s="6" t="s">
        <v>37</v>
      </c>
      <c r="D342" s="6" t="s">
        <v>167</v>
      </c>
      <c r="E342" s="16">
        <v>852.9527021099268</v>
      </c>
      <c r="F342" s="16">
        <v>195.51865801128824</v>
      </c>
      <c r="G342" s="6" t="s">
        <v>32</v>
      </c>
      <c r="H342" s="8">
        <v>10789</v>
      </c>
      <c r="I342" s="8">
        <v>334</v>
      </c>
      <c r="J342" s="8">
        <v>0</v>
      </c>
      <c r="K342" s="9">
        <v>43190</v>
      </c>
      <c r="L342" s="10">
        <v>13485</v>
      </c>
      <c r="M342" s="10">
        <v>765</v>
      </c>
      <c r="N342" s="10">
        <v>0</v>
      </c>
      <c r="O342" s="10">
        <v>0</v>
      </c>
      <c r="P342" s="10">
        <v>0</v>
      </c>
      <c r="Q342" s="10">
        <v>0</v>
      </c>
      <c r="R342" s="11">
        <v>0</v>
      </c>
      <c r="S342" s="11">
        <v>0</v>
      </c>
      <c r="T342" s="6">
        <v>0</v>
      </c>
      <c r="U342" s="6">
        <v>0</v>
      </c>
      <c r="V342" s="17">
        <v>118.08333333333331</v>
      </c>
      <c r="W342" s="17">
        <v>130.9</v>
      </c>
      <c r="X342" s="17">
        <v>118.125</v>
      </c>
      <c r="Y342" s="17">
        <v>124.25</v>
      </c>
      <c r="Z342" s="17">
        <v>141.99999999999997</v>
      </c>
      <c r="AA342" s="17">
        <v>118.91666666666669</v>
      </c>
      <c r="AB342" s="13">
        <f t="shared" si="10"/>
        <v>11123</v>
      </c>
      <c r="AC342" s="13">
        <f t="shared" si="11"/>
        <v>14250</v>
      </c>
    </row>
    <row r="343" spans="1:29" ht="14.25" customHeight="1">
      <c r="A343" s="6" t="s">
        <v>166</v>
      </c>
      <c r="B343" s="7">
        <v>2016</v>
      </c>
      <c r="C343" s="6" t="s">
        <v>37</v>
      </c>
      <c r="D343" s="6" t="s">
        <v>167</v>
      </c>
      <c r="E343" s="16">
        <v>826</v>
      </c>
      <c r="F343" s="16">
        <v>185.16809272996576</v>
      </c>
      <c r="G343" s="6" t="s">
        <v>32</v>
      </c>
      <c r="H343" s="8">
        <v>25934</v>
      </c>
      <c r="I343" s="8">
        <v>329</v>
      </c>
      <c r="J343" s="8">
        <v>0</v>
      </c>
      <c r="K343" s="9">
        <v>42825</v>
      </c>
      <c r="L343" s="10">
        <v>17590</v>
      </c>
      <c r="M343" s="10">
        <v>750</v>
      </c>
      <c r="N343" s="10">
        <v>0</v>
      </c>
      <c r="O343" s="10">
        <v>0</v>
      </c>
      <c r="P343" s="10">
        <v>25000</v>
      </c>
      <c r="Q343" s="10">
        <v>0</v>
      </c>
      <c r="R343" s="10">
        <v>0</v>
      </c>
      <c r="S343" s="10">
        <v>0</v>
      </c>
      <c r="T343" s="6">
        <v>0</v>
      </c>
      <c r="U343" s="6">
        <v>0</v>
      </c>
      <c r="V343" s="17">
        <v>115.83333333333333</v>
      </c>
      <c r="W343" s="17">
        <v>127.75833333333334</v>
      </c>
      <c r="X343" s="17">
        <v>116.34999999999998</v>
      </c>
      <c r="Y343" s="17">
        <v>122.20833333333333</v>
      </c>
      <c r="Z343" s="17">
        <v>138.9</v>
      </c>
      <c r="AA343" s="17">
        <v>117.89166666666667</v>
      </c>
      <c r="AB343" s="13">
        <f t="shared" si="10"/>
        <v>26263</v>
      </c>
      <c r="AC343" s="13">
        <f t="shared" si="11"/>
        <v>43340</v>
      </c>
    </row>
    <row r="344" spans="1:29" ht="14.25" customHeight="1">
      <c r="A344" s="6" t="s">
        <v>168</v>
      </c>
      <c r="B344" s="7">
        <v>2021</v>
      </c>
      <c r="C344" s="6" t="s">
        <v>30</v>
      </c>
      <c r="D344" s="6" t="s">
        <v>169</v>
      </c>
      <c r="E344" s="16">
        <v>12928.739823877097</v>
      </c>
      <c r="F344" s="16">
        <v>3165.5321839278727</v>
      </c>
      <c r="G344" s="6" t="s">
        <v>32</v>
      </c>
      <c r="H344" s="8">
        <v>79769</v>
      </c>
      <c r="I344" s="8">
        <v>1809</v>
      </c>
      <c r="J344" s="8">
        <v>52085</v>
      </c>
      <c r="K344" s="9">
        <v>44286</v>
      </c>
      <c r="L344" s="10">
        <v>163196</v>
      </c>
      <c r="M344" s="10">
        <v>1432</v>
      </c>
      <c r="N344" s="10">
        <v>1643</v>
      </c>
      <c r="O344" s="10">
        <v>0</v>
      </c>
      <c r="P344" s="10">
        <v>0</v>
      </c>
      <c r="Q344" s="10">
        <v>0</v>
      </c>
      <c r="R344" s="11">
        <v>48178</v>
      </c>
      <c r="S344" s="11">
        <v>1434</v>
      </c>
      <c r="T344" s="6">
        <v>1</v>
      </c>
      <c r="U344" s="6">
        <v>1</v>
      </c>
      <c r="V344" s="17">
        <v>127.95</v>
      </c>
      <c r="W344" s="17">
        <v>142.02000000000004</v>
      </c>
      <c r="X344" s="17">
        <v>128.37</v>
      </c>
      <c r="Y344" s="17">
        <v>132.31</v>
      </c>
      <c r="Z344" s="17">
        <v>154.42000000000002</v>
      </c>
      <c r="AA344" s="17">
        <v>127.7</v>
      </c>
      <c r="AB344" s="13">
        <f t="shared" si="10"/>
        <v>133663</v>
      </c>
      <c r="AC344" s="13">
        <f t="shared" si="11"/>
        <v>166271</v>
      </c>
    </row>
    <row r="345" spans="1:29" ht="14.25" customHeight="1">
      <c r="A345" s="6" t="s">
        <v>168</v>
      </c>
      <c r="B345" s="7">
        <v>2020</v>
      </c>
      <c r="C345" s="6" t="s">
        <v>30</v>
      </c>
      <c r="D345" s="6" t="s">
        <v>169</v>
      </c>
      <c r="E345" s="16">
        <v>12473.225256646485</v>
      </c>
      <c r="F345" s="16">
        <v>2959.8800608345646</v>
      </c>
      <c r="G345" s="6" t="s">
        <v>32</v>
      </c>
      <c r="H345" s="8">
        <v>31018</v>
      </c>
      <c r="I345" s="8">
        <v>1074</v>
      </c>
      <c r="J345" s="8">
        <v>124391</v>
      </c>
      <c r="K345" s="9">
        <v>43921</v>
      </c>
      <c r="L345" s="10">
        <v>96195</v>
      </c>
      <c r="M345" s="10">
        <v>1432</v>
      </c>
      <c r="N345" s="10">
        <v>4161</v>
      </c>
      <c r="O345" s="10">
        <v>0</v>
      </c>
      <c r="P345" s="10">
        <v>0</v>
      </c>
      <c r="Q345" s="10">
        <v>0</v>
      </c>
      <c r="R345" s="11">
        <v>71578</v>
      </c>
      <c r="S345" s="11">
        <v>1432</v>
      </c>
      <c r="T345" s="6">
        <v>1</v>
      </c>
      <c r="U345" s="6">
        <v>2</v>
      </c>
      <c r="V345" s="17">
        <v>124.85000000000001</v>
      </c>
      <c r="W345" s="17">
        <v>139.79999999999998</v>
      </c>
      <c r="X345" s="17">
        <v>123.49166666666667</v>
      </c>
      <c r="Y345" s="17">
        <v>129.19999999999999</v>
      </c>
      <c r="Z345" s="17">
        <v>151.34166666666667</v>
      </c>
      <c r="AA345" s="17">
        <v>122.45</v>
      </c>
      <c r="AB345" s="13">
        <f t="shared" si="10"/>
        <v>156483</v>
      </c>
      <c r="AC345" s="13">
        <f t="shared" si="11"/>
        <v>101788</v>
      </c>
    </row>
    <row r="346" spans="1:29" ht="14.25" customHeight="1">
      <c r="A346" s="6" t="s">
        <v>168</v>
      </c>
      <c r="B346" s="7">
        <v>2019</v>
      </c>
      <c r="C346" s="6" t="s">
        <v>30</v>
      </c>
      <c r="D346" s="6" t="s">
        <v>169</v>
      </c>
      <c r="E346" s="16">
        <v>11957.434294910143</v>
      </c>
      <c r="F346" s="16">
        <v>2753.1244711519957</v>
      </c>
      <c r="G346" s="6" t="s">
        <v>32</v>
      </c>
      <c r="H346" s="8">
        <v>17991</v>
      </c>
      <c r="I346" s="8">
        <v>9979</v>
      </c>
      <c r="J346" s="8">
        <v>91817</v>
      </c>
      <c r="K346" s="9">
        <v>43555</v>
      </c>
      <c r="L346" s="10">
        <v>112123</v>
      </c>
      <c r="M346" s="10">
        <v>1414</v>
      </c>
      <c r="N346" s="10">
        <v>1419</v>
      </c>
      <c r="O346" s="10">
        <v>0</v>
      </c>
      <c r="P346" s="10">
        <v>0</v>
      </c>
      <c r="Q346" s="10">
        <v>0</v>
      </c>
      <c r="R346" s="10">
        <v>90441</v>
      </c>
      <c r="S346" s="10">
        <v>1414</v>
      </c>
      <c r="T346" s="6">
        <v>1</v>
      </c>
      <c r="U346" s="6">
        <v>2</v>
      </c>
      <c r="V346" s="17">
        <v>121.72500000000001</v>
      </c>
      <c r="W346" s="17">
        <v>138.12499999999997</v>
      </c>
      <c r="X346" s="17">
        <v>123.34166666666664</v>
      </c>
      <c r="Y346" s="17">
        <v>127.36666666666667</v>
      </c>
      <c r="Z346" s="17">
        <v>149.19999999999999</v>
      </c>
      <c r="AA346" s="17">
        <v>122.64999999999999</v>
      </c>
      <c r="AB346" s="13">
        <f t="shared" si="10"/>
        <v>119787</v>
      </c>
      <c r="AC346" s="13">
        <f t="shared" si="11"/>
        <v>114956</v>
      </c>
    </row>
    <row r="347" spans="1:29" ht="14.25" customHeight="1">
      <c r="A347" s="6" t="s">
        <v>168</v>
      </c>
      <c r="B347" s="7">
        <v>2018</v>
      </c>
      <c r="C347" s="6" t="s">
        <v>30</v>
      </c>
      <c r="D347" s="6" t="s">
        <v>169</v>
      </c>
      <c r="E347" s="16">
        <v>11515.493174041014</v>
      </c>
      <c r="F347" s="16">
        <v>2588.3980577278094</v>
      </c>
      <c r="G347" s="6" t="s">
        <v>32</v>
      </c>
      <c r="H347" s="8">
        <v>26930</v>
      </c>
      <c r="I347" s="8">
        <v>8234</v>
      </c>
      <c r="J347" s="8">
        <v>76900</v>
      </c>
      <c r="K347" s="9">
        <v>43190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108807</v>
      </c>
      <c r="R347" s="11">
        <v>87924</v>
      </c>
      <c r="S347" s="11">
        <v>1423</v>
      </c>
      <c r="T347" s="6">
        <v>2</v>
      </c>
      <c r="U347" s="6">
        <v>1</v>
      </c>
      <c r="V347" s="17">
        <v>119.64999999999999</v>
      </c>
      <c r="W347" s="17">
        <v>135.10833333333332</v>
      </c>
      <c r="X347" s="17">
        <v>120.51666666666667</v>
      </c>
      <c r="Y347" s="17">
        <v>125.94166666666665</v>
      </c>
      <c r="Z347" s="17">
        <v>145.75833333333333</v>
      </c>
      <c r="AA347" s="17">
        <v>121.05833333333334</v>
      </c>
      <c r="AB347" s="13">
        <f t="shared" si="10"/>
        <v>112064</v>
      </c>
      <c r="AC347" s="13">
        <f t="shared" si="11"/>
        <v>0</v>
      </c>
    </row>
    <row r="348" spans="1:29" ht="14.25" customHeight="1">
      <c r="A348" s="6" t="s">
        <v>168</v>
      </c>
      <c r="B348" s="7">
        <v>2017</v>
      </c>
      <c r="C348" s="6" t="s">
        <v>30</v>
      </c>
      <c r="D348" s="6" t="s">
        <v>169</v>
      </c>
      <c r="E348" s="16">
        <v>11100.956262413552</v>
      </c>
      <c r="F348" s="16">
        <v>2449.9826287103879</v>
      </c>
      <c r="G348" s="6" t="s">
        <v>32</v>
      </c>
      <c r="H348" s="8">
        <v>22534</v>
      </c>
      <c r="I348" s="8">
        <v>8370</v>
      </c>
      <c r="J348" s="8">
        <v>76900</v>
      </c>
      <c r="K348" s="9">
        <v>42825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106582</v>
      </c>
      <c r="R348" s="10">
        <v>84387</v>
      </c>
      <c r="S348" s="10">
        <v>1260</v>
      </c>
      <c r="T348" s="6">
        <v>0</v>
      </c>
      <c r="U348" s="6">
        <v>3</v>
      </c>
      <c r="V348" s="17">
        <v>118.08333333333331</v>
      </c>
      <c r="W348" s="17">
        <v>130.9</v>
      </c>
      <c r="X348" s="17">
        <v>118.125</v>
      </c>
      <c r="Y348" s="17">
        <v>124.25</v>
      </c>
      <c r="Z348" s="17">
        <v>141.99999999999997</v>
      </c>
      <c r="AA348" s="17">
        <v>118.91666666666669</v>
      </c>
      <c r="AB348" s="13">
        <f t="shared" si="10"/>
        <v>107804</v>
      </c>
      <c r="AC348" s="13">
        <f t="shared" si="11"/>
        <v>0</v>
      </c>
    </row>
    <row r="349" spans="1:29" ht="14.25" customHeight="1">
      <c r="R349" s="14"/>
      <c r="S349" s="14"/>
    </row>
    <row r="350" spans="1:29" ht="14.25" customHeight="1">
      <c r="R350" s="14"/>
      <c r="S350" s="14"/>
    </row>
    <row r="351" spans="1:29" ht="14.25" customHeight="1">
      <c r="R351" s="14"/>
      <c r="S351" s="14"/>
    </row>
    <row r="352" spans="1:29" ht="14.25" customHeight="1">
      <c r="R352" s="14"/>
      <c r="S352" s="14"/>
    </row>
    <row r="353" spans="18:19" ht="14.25" customHeight="1">
      <c r="R353" s="14"/>
      <c r="S353" s="14"/>
    </row>
    <row r="354" spans="18:19" ht="14.25" customHeight="1">
      <c r="R354" s="14"/>
      <c r="S354" s="14"/>
    </row>
    <row r="355" spans="18:19" ht="14.25" customHeight="1">
      <c r="R355" s="14"/>
      <c r="S355" s="14"/>
    </row>
    <row r="356" spans="18:19" ht="14.25" customHeight="1">
      <c r="R356" s="14"/>
      <c r="S356" s="14"/>
    </row>
    <row r="357" spans="18:19" ht="14.25" customHeight="1">
      <c r="R357" s="14"/>
      <c r="S357" s="14"/>
    </row>
    <row r="358" spans="18:19" ht="14.25" customHeight="1">
      <c r="R358" s="14"/>
      <c r="S358" s="14"/>
    </row>
    <row r="359" spans="18:19" ht="14.25" customHeight="1">
      <c r="R359" s="14"/>
      <c r="S359" s="14"/>
    </row>
    <row r="360" spans="18:19" ht="14.25" customHeight="1">
      <c r="R360" s="14"/>
      <c r="S360" s="14"/>
    </row>
    <row r="361" spans="18:19" ht="14.25" customHeight="1">
      <c r="R361" s="14"/>
      <c r="S361" s="14"/>
    </row>
    <row r="362" spans="18:19" ht="14.25" customHeight="1">
      <c r="R362" s="14"/>
      <c r="S362" s="14"/>
    </row>
    <row r="363" spans="18:19" ht="14.25" customHeight="1">
      <c r="R363" s="14"/>
      <c r="S363" s="14"/>
    </row>
    <row r="364" spans="18:19" ht="14.25" customHeight="1">
      <c r="R364" s="14"/>
      <c r="S364" s="14"/>
    </row>
    <row r="365" spans="18:19" ht="14.25" customHeight="1">
      <c r="R365" s="14"/>
      <c r="S365" s="14"/>
    </row>
    <row r="366" spans="18:19" ht="14.25" customHeight="1">
      <c r="R366" s="14"/>
      <c r="S366" s="14"/>
    </row>
    <row r="367" spans="18:19" ht="14.25" customHeight="1">
      <c r="R367" s="14"/>
      <c r="S367" s="14"/>
    </row>
    <row r="368" spans="18:19" ht="14.25" customHeight="1">
      <c r="R368" s="14"/>
      <c r="S368" s="14"/>
    </row>
    <row r="369" spans="18:19" ht="14.25" customHeight="1">
      <c r="R369" s="14"/>
      <c r="S369" s="14"/>
    </row>
    <row r="370" spans="18:19" ht="14.25" customHeight="1">
      <c r="R370" s="14"/>
      <c r="S370" s="14"/>
    </row>
    <row r="371" spans="18:19" ht="14.25" customHeight="1">
      <c r="R371" s="14"/>
      <c r="S371" s="14"/>
    </row>
    <row r="372" spans="18:19" ht="14.25" customHeight="1">
      <c r="R372" s="14"/>
      <c r="S372" s="14"/>
    </row>
    <row r="373" spans="18:19" ht="14.25" customHeight="1">
      <c r="R373" s="14"/>
      <c r="S373" s="14"/>
    </row>
    <row r="374" spans="18:19" ht="14.25" customHeight="1">
      <c r="R374" s="14"/>
      <c r="S374" s="14"/>
    </row>
    <row r="375" spans="18:19" ht="14.25" customHeight="1">
      <c r="R375" s="14"/>
      <c r="S375" s="14"/>
    </row>
    <row r="376" spans="18:19" ht="14.25" customHeight="1">
      <c r="R376" s="14"/>
      <c r="S376" s="14"/>
    </row>
    <row r="377" spans="18:19" ht="14.25" customHeight="1">
      <c r="R377" s="14"/>
      <c r="S377" s="14"/>
    </row>
    <row r="378" spans="18:19" ht="14.25" customHeight="1">
      <c r="R378" s="14"/>
      <c r="S378" s="14"/>
    </row>
    <row r="379" spans="18:19" ht="14.25" customHeight="1">
      <c r="R379" s="14"/>
      <c r="S379" s="14"/>
    </row>
    <row r="380" spans="18:19" ht="14.25" customHeight="1">
      <c r="R380" s="14"/>
      <c r="S380" s="14"/>
    </row>
    <row r="381" spans="18:19" ht="14.25" customHeight="1">
      <c r="R381" s="14"/>
      <c r="S381" s="14"/>
    </row>
    <row r="382" spans="18:19" ht="14.25" customHeight="1">
      <c r="R382" s="14"/>
      <c r="S382" s="14"/>
    </row>
    <row r="383" spans="18:19" ht="14.25" customHeight="1">
      <c r="R383" s="14"/>
      <c r="S383" s="14"/>
    </row>
    <row r="384" spans="18:19" ht="14.25" customHeight="1">
      <c r="R384" s="14"/>
      <c r="S384" s="14"/>
    </row>
    <row r="385" spans="18:19" ht="14.25" customHeight="1">
      <c r="R385" s="14"/>
      <c r="S385" s="14"/>
    </row>
    <row r="386" spans="18:19" ht="14.25" customHeight="1">
      <c r="R386" s="14"/>
      <c r="S386" s="14"/>
    </row>
    <row r="387" spans="18:19" ht="14.25" customHeight="1">
      <c r="R387" s="14"/>
      <c r="S387" s="14"/>
    </row>
    <row r="388" spans="18:19" ht="14.25" customHeight="1">
      <c r="R388" s="14"/>
      <c r="S388" s="14"/>
    </row>
    <row r="389" spans="18:19" ht="14.25" customHeight="1">
      <c r="R389" s="14"/>
      <c r="S389" s="14"/>
    </row>
    <row r="390" spans="18:19" ht="14.25" customHeight="1">
      <c r="R390" s="14"/>
      <c r="S390" s="14"/>
    </row>
    <row r="391" spans="18:19" ht="14.25" customHeight="1">
      <c r="R391" s="14"/>
      <c r="S391" s="14"/>
    </row>
    <row r="392" spans="18:19" ht="14.25" customHeight="1">
      <c r="R392" s="14"/>
      <c r="S392" s="14"/>
    </row>
    <row r="393" spans="18:19" ht="14.25" customHeight="1">
      <c r="R393" s="14"/>
      <c r="S393" s="14"/>
    </row>
    <row r="394" spans="18:19" ht="14.25" customHeight="1">
      <c r="R394" s="14"/>
      <c r="S394" s="14"/>
    </row>
    <row r="395" spans="18:19" ht="14.25" customHeight="1">
      <c r="R395" s="14"/>
      <c r="S395" s="14"/>
    </row>
    <row r="396" spans="18:19" ht="14.25" customHeight="1">
      <c r="R396" s="14"/>
      <c r="S396" s="14"/>
    </row>
    <row r="397" spans="18:19" ht="14.25" customHeight="1">
      <c r="R397" s="14"/>
      <c r="S397" s="14"/>
    </row>
    <row r="398" spans="18:19" ht="14.25" customHeight="1">
      <c r="R398" s="14"/>
      <c r="S398" s="14"/>
    </row>
    <row r="399" spans="18:19" ht="14.25" customHeight="1">
      <c r="R399" s="14"/>
      <c r="S399" s="14"/>
    </row>
    <row r="400" spans="18:19" ht="14.25" customHeight="1">
      <c r="R400" s="14"/>
      <c r="S400" s="14"/>
    </row>
    <row r="401" spans="18:19" ht="14.25" customHeight="1">
      <c r="R401" s="14"/>
      <c r="S401" s="14"/>
    </row>
    <row r="402" spans="18:19" ht="14.25" customHeight="1">
      <c r="R402" s="14"/>
      <c r="S402" s="14"/>
    </row>
    <row r="403" spans="18:19" ht="14.25" customHeight="1">
      <c r="R403" s="14"/>
      <c r="S403" s="14"/>
    </row>
    <row r="404" spans="18:19" ht="14.25" customHeight="1">
      <c r="R404" s="14"/>
      <c r="S404" s="14"/>
    </row>
    <row r="405" spans="18:19" ht="14.25" customHeight="1">
      <c r="R405" s="14"/>
      <c r="S405" s="14"/>
    </row>
    <row r="406" spans="18:19" ht="14.25" customHeight="1">
      <c r="R406" s="14"/>
      <c r="S406" s="14"/>
    </row>
    <row r="407" spans="18:19" ht="14.25" customHeight="1">
      <c r="R407" s="14"/>
      <c r="S407" s="14"/>
    </row>
    <row r="408" spans="18:19" ht="14.25" customHeight="1">
      <c r="R408" s="14"/>
      <c r="S408" s="14"/>
    </row>
    <row r="409" spans="18:19" ht="14.25" customHeight="1">
      <c r="R409" s="14"/>
      <c r="S409" s="14"/>
    </row>
    <row r="410" spans="18:19" ht="14.25" customHeight="1">
      <c r="R410" s="14"/>
      <c r="S410" s="14"/>
    </row>
    <row r="411" spans="18:19" ht="14.25" customHeight="1">
      <c r="R411" s="14"/>
      <c r="S411" s="14"/>
    </row>
    <row r="412" spans="18:19" ht="14.25" customHeight="1">
      <c r="R412" s="14"/>
      <c r="S412" s="14"/>
    </row>
    <row r="413" spans="18:19" ht="14.25" customHeight="1">
      <c r="R413" s="14"/>
      <c r="S413" s="14"/>
    </row>
    <row r="414" spans="18:19" ht="14.25" customHeight="1">
      <c r="R414" s="14"/>
      <c r="S414" s="14"/>
    </row>
    <row r="415" spans="18:19" ht="14.25" customHeight="1">
      <c r="R415" s="14"/>
      <c r="S415" s="14"/>
    </row>
    <row r="416" spans="18:19" ht="14.25" customHeight="1">
      <c r="R416" s="14"/>
      <c r="S416" s="14"/>
    </row>
    <row r="417" spans="18:19" ht="14.25" customHeight="1">
      <c r="R417" s="14"/>
      <c r="S417" s="14"/>
    </row>
    <row r="418" spans="18:19" ht="14.25" customHeight="1">
      <c r="R418" s="14"/>
      <c r="S418" s="14"/>
    </row>
    <row r="419" spans="18:19" ht="14.25" customHeight="1">
      <c r="R419" s="14"/>
      <c r="S419" s="14"/>
    </row>
    <row r="420" spans="18:19" ht="14.25" customHeight="1">
      <c r="R420" s="14"/>
      <c r="S420" s="14"/>
    </row>
    <row r="421" spans="18:19" ht="14.25" customHeight="1">
      <c r="R421" s="14"/>
      <c r="S421" s="14"/>
    </row>
    <row r="422" spans="18:19" ht="14.25" customHeight="1">
      <c r="R422" s="14"/>
      <c r="S422" s="14"/>
    </row>
    <row r="423" spans="18:19" ht="14.25" customHeight="1">
      <c r="R423" s="14"/>
      <c r="S423" s="14"/>
    </row>
    <row r="424" spans="18:19" ht="14.25" customHeight="1">
      <c r="R424" s="14"/>
      <c r="S424" s="14"/>
    </row>
    <row r="425" spans="18:19" ht="14.25" customHeight="1">
      <c r="R425" s="14"/>
      <c r="S425" s="14"/>
    </row>
    <row r="426" spans="18:19" ht="14.25" customHeight="1">
      <c r="R426" s="14"/>
      <c r="S426" s="14"/>
    </row>
    <row r="427" spans="18:19" ht="14.25" customHeight="1">
      <c r="R427" s="14"/>
      <c r="S427" s="14"/>
    </row>
    <row r="428" spans="18:19" ht="14.25" customHeight="1">
      <c r="R428" s="14"/>
      <c r="S428" s="14"/>
    </row>
    <row r="429" spans="18:19" ht="14.25" customHeight="1">
      <c r="R429" s="14"/>
      <c r="S429" s="14"/>
    </row>
    <row r="430" spans="18:19" ht="14.25" customHeight="1">
      <c r="R430" s="14"/>
      <c r="S430" s="14"/>
    </row>
    <row r="431" spans="18:19" ht="14.25" customHeight="1">
      <c r="R431" s="14"/>
      <c r="S431" s="14"/>
    </row>
    <row r="432" spans="18:19" ht="14.25" customHeight="1">
      <c r="R432" s="14"/>
      <c r="S432" s="14"/>
    </row>
    <row r="433" spans="18:19" ht="14.25" customHeight="1">
      <c r="R433" s="14"/>
      <c r="S433" s="14"/>
    </row>
    <row r="434" spans="18:19" ht="14.25" customHeight="1">
      <c r="R434" s="14"/>
      <c r="S434" s="14"/>
    </row>
    <row r="435" spans="18:19" ht="14.25" customHeight="1">
      <c r="R435" s="14"/>
      <c r="S435" s="14"/>
    </row>
    <row r="436" spans="18:19" ht="14.25" customHeight="1">
      <c r="R436" s="14"/>
      <c r="S436" s="14"/>
    </row>
    <row r="437" spans="18:19" ht="14.25" customHeight="1">
      <c r="R437" s="14"/>
      <c r="S437" s="14"/>
    </row>
    <row r="438" spans="18:19" ht="14.25" customHeight="1">
      <c r="R438" s="14"/>
      <c r="S438" s="14"/>
    </row>
    <row r="439" spans="18:19" ht="14.25" customHeight="1">
      <c r="R439" s="14"/>
      <c r="S439" s="14"/>
    </row>
    <row r="440" spans="18:19" ht="14.25" customHeight="1">
      <c r="R440" s="14"/>
      <c r="S440" s="14"/>
    </row>
    <row r="441" spans="18:19" ht="14.25" customHeight="1">
      <c r="R441" s="14"/>
      <c r="S441" s="14"/>
    </row>
    <row r="442" spans="18:19" ht="14.25" customHeight="1">
      <c r="R442" s="14"/>
      <c r="S442" s="14"/>
    </row>
    <row r="443" spans="18:19" ht="14.25" customHeight="1">
      <c r="R443" s="14"/>
      <c r="S443" s="14"/>
    </row>
    <row r="444" spans="18:19" ht="14.25" customHeight="1">
      <c r="R444" s="14"/>
      <c r="S444" s="14"/>
    </row>
    <row r="445" spans="18:19" ht="14.25" customHeight="1">
      <c r="R445" s="14"/>
      <c r="S445" s="14"/>
    </row>
    <row r="446" spans="18:19" ht="14.25" customHeight="1">
      <c r="R446" s="14"/>
      <c r="S446" s="14"/>
    </row>
    <row r="447" spans="18:19" ht="14.25" customHeight="1">
      <c r="R447" s="14"/>
      <c r="S447" s="14"/>
    </row>
    <row r="448" spans="18:19" ht="14.25" customHeight="1">
      <c r="R448" s="14"/>
      <c r="S448" s="14"/>
    </row>
    <row r="449" spans="18:19" ht="14.25" customHeight="1">
      <c r="R449" s="14"/>
      <c r="S449" s="14"/>
    </row>
    <row r="450" spans="18:19" ht="14.25" customHeight="1">
      <c r="R450" s="14"/>
      <c r="S450" s="14"/>
    </row>
    <row r="451" spans="18:19" ht="14.25" customHeight="1">
      <c r="R451" s="14"/>
      <c r="S451" s="14"/>
    </row>
    <row r="452" spans="18:19" ht="14.25" customHeight="1">
      <c r="R452" s="14"/>
      <c r="S452" s="14"/>
    </row>
    <row r="453" spans="18:19" ht="14.25" customHeight="1">
      <c r="R453" s="14"/>
      <c r="S453" s="14"/>
    </row>
    <row r="454" spans="18:19" ht="14.25" customHeight="1">
      <c r="R454" s="14"/>
      <c r="S454" s="14"/>
    </row>
    <row r="455" spans="18:19" ht="14.25" customHeight="1">
      <c r="R455" s="14"/>
      <c r="S455" s="14"/>
    </row>
    <row r="456" spans="18:19" ht="14.25" customHeight="1">
      <c r="R456" s="14"/>
      <c r="S456" s="14"/>
    </row>
    <row r="457" spans="18:19" ht="14.25" customHeight="1">
      <c r="R457" s="14"/>
      <c r="S457" s="14"/>
    </row>
    <row r="458" spans="18:19" ht="14.25" customHeight="1">
      <c r="R458" s="14"/>
      <c r="S458" s="14"/>
    </row>
    <row r="459" spans="18:19" ht="14.25" customHeight="1">
      <c r="R459" s="14"/>
      <c r="S459" s="14"/>
    </row>
    <row r="460" spans="18:19" ht="14.25" customHeight="1">
      <c r="R460" s="14"/>
      <c r="S460" s="14"/>
    </row>
    <row r="461" spans="18:19" ht="14.25" customHeight="1">
      <c r="R461" s="14"/>
      <c r="S461" s="14"/>
    </row>
    <row r="462" spans="18:19" ht="14.25" customHeight="1">
      <c r="R462" s="14"/>
      <c r="S462" s="14"/>
    </row>
    <row r="463" spans="18:19" ht="14.25" customHeight="1">
      <c r="R463" s="14"/>
      <c r="S463" s="14"/>
    </row>
    <row r="464" spans="18:19" ht="14.25" customHeight="1">
      <c r="R464" s="14"/>
      <c r="S464" s="14"/>
    </row>
    <row r="465" spans="18:19" ht="14.25" customHeight="1">
      <c r="R465" s="14"/>
      <c r="S465" s="14"/>
    </row>
    <row r="466" spans="18:19" ht="14.25" customHeight="1">
      <c r="R466" s="14"/>
      <c r="S466" s="14"/>
    </row>
    <row r="467" spans="18:19" ht="14.25" customHeight="1">
      <c r="R467" s="14"/>
      <c r="S467" s="14"/>
    </row>
    <row r="468" spans="18:19" ht="14.25" customHeight="1">
      <c r="R468" s="14"/>
      <c r="S468" s="14"/>
    </row>
    <row r="469" spans="18:19" ht="14.25" customHeight="1">
      <c r="R469" s="14"/>
      <c r="S469" s="14"/>
    </row>
    <row r="470" spans="18:19" ht="14.25" customHeight="1">
      <c r="R470" s="14"/>
      <c r="S470" s="14"/>
    </row>
    <row r="471" spans="18:19" ht="14.25" customHeight="1">
      <c r="R471" s="14"/>
      <c r="S471" s="14"/>
    </row>
    <row r="472" spans="18:19" ht="14.25" customHeight="1">
      <c r="R472" s="14"/>
      <c r="S472" s="14"/>
    </row>
    <row r="473" spans="18:19" ht="14.25" customHeight="1">
      <c r="R473" s="14"/>
      <c r="S473" s="14"/>
    </row>
    <row r="474" spans="18:19" ht="14.25" customHeight="1">
      <c r="R474" s="14"/>
      <c r="S474" s="14"/>
    </row>
    <row r="475" spans="18:19" ht="14.25" customHeight="1">
      <c r="R475" s="14"/>
      <c r="S475" s="14"/>
    </row>
    <row r="476" spans="18:19" ht="14.25" customHeight="1">
      <c r="R476" s="14"/>
      <c r="S476" s="14"/>
    </row>
    <row r="477" spans="18:19" ht="14.25" customHeight="1">
      <c r="R477" s="14"/>
      <c r="S477" s="14"/>
    </row>
    <row r="478" spans="18:19" ht="14.25" customHeight="1">
      <c r="R478" s="14"/>
      <c r="S478" s="14"/>
    </row>
    <row r="479" spans="18:19" ht="14.25" customHeight="1">
      <c r="R479" s="14"/>
      <c r="S479" s="14"/>
    </row>
    <row r="480" spans="18:19" ht="14.25" customHeight="1">
      <c r="R480" s="14"/>
      <c r="S480" s="14"/>
    </row>
    <row r="481" spans="18:19" ht="14.25" customHeight="1">
      <c r="R481" s="14"/>
      <c r="S481" s="14"/>
    </row>
    <row r="482" spans="18:19" ht="14.25" customHeight="1">
      <c r="R482" s="14"/>
      <c r="S482" s="14"/>
    </row>
    <row r="483" spans="18:19" ht="14.25" customHeight="1">
      <c r="R483" s="14"/>
      <c r="S483" s="14"/>
    </row>
    <row r="484" spans="18:19" ht="14.25" customHeight="1">
      <c r="R484" s="14"/>
      <c r="S484" s="14"/>
    </row>
    <row r="485" spans="18:19" ht="14.25" customHeight="1">
      <c r="R485" s="14"/>
      <c r="S485" s="14"/>
    </row>
    <row r="486" spans="18:19" ht="14.25" customHeight="1">
      <c r="R486" s="14"/>
      <c r="S486" s="14"/>
    </row>
    <row r="487" spans="18:19" ht="14.25" customHeight="1">
      <c r="R487" s="14"/>
      <c r="S487" s="14"/>
    </row>
    <row r="488" spans="18:19" ht="14.25" customHeight="1">
      <c r="R488" s="14"/>
      <c r="S488" s="14"/>
    </row>
    <row r="489" spans="18:19" ht="14.25" customHeight="1">
      <c r="R489" s="14"/>
      <c r="S489" s="14"/>
    </row>
    <row r="490" spans="18:19" ht="14.25" customHeight="1">
      <c r="R490" s="14"/>
      <c r="S490" s="14"/>
    </row>
    <row r="491" spans="18:19" ht="14.25" customHeight="1">
      <c r="R491" s="14"/>
      <c r="S491" s="14"/>
    </row>
    <row r="492" spans="18:19" ht="14.25" customHeight="1">
      <c r="R492" s="14"/>
      <c r="S492" s="14"/>
    </row>
    <row r="493" spans="18:19" ht="14.25" customHeight="1">
      <c r="R493" s="14"/>
      <c r="S493" s="14"/>
    </row>
    <row r="494" spans="18:19" ht="14.25" customHeight="1">
      <c r="R494" s="14"/>
      <c r="S494" s="14"/>
    </row>
    <row r="495" spans="18:19" ht="14.25" customHeight="1">
      <c r="R495" s="14"/>
      <c r="S495" s="14"/>
    </row>
    <row r="496" spans="18:19" ht="14.25" customHeight="1">
      <c r="R496" s="14"/>
      <c r="S496" s="14"/>
    </row>
    <row r="497" spans="18:19" ht="14.25" customHeight="1">
      <c r="R497" s="14"/>
      <c r="S497" s="14"/>
    </row>
    <row r="498" spans="18:19" ht="14.25" customHeight="1">
      <c r="R498" s="14"/>
      <c r="S498" s="14"/>
    </row>
    <row r="499" spans="18:19" ht="14.25" customHeight="1">
      <c r="R499" s="14"/>
      <c r="S499" s="14"/>
    </row>
    <row r="500" spans="18:19" ht="14.25" customHeight="1">
      <c r="R500" s="14"/>
      <c r="S500" s="14"/>
    </row>
    <row r="501" spans="18:19" ht="14.25" customHeight="1">
      <c r="R501" s="14"/>
      <c r="S501" s="14"/>
    </row>
    <row r="502" spans="18:19" ht="14.25" customHeight="1">
      <c r="R502" s="14"/>
      <c r="S502" s="14"/>
    </row>
    <row r="503" spans="18:19" ht="14.25" customHeight="1">
      <c r="R503" s="14"/>
      <c r="S503" s="14"/>
    </row>
    <row r="504" spans="18:19" ht="14.25" customHeight="1">
      <c r="R504" s="14"/>
      <c r="S504" s="14"/>
    </row>
    <row r="505" spans="18:19" ht="14.25" customHeight="1">
      <c r="R505" s="14"/>
      <c r="S505" s="14"/>
    </row>
    <row r="506" spans="18:19" ht="14.25" customHeight="1">
      <c r="R506" s="14"/>
      <c r="S506" s="14"/>
    </row>
    <row r="507" spans="18:19" ht="14.25" customHeight="1">
      <c r="R507" s="14"/>
      <c r="S507" s="14"/>
    </row>
    <row r="508" spans="18:19" ht="14.25" customHeight="1">
      <c r="R508" s="14"/>
      <c r="S508" s="14"/>
    </row>
    <row r="509" spans="18:19" ht="14.25" customHeight="1">
      <c r="R509" s="14"/>
      <c r="S509" s="14"/>
    </row>
    <row r="510" spans="18:19" ht="14.25" customHeight="1">
      <c r="R510" s="14"/>
      <c r="S510" s="14"/>
    </row>
    <row r="511" spans="18:19" ht="14.25" customHeight="1">
      <c r="R511" s="14"/>
      <c r="S511" s="14"/>
    </row>
    <row r="512" spans="18:19" ht="14.25" customHeight="1">
      <c r="R512" s="14"/>
      <c r="S512" s="14"/>
    </row>
    <row r="513" spans="18:19" ht="14.25" customHeight="1">
      <c r="R513" s="14"/>
      <c r="S513" s="14"/>
    </row>
    <row r="514" spans="18:19" ht="14.25" customHeight="1">
      <c r="R514" s="14"/>
      <c r="S514" s="14"/>
    </row>
    <row r="515" spans="18:19" ht="14.25" customHeight="1">
      <c r="R515" s="14"/>
      <c r="S515" s="14"/>
    </row>
    <row r="516" spans="18:19" ht="14.25" customHeight="1">
      <c r="R516" s="14"/>
      <c r="S516" s="14"/>
    </row>
    <row r="517" spans="18:19" ht="14.25" customHeight="1">
      <c r="R517" s="14"/>
      <c r="S517" s="14"/>
    </row>
    <row r="518" spans="18:19" ht="14.25" customHeight="1">
      <c r="R518" s="14"/>
      <c r="S518" s="14"/>
    </row>
    <row r="519" spans="18:19" ht="14.25" customHeight="1">
      <c r="R519" s="14"/>
      <c r="S519" s="14"/>
    </row>
    <row r="520" spans="18:19" ht="14.25" customHeight="1">
      <c r="R520" s="14"/>
      <c r="S520" s="14"/>
    </row>
    <row r="521" spans="18:19" ht="14.25" customHeight="1">
      <c r="R521" s="14"/>
      <c r="S521" s="14"/>
    </row>
    <row r="522" spans="18:19" ht="14.25" customHeight="1">
      <c r="R522" s="14"/>
      <c r="S522" s="14"/>
    </row>
    <row r="523" spans="18:19" ht="14.25" customHeight="1">
      <c r="R523" s="14"/>
      <c r="S523" s="14"/>
    </row>
    <row r="524" spans="18:19" ht="14.25" customHeight="1">
      <c r="R524" s="14"/>
      <c r="S524" s="14"/>
    </row>
    <row r="525" spans="18:19" ht="14.25" customHeight="1">
      <c r="R525" s="14"/>
      <c r="S525" s="14"/>
    </row>
    <row r="526" spans="18:19" ht="14.25" customHeight="1">
      <c r="R526" s="14"/>
      <c r="S526" s="14"/>
    </row>
    <row r="527" spans="18:19" ht="14.25" customHeight="1">
      <c r="R527" s="14"/>
      <c r="S527" s="14"/>
    </row>
    <row r="528" spans="18:19" ht="14.25" customHeight="1">
      <c r="R528" s="14"/>
      <c r="S528" s="14"/>
    </row>
    <row r="529" spans="18:19" ht="14.25" customHeight="1">
      <c r="R529" s="14"/>
      <c r="S529" s="14"/>
    </row>
    <row r="530" spans="18:19" ht="14.25" customHeight="1">
      <c r="R530" s="14"/>
      <c r="S530" s="14"/>
    </row>
    <row r="531" spans="18:19" ht="14.25" customHeight="1">
      <c r="R531" s="14"/>
      <c r="S531" s="14"/>
    </row>
    <row r="532" spans="18:19" ht="14.25" customHeight="1">
      <c r="R532" s="14"/>
      <c r="S532" s="14"/>
    </row>
    <row r="533" spans="18:19" ht="14.25" customHeight="1">
      <c r="R533" s="14"/>
      <c r="S533" s="14"/>
    </row>
    <row r="534" spans="18:19" ht="14.25" customHeight="1">
      <c r="R534" s="14"/>
      <c r="S534" s="14"/>
    </row>
    <row r="535" spans="18:19" ht="14.25" customHeight="1">
      <c r="R535" s="14"/>
      <c r="S535" s="14"/>
    </row>
    <row r="536" spans="18:19" ht="14.25" customHeight="1">
      <c r="R536" s="14"/>
      <c r="S536" s="14"/>
    </row>
    <row r="537" spans="18:19" ht="14.25" customHeight="1">
      <c r="R537" s="14"/>
      <c r="S537" s="14"/>
    </row>
    <row r="538" spans="18:19" ht="14.25" customHeight="1">
      <c r="R538" s="14"/>
      <c r="S538" s="14"/>
    </row>
    <row r="539" spans="18:19" ht="14.25" customHeight="1">
      <c r="R539" s="14"/>
      <c r="S539" s="14"/>
    </row>
    <row r="540" spans="18:19" ht="14.25" customHeight="1">
      <c r="R540" s="14"/>
      <c r="S540" s="14"/>
    </row>
    <row r="541" spans="18:19" ht="14.25" customHeight="1">
      <c r="R541" s="14"/>
      <c r="S541" s="14"/>
    </row>
    <row r="542" spans="18:19" ht="14.25" customHeight="1">
      <c r="R542" s="14"/>
      <c r="S542" s="14"/>
    </row>
    <row r="543" spans="18:19" ht="14.25" customHeight="1">
      <c r="R543" s="14"/>
      <c r="S543" s="14"/>
    </row>
    <row r="544" spans="18:19" ht="14.25" customHeight="1">
      <c r="R544" s="14"/>
      <c r="S544" s="14"/>
    </row>
    <row r="545" spans="18:19" ht="14.25" customHeight="1">
      <c r="R545" s="14"/>
      <c r="S545" s="14"/>
    </row>
    <row r="546" spans="18:19" ht="14.25" customHeight="1">
      <c r="R546" s="14"/>
      <c r="S546" s="14"/>
    </row>
    <row r="547" spans="18:19" ht="14.25" customHeight="1">
      <c r="R547" s="14"/>
      <c r="S547" s="14"/>
    </row>
    <row r="548" spans="18:19" ht="14.25" customHeight="1">
      <c r="R548" s="14"/>
      <c r="S548" s="14"/>
    </row>
    <row r="549" spans="18:19" ht="14.25" customHeight="1">
      <c r="R549" s="14"/>
      <c r="S549" s="14"/>
    </row>
    <row r="550" spans="18:19" ht="14.25" customHeight="1">
      <c r="R550" s="14"/>
      <c r="S550" s="14"/>
    </row>
    <row r="551" spans="18:19" ht="14.25" customHeight="1">
      <c r="R551" s="14"/>
      <c r="S551" s="14"/>
    </row>
    <row r="552" spans="18:19" ht="14.25" customHeight="1">
      <c r="R552" s="14"/>
      <c r="S552" s="14"/>
    </row>
    <row r="553" spans="18:19" ht="14.25" customHeight="1">
      <c r="R553" s="14"/>
      <c r="S553" s="14"/>
    </row>
    <row r="554" spans="18:19" ht="14.25" customHeight="1">
      <c r="R554" s="14"/>
      <c r="S554" s="14"/>
    </row>
    <row r="555" spans="18:19" ht="14.25" customHeight="1">
      <c r="R555" s="14"/>
      <c r="S555" s="14"/>
    </row>
    <row r="556" spans="18:19" ht="14.25" customHeight="1">
      <c r="R556" s="14"/>
      <c r="S556" s="14"/>
    </row>
    <row r="557" spans="18:19" ht="14.25" customHeight="1">
      <c r="R557" s="14"/>
      <c r="S557" s="14"/>
    </row>
    <row r="558" spans="18:19" ht="14.25" customHeight="1">
      <c r="R558" s="14"/>
      <c r="S558" s="14"/>
    </row>
    <row r="559" spans="18:19" ht="14.25" customHeight="1">
      <c r="R559" s="14"/>
      <c r="S559" s="14"/>
    </row>
    <row r="560" spans="18:19" ht="14.25" customHeight="1">
      <c r="R560" s="14"/>
      <c r="S560" s="14"/>
    </row>
    <row r="561" spans="18:19" ht="14.25" customHeight="1">
      <c r="R561" s="14"/>
      <c r="S561" s="14"/>
    </row>
    <row r="562" spans="18:19" ht="14.25" customHeight="1">
      <c r="R562" s="14"/>
      <c r="S562" s="14"/>
    </row>
    <row r="563" spans="18:19" ht="14.25" customHeight="1">
      <c r="R563" s="14"/>
      <c r="S563" s="14"/>
    </row>
    <row r="564" spans="18:19" ht="14.25" customHeight="1">
      <c r="R564" s="14"/>
      <c r="S564" s="14"/>
    </row>
    <row r="565" spans="18:19" ht="14.25" customHeight="1">
      <c r="R565" s="14"/>
      <c r="S565" s="14"/>
    </row>
    <row r="566" spans="18:19" ht="14.25" customHeight="1">
      <c r="R566" s="14"/>
      <c r="S566" s="14"/>
    </row>
    <row r="567" spans="18:19" ht="14.25" customHeight="1">
      <c r="R567" s="14"/>
      <c r="S567" s="14"/>
    </row>
    <row r="568" spans="18:19" ht="14.25" customHeight="1">
      <c r="R568" s="14"/>
      <c r="S568" s="14"/>
    </row>
    <row r="569" spans="18:19" ht="14.25" customHeight="1">
      <c r="R569" s="14"/>
      <c r="S569" s="14"/>
    </row>
    <row r="570" spans="18:19" ht="14.25" customHeight="1">
      <c r="R570" s="14"/>
      <c r="S570" s="14"/>
    </row>
    <row r="571" spans="18:19" ht="14.25" customHeight="1">
      <c r="R571" s="14"/>
      <c r="S571" s="14"/>
    </row>
    <row r="572" spans="18:19" ht="14.25" customHeight="1">
      <c r="R572" s="14"/>
      <c r="S572" s="14"/>
    </row>
    <row r="573" spans="18:19" ht="14.25" customHeight="1">
      <c r="R573" s="14"/>
      <c r="S573" s="14"/>
    </row>
    <row r="574" spans="18:19" ht="14.25" customHeight="1">
      <c r="R574" s="14"/>
      <c r="S574" s="14"/>
    </row>
    <row r="575" spans="18:19" ht="14.25" customHeight="1">
      <c r="R575" s="14"/>
      <c r="S575" s="14"/>
    </row>
    <row r="576" spans="18:19" ht="14.25" customHeight="1">
      <c r="R576" s="14"/>
      <c r="S576" s="14"/>
    </row>
    <row r="577" spans="18:19" ht="14.25" customHeight="1">
      <c r="R577" s="14"/>
      <c r="S577" s="14"/>
    </row>
    <row r="578" spans="18:19" ht="14.25" customHeight="1">
      <c r="R578" s="14"/>
      <c r="S578" s="14"/>
    </row>
    <row r="579" spans="18:19" ht="14.25" customHeight="1">
      <c r="R579" s="14"/>
      <c r="S579" s="14"/>
    </row>
    <row r="580" spans="18:19" ht="14.25" customHeight="1">
      <c r="R580" s="14"/>
      <c r="S580" s="14"/>
    </row>
    <row r="581" spans="18:19" ht="14.25" customHeight="1">
      <c r="R581" s="14"/>
      <c r="S581" s="14"/>
    </row>
    <row r="582" spans="18:19" ht="14.25" customHeight="1">
      <c r="R582" s="14"/>
      <c r="S582" s="14"/>
    </row>
    <row r="583" spans="18:19" ht="14.25" customHeight="1">
      <c r="R583" s="14"/>
      <c r="S583" s="14"/>
    </row>
    <row r="584" spans="18:19" ht="14.25" customHeight="1">
      <c r="R584" s="14"/>
      <c r="S584" s="14"/>
    </row>
    <row r="585" spans="18:19" ht="14.25" customHeight="1">
      <c r="R585" s="14"/>
      <c r="S585" s="14"/>
    </row>
    <row r="586" spans="18:19" ht="14.25" customHeight="1">
      <c r="R586" s="14"/>
      <c r="S586" s="14"/>
    </row>
    <row r="587" spans="18:19" ht="14.25" customHeight="1">
      <c r="R587" s="14"/>
      <c r="S587" s="14"/>
    </row>
    <row r="588" spans="18:19" ht="14.25" customHeight="1">
      <c r="R588" s="14"/>
      <c r="S588" s="14"/>
    </row>
    <row r="589" spans="18:19" ht="14.25" customHeight="1">
      <c r="R589" s="14"/>
      <c r="S589" s="14"/>
    </row>
    <row r="590" spans="18:19" ht="14.25" customHeight="1">
      <c r="R590" s="14"/>
      <c r="S590" s="14"/>
    </row>
    <row r="591" spans="18:19" ht="14.25" customHeight="1">
      <c r="R591" s="14"/>
      <c r="S591" s="14"/>
    </row>
    <row r="592" spans="18:19" ht="14.25" customHeight="1">
      <c r="R592" s="14"/>
      <c r="S592" s="14"/>
    </row>
    <row r="593" spans="18:19" ht="14.25" customHeight="1">
      <c r="R593" s="14"/>
      <c r="S593" s="14"/>
    </row>
    <row r="594" spans="18:19" ht="14.25" customHeight="1">
      <c r="R594" s="14"/>
      <c r="S594" s="14"/>
    </row>
    <row r="595" spans="18:19" ht="14.25" customHeight="1">
      <c r="R595" s="14"/>
      <c r="S595" s="14"/>
    </row>
    <row r="596" spans="18:19" ht="14.25" customHeight="1">
      <c r="R596" s="14"/>
      <c r="S596" s="14"/>
    </row>
    <row r="597" spans="18:19" ht="14.25" customHeight="1">
      <c r="R597" s="14"/>
      <c r="S597" s="14"/>
    </row>
    <row r="598" spans="18:19" ht="14.25" customHeight="1">
      <c r="R598" s="14"/>
      <c r="S598" s="14"/>
    </row>
    <row r="599" spans="18:19" ht="14.25" customHeight="1">
      <c r="R599" s="14"/>
      <c r="S599" s="14"/>
    </row>
    <row r="600" spans="18:19" ht="14.25" customHeight="1">
      <c r="R600" s="14"/>
      <c r="S600" s="14"/>
    </row>
    <row r="601" spans="18:19" ht="14.25" customHeight="1">
      <c r="R601" s="14"/>
      <c r="S601" s="14"/>
    </row>
    <row r="602" spans="18:19" ht="14.25" customHeight="1">
      <c r="R602" s="14"/>
      <c r="S602" s="14"/>
    </row>
    <row r="603" spans="18:19" ht="14.25" customHeight="1">
      <c r="R603" s="14"/>
      <c r="S603" s="14"/>
    </row>
    <row r="604" spans="18:19" ht="14.25" customHeight="1">
      <c r="R604" s="14"/>
      <c r="S604" s="14"/>
    </row>
    <row r="605" spans="18:19" ht="14.25" customHeight="1">
      <c r="R605" s="14"/>
      <c r="S605" s="14"/>
    </row>
    <row r="606" spans="18:19" ht="14.25" customHeight="1">
      <c r="R606" s="14"/>
      <c r="S606" s="14"/>
    </row>
    <row r="607" spans="18:19" ht="14.25" customHeight="1">
      <c r="R607" s="14"/>
      <c r="S607" s="14"/>
    </row>
    <row r="608" spans="18:19" ht="14.25" customHeight="1">
      <c r="R608" s="14"/>
      <c r="S608" s="14"/>
    </row>
    <row r="609" spans="18:19" ht="14.25" customHeight="1">
      <c r="R609" s="14"/>
      <c r="S609" s="14"/>
    </row>
    <row r="610" spans="18:19" ht="14.25" customHeight="1">
      <c r="R610" s="14"/>
      <c r="S610" s="14"/>
    </row>
    <row r="611" spans="18:19" ht="14.25" customHeight="1">
      <c r="R611" s="14"/>
      <c r="S611" s="14"/>
    </row>
    <row r="612" spans="18:19" ht="14.25" customHeight="1">
      <c r="R612" s="14"/>
      <c r="S612" s="14"/>
    </row>
    <row r="613" spans="18:19" ht="14.25" customHeight="1">
      <c r="R613" s="14"/>
      <c r="S613" s="14"/>
    </row>
    <row r="614" spans="18:19" ht="14.25" customHeight="1">
      <c r="R614" s="14"/>
      <c r="S614" s="14"/>
    </row>
    <row r="615" spans="18:19" ht="14.25" customHeight="1">
      <c r="R615" s="14"/>
      <c r="S615" s="14"/>
    </row>
    <row r="616" spans="18:19" ht="14.25" customHeight="1">
      <c r="R616" s="14"/>
      <c r="S616" s="14"/>
    </row>
    <row r="617" spans="18:19" ht="14.25" customHeight="1">
      <c r="R617" s="14"/>
      <c r="S617" s="14"/>
    </row>
    <row r="618" spans="18:19" ht="14.25" customHeight="1">
      <c r="R618" s="14"/>
      <c r="S618" s="14"/>
    </row>
    <row r="619" spans="18:19" ht="14.25" customHeight="1">
      <c r="R619" s="14"/>
      <c r="S619" s="14"/>
    </row>
    <row r="620" spans="18:19" ht="14.25" customHeight="1">
      <c r="R620" s="14"/>
      <c r="S620" s="14"/>
    </row>
    <row r="621" spans="18:19" ht="14.25" customHeight="1">
      <c r="R621" s="14"/>
      <c r="S621" s="14"/>
    </row>
    <row r="622" spans="18:19" ht="14.25" customHeight="1">
      <c r="R622" s="14"/>
      <c r="S622" s="14"/>
    </row>
    <row r="623" spans="18:19" ht="14.25" customHeight="1">
      <c r="R623" s="14"/>
      <c r="S623" s="14"/>
    </row>
    <row r="624" spans="18:19" ht="14.25" customHeight="1">
      <c r="R624" s="14"/>
      <c r="S624" s="14"/>
    </row>
    <row r="625" spans="18:19" ht="14.25" customHeight="1">
      <c r="R625" s="14"/>
      <c r="S625" s="14"/>
    </row>
    <row r="626" spans="18:19" ht="14.25" customHeight="1">
      <c r="R626" s="14"/>
      <c r="S626" s="14"/>
    </row>
    <row r="627" spans="18:19" ht="14.25" customHeight="1">
      <c r="R627" s="14"/>
      <c r="S627" s="14"/>
    </row>
    <row r="628" spans="18:19" ht="14.25" customHeight="1">
      <c r="R628" s="14"/>
      <c r="S628" s="14"/>
    </row>
    <row r="629" spans="18:19" ht="14.25" customHeight="1">
      <c r="R629" s="14"/>
      <c r="S629" s="14"/>
    </row>
    <row r="630" spans="18:19" ht="14.25" customHeight="1">
      <c r="R630" s="14"/>
      <c r="S630" s="14"/>
    </row>
    <row r="631" spans="18:19" ht="14.25" customHeight="1">
      <c r="R631" s="14"/>
      <c r="S631" s="14"/>
    </row>
    <row r="632" spans="18:19" ht="14.25" customHeight="1">
      <c r="R632" s="14"/>
      <c r="S632" s="14"/>
    </row>
    <row r="633" spans="18:19" ht="14.25" customHeight="1">
      <c r="R633" s="14"/>
      <c r="S633" s="14"/>
    </row>
    <row r="634" spans="18:19" ht="14.25" customHeight="1">
      <c r="R634" s="14"/>
      <c r="S634" s="14"/>
    </row>
    <row r="635" spans="18:19" ht="14.25" customHeight="1">
      <c r="R635" s="14"/>
      <c r="S635" s="14"/>
    </row>
    <row r="636" spans="18:19" ht="14.25" customHeight="1">
      <c r="R636" s="14"/>
      <c r="S636" s="14"/>
    </row>
    <row r="637" spans="18:19" ht="14.25" customHeight="1">
      <c r="R637" s="14"/>
      <c r="S637" s="14"/>
    </row>
    <row r="638" spans="18:19" ht="14.25" customHeight="1">
      <c r="R638" s="14"/>
      <c r="S638" s="14"/>
    </row>
    <row r="639" spans="18:19" ht="14.25" customHeight="1">
      <c r="R639" s="14"/>
      <c r="S639" s="14"/>
    </row>
    <row r="640" spans="18:19" ht="14.25" customHeight="1">
      <c r="R640" s="14"/>
      <c r="S640" s="14"/>
    </row>
    <row r="641" spans="18:19" ht="14.25" customHeight="1">
      <c r="R641" s="14"/>
      <c r="S641" s="14"/>
    </row>
    <row r="642" spans="18:19" ht="14.25" customHeight="1">
      <c r="R642" s="14"/>
      <c r="S642" s="14"/>
    </row>
    <row r="643" spans="18:19" ht="14.25" customHeight="1">
      <c r="R643" s="14"/>
      <c r="S643" s="14"/>
    </row>
    <row r="644" spans="18:19" ht="14.25" customHeight="1">
      <c r="R644" s="14"/>
      <c r="S644" s="14"/>
    </row>
    <row r="645" spans="18:19" ht="14.25" customHeight="1">
      <c r="R645" s="14"/>
      <c r="S645" s="14"/>
    </row>
    <row r="646" spans="18:19" ht="14.25" customHeight="1">
      <c r="R646" s="14"/>
      <c r="S646" s="14"/>
    </row>
    <row r="647" spans="18:19" ht="14.25" customHeight="1">
      <c r="R647" s="14"/>
      <c r="S647" s="14"/>
    </row>
    <row r="648" spans="18:19" ht="14.25" customHeight="1">
      <c r="R648" s="14"/>
      <c r="S648" s="14"/>
    </row>
    <row r="649" spans="18:19" ht="14.25" customHeight="1">
      <c r="R649" s="14"/>
      <c r="S649" s="14"/>
    </row>
    <row r="650" spans="18:19" ht="14.25" customHeight="1">
      <c r="R650" s="14"/>
      <c r="S650" s="14"/>
    </row>
    <row r="651" spans="18:19" ht="14.25" customHeight="1">
      <c r="R651" s="14"/>
      <c r="S651" s="14"/>
    </row>
    <row r="652" spans="18:19" ht="14.25" customHeight="1">
      <c r="R652" s="14"/>
      <c r="S652" s="14"/>
    </row>
    <row r="653" spans="18:19" ht="14.25" customHeight="1">
      <c r="R653" s="14"/>
      <c r="S653" s="14"/>
    </row>
    <row r="654" spans="18:19" ht="14.25" customHeight="1">
      <c r="R654" s="14"/>
      <c r="S654" s="14"/>
    </row>
    <row r="655" spans="18:19" ht="14.25" customHeight="1">
      <c r="R655" s="14"/>
      <c r="S655" s="14"/>
    </row>
    <row r="656" spans="18:19" ht="14.25" customHeight="1">
      <c r="R656" s="14"/>
      <c r="S656" s="14"/>
    </row>
    <row r="657" spans="18:19" ht="14.25" customHeight="1">
      <c r="R657" s="14"/>
      <c r="S657" s="14"/>
    </row>
    <row r="658" spans="18:19" ht="14.25" customHeight="1">
      <c r="R658" s="14"/>
      <c r="S658" s="14"/>
    </row>
    <row r="659" spans="18:19" ht="14.25" customHeight="1">
      <c r="R659" s="14"/>
      <c r="S659" s="14"/>
    </row>
    <row r="660" spans="18:19" ht="14.25" customHeight="1">
      <c r="R660" s="14"/>
      <c r="S660" s="14"/>
    </row>
    <row r="661" spans="18:19" ht="14.25" customHeight="1">
      <c r="R661" s="14"/>
      <c r="S661" s="14"/>
    </row>
    <row r="662" spans="18:19" ht="14.25" customHeight="1">
      <c r="R662" s="14"/>
      <c r="S662" s="14"/>
    </row>
    <row r="663" spans="18:19" ht="14.25" customHeight="1">
      <c r="R663" s="14"/>
      <c r="S663" s="14"/>
    </row>
    <row r="664" spans="18:19" ht="14.25" customHeight="1">
      <c r="R664" s="14"/>
      <c r="S664" s="14"/>
    </row>
    <row r="665" spans="18:19" ht="14.25" customHeight="1">
      <c r="R665" s="14"/>
      <c r="S665" s="14"/>
    </row>
    <row r="666" spans="18:19" ht="14.25" customHeight="1">
      <c r="R666" s="14"/>
      <c r="S666" s="14"/>
    </row>
    <row r="667" spans="18:19" ht="14.25" customHeight="1">
      <c r="R667" s="14"/>
      <c r="S667" s="14"/>
    </row>
    <row r="668" spans="18:19" ht="14.25" customHeight="1">
      <c r="R668" s="14"/>
      <c r="S668" s="14"/>
    </row>
    <row r="669" spans="18:19" ht="14.25" customHeight="1">
      <c r="R669" s="14"/>
      <c r="S669" s="14"/>
    </row>
    <row r="670" spans="18:19" ht="14.25" customHeight="1">
      <c r="R670" s="14"/>
      <c r="S670" s="14"/>
    </row>
    <row r="671" spans="18:19" ht="14.25" customHeight="1">
      <c r="R671" s="14"/>
      <c r="S671" s="14"/>
    </row>
    <row r="672" spans="18:19" ht="14.25" customHeight="1">
      <c r="R672" s="14"/>
      <c r="S672" s="14"/>
    </row>
    <row r="673" spans="18:19" ht="14.25" customHeight="1">
      <c r="R673" s="14"/>
      <c r="S673" s="14"/>
    </row>
    <row r="674" spans="18:19" ht="14.25" customHeight="1">
      <c r="R674" s="14"/>
      <c r="S674" s="14"/>
    </row>
    <row r="675" spans="18:19" ht="14.25" customHeight="1">
      <c r="R675" s="14"/>
      <c r="S675" s="14"/>
    </row>
    <row r="676" spans="18:19" ht="14.25" customHeight="1">
      <c r="R676" s="14"/>
      <c r="S676" s="14"/>
    </row>
    <row r="677" spans="18:19" ht="14.25" customHeight="1">
      <c r="R677" s="14"/>
      <c r="S677" s="14"/>
    </row>
    <row r="678" spans="18:19" ht="14.25" customHeight="1">
      <c r="R678" s="14"/>
      <c r="S678" s="14"/>
    </row>
    <row r="679" spans="18:19" ht="14.25" customHeight="1">
      <c r="R679" s="14"/>
      <c r="S679" s="14"/>
    </row>
    <row r="680" spans="18:19" ht="14.25" customHeight="1">
      <c r="R680" s="14"/>
      <c r="S680" s="14"/>
    </row>
    <row r="681" spans="18:19" ht="14.25" customHeight="1">
      <c r="R681" s="14"/>
      <c r="S681" s="14"/>
    </row>
    <row r="682" spans="18:19" ht="14.25" customHeight="1">
      <c r="R682" s="14"/>
      <c r="S682" s="14"/>
    </row>
    <row r="683" spans="18:19" ht="14.25" customHeight="1">
      <c r="R683" s="14"/>
      <c r="S683" s="14"/>
    </row>
    <row r="684" spans="18:19" ht="14.25" customHeight="1">
      <c r="R684" s="14"/>
      <c r="S684" s="14"/>
    </row>
    <row r="685" spans="18:19" ht="14.25" customHeight="1">
      <c r="R685" s="14"/>
      <c r="S685" s="14"/>
    </row>
    <row r="686" spans="18:19" ht="14.25" customHeight="1">
      <c r="R686" s="14"/>
      <c r="S686" s="14"/>
    </row>
    <row r="687" spans="18:19" ht="14.25" customHeight="1">
      <c r="R687" s="14"/>
      <c r="S687" s="14"/>
    </row>
    <row r="688" spans="18:19" ht="14.25" customHeight="1">
      <c r="R688" s="14"/>
      <c r="S688" s="14"/>
    </row>
    <row r="689" spans="18:19" ht="14.25" customHeight="1">
      <c r="R689" s="14"/>
      <c r="S689" s="14"/>
    </row>
    <row r="690" spans="18:19" ht="14.25" customHeight="1">
      <c r="R690" s="14"/>
      <c r="S690" s="14"/>
    </row>
    <row r="691" spans="18:19" ht="14.25" customHeight="1">
      <c r="R691" s="14"/>
      <c r="S691" s="14"/>
    </row>
    <row r="692" spans="18:19" ht="14.25" customHeight="1">
      <c r="R692" s="14"/>
      <c r="S692" s="14"/>
    </row>
    <row r="693" spans="18:19" ht="14.25" customHeight="1">
      <c r="R693" s="14"/>
      <c r="S693" s="14"/>
    </row>
    <row r="694" spans="18:19" ht="14.25" customHeight="1">
      <c r="R694" s="14"/>
      <c r="S694" s="14"/>
    </row>
    <row r="695" spans="18:19" ht="14.25" customHeight="1">
      <c r="R695" s="14"/>
      <c r="S695" s="14"/>
    </row>
    <row r="696" spans="18:19" ht="14.25" customHeight="1">
      <c r="R696" s="14"/>
      <c r="S696" s="14"/>
    </row>
    <row r="697" spans="18:19" ht="14.25" customHeight="1">
      <c r="R697" s="14"/>
      <c r="S697" s="14"/>
    </row>
    <row r="698" spans="18:19" ht="14.25" customHeight="1">
      <c r="R698" s="14"/>
      <c r="S698" s="14"/>
    </row>
    <row r="699" spans="18:19" ht="14.25" customHeight="1">
      <c r="R699" s="14"/>
      <c r="S699" s="14"/>
    </row>
    <row r="700" spans="18:19" ht="14.25" customHeight="1">
      <c r="R700" s="14"/>
      <c r="S700" s="14"/>
    </row>
    <row r="701" spans="18:19" ht="14.25" customHeight="1">
      <c r="R701" s="14"/>
      <c r="S701" s="14"/>
    </row>
    <row r="702" spans="18:19" ht="14.25" customHeight="1">
      <c r="R702" s="14"/>
      <c r="S702" s="14"/>
    </row>
    <row r="703" spans="18:19" ht="14.25" customHeight="1">
      <c r="R703" s="14"/>
      <c r="S703" s="14"/>
    </row>
    <row r="704" spans="18:19" ht="14.25" customHeight="1">
      <c r="R704" s="14"/>
      <c r="S704" s="14"/>
    </row>
    <row r="705" spans="18:19" ht="14.25" customHeight="1">
      <c r="R705" s="14"/>
      <c r="S705" s="14"/>
    </row>
    <row r="706" spans="18:19" ht="14.25" customHeight="1">
      <c r="R706" s="14"/>
      <c r="S706" s="14"/>
    </row>
    <row r="707" spans="18:19" ht="14.25" customHeight="1">
      <c r="R707" s="14"/>
      <c r="S707" s="14"/>
    </row>
    <row r="708" spans="18:19" ht="14.25" customHeight="1">
      <c r="R708" s="14"/>
      <c r="S708" s="14"/>
    </row>
    <row r="709" spans="18:19" ht="14.25" customHeight="1">
      <c r="R709" s="14"/>
      <c r="S709" s="14"/>
    </row>
    <row r="710" spans="18:19" ht="14.25" customHeight="1">
      <c r="R710" s="14"/>
      <c r="S710" s="14"/>
    </row>
    <row r="711" spans="18:19" ht="14.25" customHeight="1">
      <c r="R711" s="14"/>
      <c r="S711" s="14"/>
    </row>
    <row r="712" spans="18:19" ht="14.25" customHeight="1">
      <c r="R712" s="14"/>
      <c r="S712" s="14"/>
    </row>
    <row r="713" spans="18:19" ht="14.25" customHeight="1">
      <c r="R713" s="14"/>
      <c r="S713" s="14"/>
    </row>
    <row r="714" spans="18:19" ht="14.25" customHeight="1">
      <c r="R714" s="14"/>
      <c r="S714" s="14"/>
    </row>
    <row r="715" spans="18:19" ht="14.25" customHeight="1">
      <c r="R715" s="14"/>
      <c r="S715" s="14"/>
    </row>
    <row r="716" spans="18:19" ht="14.25" customHeight="1">
      <c r="R716" s="14"/>
      <c r="S716" s="14"/>
    </row>
    <row r="717" spans="18:19" ht="14.25" customHeight="1">
      <c r="R717" s="14"/>
      <c r="S717" s="14"/>
    </row>
    <row r="718" spans="18:19" ht="14.25" customHeight="1">
      <c r="R718" s="14"/>
      <c r="S718" s="14"/>
    </row>
    <row r="719" spans="18:19" ht="14.25" customHeight="1">
      <c r="R719" s="14"/>
      <c r="S719" s="14"/>
    </row>
    <row r="720" spans="18:19" ht="14.25" customHeight="1">
      <c r="R720" s="14"/>
      <c r="S720" s="14"/>
    </row>
    <row r="721" spans="18:19" ht="14.25" customHeight="1">
      <c r="R721" s="14"/>
      <c r="S721" s="14"/>
    </row>
    <row r="722" spans="18:19" ht="14.25" customHeight="1">
      <c r="R722" s="14"/>
      <c r="S722" s="14"/>
    </row>
    <row r="723" spans="18:19" ht="14.25" customHeight="1">
      <c r="R723" s="14"/>
      <c r="S723" s="14"/>
    </row>
    <row r="724" spans="18:19" ht="14.25" customHeight="1">
      <c r="R724" s="14"/>
      <c r="S724" s="14"/>
    </row>
    <row r="725" spans="18:19" ht="14.25" customHeight="1">
      <c r="R725" s="14"/>
      <c r="S725" s="14"/>
    </row>
    <row r="726" spans="18:19" ht="14.25" customHeight="1">
      <c r="R726" s="14"/>
      <c r="S726" s="14"/>
    </row>
    <row r="727" spans="18:19" ht="14.25" customHeight="1">
      <c r="R727" s="14"/>
      <c r="S727" s="14"/>
    </row>
    <row r="728" spans="18:19" ht="14.25" customHeight="1">
      <c r="R728" s="14"/>
      <c r="S728" s="14"/>
    </row>
    <row r="729" spans="18:19" ht="14.25" customHeight="1">
      <c r="R729" s="14"/>
      <c r="S729" s="14"/>
    </row>
    <row r="730" spans="18:19" ht="14.25" customHeight="1">
      <c r="R730" s="14"/>
      <c r="S730" s="14"/>
    </row>
    <row r="731" spans="18:19" ht="14.25" customHeight="1">
      <c r="R731" s="14"/>
      <c r="S731" s="14"/>
    </row>
    <row r="732" spans="18:19" ht="14.25" customHeight="1">
      <c r="R732" s="14"/>
      <c r="S732" s="14"/>
    </row>
    <row r="733" spans="18:19" ht="14.25" customHeight="1">
      <c r="R733" s="14"/>
      <c r="S733" s="14"/>
    </row>
    <row r="734" spans="18:19" ht="14.25" customHeight="1">
      <c r="R734" s="14"/>
      <c r="S734" s="14"/>
    </row>
    <row r="735" spans="18:19" ht="14.25" customHeight="1">
      <c r="R735" s="14"/>
      <c r="S735" s="14"/>
    </row>
    <row r="736" spans="18:19" ht="14.25" customHeight="1">
      <c r="R736" s="14"/>
      <c r="S736" s="14"/>
    </row>
    <row r="737" spans="18:19" ht="14.25" customHeight="1">
      <c r="R737" s="14"/>
      <c r="S737" s="14"/>
    </row>
    <row r="738" spans="18:19" ht="14.25" customHeight="1">
      <c r="R738" s="14"/>
      <c r="S738" s="14"/>
    </row>
    <row r="739" spans="18:19" ht="14.25" customHeight="1">
      <c r="R739" s="14"/>
      <c r="S739" s="14"/>
    </row>
    <row r="740" spans="18:19" ht="14.25" customHeight="1">
      <c r="R740" s="14"/>
      <c r="S740" s="14"/>
    </row>
    <row r="741" spans="18:19" ht="14.25" customHeight="1">
      <c r="R741" s="14"/>
      <c r="S741" s="14"/>
    </row>
    <row r="742" spans="18:19" ht="14.25" customHeight="1">
      <c r="R742" s="14"/>
      <c r="S742" s="14"/>
    </row>
    <row r="743" spans="18:19" ht="14.25" customHeight="1">
      <c r="R743" s="14"/>
      <c r="S743" s="14"/>
    </row>
    <row r="744" spans="18:19" ht="14.25" customHeight="1">
      <c r="R744" s="14"/>
      <c r="S744" s="14"/>
    </row>
    <row r="745" spans="18:19" ht="14.25" customHeight="1">
      <c r="R745" s="14"/>
      <c r="S745" s="14"/>
    </row>
    <row r="746" spans="18:19" ht="14.25" customHeight="1">
      <c r="R746" s="14"/>
      <c r="S746" s="14"/>
    </row>
    <row r="747" spans="18:19" ht="14.25" customHeight="1">
      <c r="R747" s="14"/>
      <c r="S747" s="14"/>
    </row>
    <row r="748" spans="18:19" ht="14.25" customHeight="1">
      <c r="R748" s="14"/>
      <c r="S748" s="14"/>
    </row>
    <row r="749" spans="18:19" ht="14.25" customHeight="1">
      <c r="R749" s="14"/>
      <c r="S749" s="14"/>
    </row>
    <row r="750" spans="18:19" ht="14.25" customHeight="1">
      <c r="R750" s="14"/>
      <c r="S750" s="14"/>
    </row>
    <row r="751" spans="18:19" ht="14.25" customHeight="1">
      <c r="R751" s="14"/>
      <c r="S751" s="14"/>
    </row>
    <row r="752" spans="18:19" ht="14.25" customHeight="1">
      <c r="R752" s="14"/>
      <c r="S752" s="14"/>
    </row>
    <row r="753" spans="18:19" ht="14.25" customHeight="1">
      <c r="R753" s="14"/>
      <c r="S753" s="14"/>
    </row>
    <row r="754" spans="18:19" ht="14.25" customHeight="1">
      <c r="R754" s="14"/>
      <c r="S754" s="14"/>
    </row>
    <row r="755" spans="18:19" ht="14.25" customHeight="1">
      <c r="R755" s="14"/>
      <c r="S755" s="14"/>
    </row>
    <row r="756" spans="18:19" ht="14.25" customHeight="1">
      <c r="R756" s="14"/>
      <c r="S756" s="14"/>
    </row>
    <row r="757" spans="18:19" ht="14.25" customHeight="1">
      <c r="R757" s="14"/>
      <c r="S757" s="14"/>
    </row>
    <row r="758" spans="18:19" ht="14.25" customHeight="1">
      <c r="R758" s="14"/>
      <c r="S758" s="14"/>
    </row>
    <row r="759" spans="18:19" ht="14.25" customHeight="1">
      <c r="R759" s="14"/>
      <c r="S759" s="14"/>
    </row>
    <row r="760" spans="18:19" ht="14.25" customHeight="1">
      <c r="R760" s="14"/>
      <c r="S760" s="14"/>
    </row>
    <row r="761" spans="18:19" ht="14.25" customHeight="1">
      <c r="R761" s="14"/>
      <c r="S761" s="14"/>
    </row>
    <row r="762" spans="18:19" ht="14.25" customHeight="1">
      <c r="R762" s="14"/>
      <c r="S762" s="14"/>
    </row>
    <row r="763" spans="18:19" ht="14.25" customHeight="1">
      <c r="R763" s="14"/>
      <c r="S763" s="14"/>
    </row>
    <row r="764" spans="18:19" ht="14.25" customHeight="1">
      <c r="R764" s="14"/>
      <c r="S764" s="14"/>
    </row>
    <row r="765" spans="18:19" ht="14.25" customHeight="1">
      <c r="R765" s="14"/>
      <c r="S765" s="14"/>
    </row>
    <row r="766" spans="18:19" ht="14.25" customHeight="1">
      <c r="R766" s="14"/>
      <c r="S766" s="14"/>
    </row>
    <row r="767" spans="18:19" ht="14.25" customHeight="1">
      <c r="R767" s="14"/>
      <c r="S767" s="14"/>
    </row>
    <row r="768" spans="18:19" ht="14.25" customHeight="1">
      <c r="R768" s="14"/>
      <c r="S768" s="14"/>
    </row>
    <row r="769" spans="18:19" ht="14.25" customHeight="1">
      <c r="R769" s="14"/>
      <c r="S769" s="14"/>
    </row>
    <row r="770" spans="18:19" ht="14.25" customHeight="1">
      <c r="R770" s="14"/>
      <c r="S770" s="14"/>
    </row>
    <row r="771" spans="18:19" ht="14.25" customHeight="1">
      <c r="R771" s="14"/>
      <c r="S771" s="14"/>
    </row>
    <row r="772" spans="18:19" ht="14.25" customHeight="1">
      <c r="R772" s="14"/>
      <c r="S772" s="14"/>
    </row>
    <row r="773" spans="18:19" ht="14.25" customHeight="1">
      <c r="R773" s="14"/>
      <c r="S773" s="14"/>
    </row>
    <row r="774" spans="18:19" ht="14.25" customHeight="1">
      <c r="R774" s="14"/>
      <c r="S774" s="14"/>
    </row>
    <row r="775" spans="18:19" ht="14.25" customHeight="1">
      <c r="R775" s="14"/>
      <c r="S775" s="14"/>
    </row>
    <row r="776" spans="18:19" ht="14.25" customHeight="1">
      <c r="R776" s="14"/>
      <c r="S776" s="14"/>
    </row>
    <row r="777" spans="18:19" ht="14.25" customHeight="1">
      <c r="R777" s="14"/>
      <c r="S777" s="14"/>
    </row>
    <row r="778" spans="18:19" ht="14.25" customHeight="1">
      <c r="R778" s="14"/>
      <c r="S778" s="14"/>
    </row>
    <row r="779" spans="18:19" ht="14.25" customHeight="1">
      <c r="R779" s="14"/>
      <c r="S779" s="14"/>
    </row>
    <row r="780" spans="18:19" ht="14.25" customHeight="1">
      <c r="R780" s="14"/>
      <c r="S780" s="14"/>
    </row>
    <row r="781" spans="18:19" ht="14.25" customHeight="1">
      <c r="R781" s="14"/>
      <c r="S781" s="14"/>
    </row>
    <row r="782" spans="18:19" ht="14.25" customHeight="1">
      <c r="R782" s="14"/>
      <c r="S782" s="14"/>
    </row>
    <row r="783" spans="18:19" ht="14.25" customHeight="1">
      <c r="R783" s="14"/>
      <c r="S783" s="14"/>
    </row>
    <row r="784" spans="18:19" ht="14.25" customHeight="1">
      <c r="R784" s="14"/>
      <c r="S784" s="14"/>
    </row>
    <row r="785" spans="18:19" ht="14.25" customHeight="1">
      <c r="R785" s="14"/>
      <c r="S785" s="14"/>
    </row>
    <row r="786" spans="18:19" ht="14.25" customHeight="1">
      <c r="R786" s="14"/>
      <c r="S786" s="14"/>
    </row>
    <row r="787" spans="18:19" ht="14.25" customHeight="1">
      <c r="R787" s="14"/>
      <c r="S787" s="14"/>
    </row>
    <row r="788" spans="18:19" ht="14.25" customHeight="1">
      <c r="R788" s="14"/>
      <c r="S788" s="14"/>
    </row>
    <row r="789" spans="18:19" ht="14.25" customHeight="1">
      <c r="R789" s="14"/>
      <c r="S789" s="14"/>
    </row>
    <row r="790" spans="18:19" ht="14.25" customHeight="1">
      <c r="R790" s="14"/>
      <c r="S790" s="14"/>
    </row>
    <row r="791" spans="18:19" ht="14.25" customHeight="1">
      <c r="R791" s="14"/>
      <c r="S791" s="14"/>
    </row>
    <row r="792" spans="18:19" ht="14.25" customHeight="1">
      <c r="R792" s="14"/>
      <c r="S792" s="14"/>
    </row>
    <row r="793" spans="18:19" ht="14.25" customHeight="1">
      <c r="R793" s="14"/>
      <c r="S793" s="14"/>
    </row>
    <row r="794" spans="18:19" ht="14.25" customHeight="1">
      <c r="R794" s="14"/>
      <c r="S794" s="14"/>
    </row>
    <row r="795" spans="18:19" ht="14.25" customHeight="1">
      <c r="R795" s="14"/>
      <c r="S795" s="14"/>
    </row>
    <row r="796" spans="18:19" ht="14.25" customHeight="1">
      <c r="R796" s="14"/>
      <c r="S796" s="14"/>
    </row>
    <row r="797" spans="18:19" ht="14.25" customHeight="1">
      <c r="R797" s="14"/>
      <c r="S797" s="14"/>
    </row>
    <row r="798" spans="18:19" ht="14.25" customHeight="1">
      <c r="R798" s="14"/>
      <c r="S798" s="14"/>
    </row>
    <row r="799" spans="18:19" ht="14.25" customHeight="1">
      <c r="R799" s="14"/>
      <c r="S799" s="14"/>
    </row>
    <row r="800" spans="18:19" ht="14.25" customHeight="1">
      <c r="R800" s="14"/>
      <c r="S800" s="14"/>
    </row>
    <row r="801" spans="18:19" ht="14.25" customHeight="1">
      <c r="R801" s="14"/>
      <c r="S801" s="14"/>
    </row>
    <row r="802" spans="18:19" ht="14.25" customHeight="1">
      <c r="R802" s="14"/>
      <c r="S802" s="14"/>
    </row>
    <row r="803" spans="18:19" ht="14.25" customHeight="1">
      <c r="R803" s="14"/>
      <c r="S803" s="14"/>
    </row>
    <row r="804" spans="18:19" ht="14.25" customHeight="1">
      <c r="R804" s="14"/>
      <c r="S804" s="14"/>
    </row>
    <row r="805" spans="18:19" ht="14.25" customHeight="1">
      <c r="R805" s="14"/>
      <c r="S805" s="14"/>
    </row>
    <row r="806" spans="18:19" ht="14.25" customHeight="1">
      <c r="R806" s="14"/>
      <c r="S806" s="14"/>
    </row>
    <row r="807" spans="18:19" ht="14.25" customHeight="1">
      <c r="R807" s="14"/>
      <c r="S807" s="14"/>
    </row>
    <row r="808" spans="18:19" ht="14.25" customHeight="1">
      <c r="R808" s="14"/>
      <c r="S808" s="14"/>
    </row>
    <row r="809" spans="18:19" ht="14.25" customHeight="1">
      <c r="R809" s="14"/>
      <c r="S809" s="14"/>
    </row>
    <row r="810" spans="18:19" ht="14.25" customHeight="1">
      <c r="R810" s="14"/>
      <c r="S810" s="14"/>
    </row>
    <row r="811" spans="18:19" ht="14.25" customHeight="1">
      <c r="R811" s="14"/>
      <c r="S811" s="14"/>
    </row>
    <row r="812" spans="18:19" ht="14.25" customHeight="1">
      <c r="R812" s="14"/>
      <c r="S812" s="14"/>
    </row>
    <row r="813" spans="18:19" ht="14.25" customHeight="1">
      <c r="R813" s="14"/>
      <c r="S813" s="14"/>
    </row>
    <row r="814" spans="18:19" ht="14.25" customHeight="1">
      <c r="R814" s="14"/>
      <c r="S814" s="14"/>
    </row>
    <row r="815" spans="18:19" ht="14.25" customHeight="1">
      <c r="R815" s="14"/>
      <c r="S815" s="14"/>
    </row>
    <row r="816" spans="18:19" ht="14.25" customHeight="1">
      <c r="R816" s="14"/>
      <c r="S816" s="14"/>
    </row>
    <row r="817" spans="18:19" ht="14.25" customHeight="1">
      <c r="R817" s="14"/>
      <c r="S817" s="14"/>
    </row>
    <row r="818" spans="18:19" ht="14.25" customHeight="1">
      <c r="R818" s="14"/>
      <c r="S818" s="14"/>
    </row>
    <row r="819" spans="18:19" ht="14.25" customHeight="1">
      <c r="R819" s="14"/>
      <c r="S819" s="14"/>
    </row>
    <row r="820" spans="18:19" ht="14.25" customHeight="1">
      <c r="R820" s="14"/>
      <c r="S820" s="14"/>
    </row>
    <row r="821" spans="18:19" ht="14.25" customHeight="1">
      <c r="R821" s="14"/>
      <c r="S821" s="14"/>
    </row>
    <row r="822" spans="18:19" ht="14.25" customHeight="1">
      <c r="R822" s="14"/>
      <c r="S822" s="14"/>
    </row>
    <row r="823" spans="18:19" ht="14.25" customHeight="1">
      <c r="R823" s="14"/>
      <c r="S823" s="14"/>
    </row>
    <row r="824" spans="18:19" ht="14.25" customHeight="1">
      <c r="R824" s="14"/>
      <c r="S824" s="14"/>
    </row>
    <row r="825" spans="18:19" ht="14.25" customHeight="1">
      <c r="R825" s="14"/>
      <c r="S825" s="14"/>
    </row>
    <row r="826" spans="18:19" ht="14.25" customHeight="1">
      <c r="R826" s="14"/>
      <c r="S826" s="14"/>
    </row>
    <row r="827" spans="18:19" ht="14.25" customHeight="1">
      <c r="R827" s="14"/>
      <c r="S827" s="14"/>
    </row>
    <row r="828" spans="18:19" ht="14.25" customHeight="1">
      <c r="R828" s="14"/>
      <c r="S828" s="14"/>
    </row>
    <row r="829" spans="18:19" ht="14.25" customHeight="1">
      <c r="R829" s="14"/>
      <c r="S829" s="14"/>
    </row>
    <row r="830" spans="18:19" ht="14.25" customHeight="1">
      <c r="R830" s="14"/>
      <c r="S830" s="14"/>
    </row>
    <row r="831" spans="18:19" ht="14.25" customHeight="1">
      <c r="R831" s="14"/>
      <c r="S831" s="14"/>
    </row>
    <row r="832" spans="18:19" ht="14.25" customHeight="1">
      <c r="R832" s="14"/>
      <c r="S832" s="14"/>
    </row>
    <row r="833" spans="18:19" ht="14.25" customHeight="1">
      <c r="R833" s="14"/>
      <c r="S833" s="14"/>
    </row>
    <row r="834" spans="18:19" ht="14.25" customHeight="1">
      <c r="R834" s="14"/>
      <c r="S834" s="14"/>
    </row>
    <row r="835" spans="18:19" ht="14.25" customHeight="1">
      <c r="R835" s="14"/>
      <c r="S835" s="14"/>
    </row>
    <row r="836" spans="18:19" ht="14.25" customHeight="1">
      <c r="R836" s="14"/>
      <c r="S836" s="14"/>
    </row>
    <row r="837" spans="18:19" ht="14.25" customHeight="1">
      <c r="R837" s="14"/>
      <c r="S837" s="14"/>
    </row>
    <row r="838" spans="18:19" ht="14.25" customHeight="1">
      <c r="R838" s="14"/>
      <c r="S838" s="14"/>
    </row>
    <row r="839" spans="18:19" ht="14.25" customHeight="1">
      <c r="R839" s="14"/>
      <c r="S839" s="14"/>
    </row>
    <row r="840" spans="18:19" ht="14.25" customHeight="1">
      <c r="R840" s="14"/>
      <c r="S840" s="14"/>
    </row>
    <row r="841" spans="18:19" ht="14.25" customHeight="1">
      <c r="R841" s="14"/>
      <c r="S841" s="14"/>
    </row>
    <row r="842" spans="18:19" ht="14.25" customHeight="1">
      <c r="R842" s="14"/>
      <c r="S842" s="14"/>
    </row>
    <row r="843" spans="18:19" ht="14.25" customHeight="1">
      <c r="R843" s="14"/>
      <c r="S843" s="14"/>
    </row>
    <row r="844" spans="18:19" ht="14.25" customHeight="1">
      <c r="R844" s="14"/>
      <c r="S844" s="14"/>
    </row>
    <row r="845" spans="18:19" ht="14.25" customHeight="1">
      <c r="R845" s="14"/>
      <c r="S845" s="14"/>
    </row>
    <row r="846" spans="18:19" ht="14.25" customHeight="1">
      <c r="R846" s="14"/>
      <c r="S846" s="14"/>
    </row>
    <row r="847" spans="18:19" ht="14.25" customHeight="1">
      <c r="R847" s="14"/>
      <c r="S847" s="14"/>
    </row>
    <row r="848" spans="18:19" ht="14.25" customHeight="1">
      <c r="R848" s="14"/>
      <c r="S848" s="14"/>
    </row>
    <row r="849" spans="18:19" ht="14.25" customHeight="1">
      <c r="R849" s="14"/>
      <c r="S849" s="14"/>
    </row>
    <row r="850" spans="18:19" ht="14.25" customHeight="1">
      <c r="R850" s="14"/>
      <c r="S850" s="14"/>
    </row>
    <row r="851" spans="18:19" ht="14.25" customHeight="1">
      <c r="R851" s="14"/>
      <c r="S851" s="14"/>
    </row>
    <row r="852" spans="18:19" ht="14.25" customHeight="1">
      <c r="R852" s="14"/>
      <c r="S852" s="14"/>
    </row>
    <row r="853" spans="18:19" ht="14.25" customHeight="1">
      <c r="R853" s="14"/>
      <c r="S853" s="14"/>
    </row>
    <row r="854" spans="18:19" ht="14.25" customHeight="1">
      <c r="R854" s="14"/>
      <c r="S854" s="14"/>
    </row>
    <row r="855" spans="18:19" ht="14.25" customHeight="1">
      <c r="R855" s="14"/>
      <c r="S855" s="14"/>
    </row>
    <row r="856" spans="18:19" ht="14.25" customHeight="1">
      <c r="R856" s="14"/>
      <c r="S856" s="14"/>
    </row>
    <row r="857" spans="18:19" ht="14.25" customHeight="1">
      <c r="R857" s="14"/>
      <c r="S857" s="14"/>
    </row>
    <row r="858" spans="18:19" ht="14.25" customHeight="1">
      <c r="R858" s="14"/>
      <c r="S858" s="14"/>
    </row>
    <row r="859" spans="18:19" ht="14.25" customHeight="1">
      <c r="R859" s="14"/>
      <c r="S859" s="14"/>
    </row>
    <row r="860" spans="18:19" ht="14.25" customHeight="1">
      <c r="R860" s="14"/>
      <c r="S860" s="14"/>
    </row>
    <row r="861" spans="18:19" ht="14.25" customHeight="1">
      <c r="R861" s="14"/>
      <c r="S861" s="14"/>
    </row>
    <row r="862" spans="18:19" ht="14.25" customHeight="1">
      <c r="R862" s="14"/>
      <c r="S862" s="14"/>
    </row>
    <row r="863" spans="18:19" ht="14.25" customHeight="1">
      <c r="R863" s="14"/>
      <c r="S863" s="14"/>
    </row>
    <row r="864" spans="18:19" ht="14.25" customHeight="1">
      <c r="R864" s="14"/>
      <c r="S864" s="14"/>
    </row>
    <row r="865" spans="18:19" ht="14.25" customHeight="1">
      <c r="R865" s="14"/>
      <c r="S865" s="14"/>
    </row>
    <row r="866" spans="18:19" ht="14.25" customHeight="1">
      <c r="R866" s="14"/>
      <c r="S866" s="14"/>
    </row>
    <row r="867" spans="18:19" ht="14.25" customHeight="1">
      <c r="R867" s="14"/>
      <c r="S867" s="14"/>
    </row>
    <row r="868" spans="18:19" ht="14.25" customHeight="1">
      <c r="R868" s="14"/>
      <c r="S868" s="14"/>
    </row>
    <row r="869" spans="18:19" ht="14.25" customHeight="1">
      <c r="R869" s="14"/>
      <c r="S869" s="14"/>
    </row>
    <row r="870" spans="18:19" ht="14.25" customHeight="1">
      <c r="R870" s="14"/>
      <c r="S870" s="14"/>
    </row>
    <row r="871" spans="18:19" ht="14.25" customHeight="1">
      <c r="R871" s="14"/>
      <c r="S871" s="14"/>
    </row>
    <row r="872" spans="18:19" ht="14.25" customHeight="1">
      <c r="R872" s="14"/>
      <c r="S872" s="14"/>
    </row>
    <row r="873" spans="18:19" ht="14.25" customHeight="1">
      <c r="R873" s="14"/>
      <c r="S873" s="14"/>
    </row>
    <row r="874" spans="18:19" ht="14.25" customHeight="1">
      <c r="R874" s="14"/>
      <c r="S874" s="14"/>
    </row>
    <row r="875" spans="18:19" ht="14.25" customHeight="1">
      <c r="R875" s="14"/>
      <c r="S875" s="14"/>
    </row>
    <row r="876" spans="18:19" ht="14.25" customHeight="1">
      <c r="R876" s="14"/>
      <c r="S876" s="14"/>
    </row>
    <row r="877" spans="18:19" ht="14.25" customHeight="1">
      <c r="R877" s="14"/>
      <c r="S877" s="14"/>
    </row>
    <row r="878" spans="18:19" ht="14.25" customHeight="1">
      <c r="R878" s="14"/>
      <c r="S878" s="14"/>
    </row>
    <row r="879" spans="18:19" ht="14.25" customHeight="1">
      <c r="R879" s="14"/>
      <c r="S879" s="14"/>
    </row>
    <row r="880" spans="18:19" ht="14.25" customHeight="1">
      <c r="R880" s="14"/>
      <c r="S880" s="14"/>
    </row>
    <row r="881" spans="18:19" ht="14.25" customHeight="1">
      <c r="R881" s="14"/>
      <c r="S881" s="14"/>
    </row>
    <row r="882" spans="18:19" ht="14.25" customHeight="1">
      <c r="R882" s="14"/>
      <c r="S882" s="14"/>
    </row>
    <row r="883" spans="18:19" ht="14.25" customHeight="1">
      <c r="R883" s="14"/>
      <c r="S883" s="14"/>
    </row>
    <row r="884" spans="18:19" ht="14.25" customHeight="1">
      <c r="R884" s="14"/>
      <c r="S884" s="14"/>
    </row>
    <row r="885" spans="18:19" ht="14.25" customHeight="1">
      <c r="R885" s="14"/>
      <c r="S885" s="14"/>
    </row>
    <row r="886" spans="18:19" ht="14.25" customHeight="1">
      <c r="R886" s="14"/>
      <c r="S886" s="14"/>
    </row>
    <row r="887" spans="18:19" ht="14.25" customHeight="1">
      <c r="R887" s="14"/>
      <c r="S887" s="14"/>
    </row>
    <row r="888" spans="18:19" ht="14.25" customHeight="1">
      <c r="R888" s="14"/>
      <c r="S888" s="14"/>
    </row>
    <row r="889" spans="18:19" ht="14.25" customHeight="1">
      <c r="R889" s="14"/>
      <c r="S889" s="14"/>
    </row>
    <row r="890" spans="18:19" ht="14.25" customHeight="1">
      <c r="R890" s="14"/>
      <c r="S890" s="14"/>
    </row>
    <row r="891" spans="18:19" ht="14.25" customHeight="1">
      <c r="R891" s="14"/>
      <c r="S891" s="14"/>
    </row>
    <row r="892" spans="18:19" ht="14.25" customHeight="1">
      <c r="R892" s="14"/>
      <c r="S892" s="14"/>
    </row>
    <row r="893" spans="18:19" ht="14.25" customHeight="1">
      <c r="R893" s="14"/>
      <c r="S893" s="14"/>
    </row>
    <row r="894" spans="18:19" ht="14.25" customHeight="1">
      <c r="R894" s="14"/>
      <c r="S894" s="14"/>
    </row>
    <row r="895" spans="18:19" ht="14.25" customHeight="1">
      <c r="R895" s="14"/>
      <c r="S895" s="14"/>
    </row>
    <row r="896" spans="18:19" ht="14.25" customHeight="1">
      <c r="R896" s="14"/>
      <c r="S896" s="14"/>
    </row>
    <row r="897" spans="18:19" ht="14.25" customHeight="1">
      <c r="R897" s="14"/>
      <c r="S897" s="14"/>
    </row>
    <row r="898" spans="18:19" ht="14.25" customHeight="1">
      <c r="R898" s="14"/>
      <c r="S898" s="14"/>
    </row>
    <row r="899" spans="18:19" ht="14.25" customHeight="1">
      <c r="R899" s="14"/>
      <c r="S899" s="14"/>
    </row>
    <row r="900" spans="18:19" ht="14.25" customHeight="1">
      <c r="R900" s="14"/>
      <c r="S900" s="14"/>
    </row>
    <row r="901" spans="18:19" ht="14.25" customHeight="1">
      <c r="R901" s="14"/>
      <c r="S901" s="14"/>
    </row>
    <row r="902" spans="18:19" ht="14.25" customHeight="1">
      <c r="R902" s="14"/>
      <c r="S902" s="14"/>
    </row>
    <row r="903" spans="18:19" ht="14.25" customHeight="1">
      <c r="R903" s="14"/>
      <c r="S903" s="14"/>
    </row>
    <row r="904" spans="18:19" ht="14.25" customHeight="1">
      <c r="R904" s="14"/>
      <c r="S904" s="14"/>
    </row>
    <row r="905" spans="18:19" ht="14.25" customHeight="1">
      <c r="R905" s="14"/>
      <c r="S905" s="14"/>
    </row>
    <row r="906" spans="18:19" ht="14.25" customHeight="1">
      <c r="R906" s="14"/>
      <c r="S906" s="14"/>
    </row>
    <row r="907" spans="18:19" ht="14.25" customHeight="1">
      <c r="R907" s="14"/>
      <c r="S907" s="14"/>
    </row>
  </sheetData>
  <sortState xmlns:xlrd2="http://schemas.microsoft.com/office/spreadsheetml/2017/richdata2" ref="A2:S348">
    <sortCondition ref="A2:A348"/>
  </sortState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B747F1EBD97E4B9DDB9FE3882B8EDE" ma:contentTypeVersion="4" ma:contentTypeDescription="Create a new document." ma:contentTypeScope="" ma:versionID="9ac12b0d085e06e866114f48d83146e1">
  <xsd:schema xmlns:xsd="http://www.w3.org/2001/XMLSchema" xmlns:xs="http://www.w3.org/2001/XMLSchema" xmlns:p="http://schemas.microsoft.com/office/2006/metadata/properties" xmlns:ns2="3eb877c8-c000-4ceb-ab59-ea92d6ff750f" targetNamespace="http://schemas.microsoft.com/office/2006/metadata/properties" ma:root="true" ma:fieldsID="c1bac45a4f511295612e616ffedb5b7b" ns2:_="">
    <xsd:import namespace="3eb877c8-c000-4ceb-ab59-ea92d6ff75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877c8-c000-4ceb-ab59-ea92d6ff75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EF0F71-D0C2-45C0-8061-8EB320E395BE}"/>
</file>

<file path=customXml/itemProps2.xml><?xml version="1.0" encoding="utf-8"?>
<ds:datastoreItem xmlns:ds="http://schemas.openxmlformats.org/officeDocument/2006/customXml" ds:itemID="{2163A282-5441-4B56-9DD5-7416E2C84B57}"/>
</file>

<file path=customXml/itemProps3.xml><?xml version="1.0" encoding="utf-8"?>
<ds:datastoreItem xmlns:ds="http://schemas.openxmlformats.org/officeDocument/2006/customXml" ds:itemID="{2E69293D-74CD-4496-AFCD-EE5B5640B6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Flood</dc:creator>
  <cp:keywords/>
  <dc:description/>
  <cp:lastModifiedBy>okrahdouglas</cp:lastModifiedBy>
  <cp:revision/>
  <dcterms:created xsi:type="dcterms:W3CDTF">2020-02-10T20:23:40Z</dcterms:created>
  <dcterms:modified xsi:type="dcterms:W3CDTF">2021-12-14T22:30:01Z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0x010100F4B747F1EBD97E4B9DDB9FE3882B8EDE</vt:lpwstr>
  </property>
</Properties>
</file>