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3" i="1" l="1"/>
  <c r="Z25" i="1" l="1"/>
  <c r="Z24" i="1"/>
  <c r="Z23" i="1"/>
  <c r="Z22" i="1"/>
  <c r="Z21" i="1"/>
  <c r="Z20" i="1"/>
  <c r="Z19" i="1"/>
  <c r="Z18" i="1"/>
  <c r="Z17" i="1"/>
  <c r="Z16" i="1"/>
  <c r="Z15" i="1"/>
  <c r="Z14" i="1"/>
  <c r="Z12" i="1"/>
  <c r="Z11" i="1"/>
  <c r="Z10" i="1"/>
  <c r="Z9" i="1"/>
  <c r="Z8" i="1"/>
  <c r="Z7" i="1"/>
  <c r="Z6" i="1"/>
  <c r="Z5" i="1"/>
  <c r="Z4" i="1"/>
  <c r="Z3" i="1"/>
  <c r="Z2" i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U13" i="1" s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<sst xmlns="http://schemas.openxmlformats.org/spreadsheetml/2006/main" count="27" uniqueCount="27">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</sst>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D1" zoomScaleNormal="100" workbookViewId="0">
      <selection activeCell="U13" sqref="U13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((0.6+(0.02*(T2-2005)))*(12*M2))+12*(P2+N2+0.96*O2)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>U3+MAX(E3*12-801,0)</f>
        <v>5138.84</v>
      </c>
      <c r="X3" s="1">
        <f>MAX(W3-AB3,0)</f>
        <v>5138.84</v>
      </c>
      <c r="Z3">
        <f t="shared" ref="Z3:Z25" si="5">((0.6+(0.02*(T3-2005)))*(12*M3))+12*(P3+N3+0.96*O3)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6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7627.76</v>
      </c>
      <c r="V4" s="2">
        <f t="shared" si="4"/>
        <v>7627.76</v>
      </c>
      <c r="W4" s="1">
        <f>U4+MAX(E4*12-801,0)</f>
        <v>8026.76</v>
      </c>
      <c r="X4" s="1">
        <f t="shared" ref="X4:X25" si="7">MAX(W4-AB4,0)</f>
        <v>8026.76</v>
      </c>
      <c r="Z4">
        <f t="shared" si="5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6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>U5+MAX(E5*12-801,0)</f>
        <v>10914.68</v>
      </c>
      <c r="X5" s="1">
        <f t="shared" si="7"/>
        <v>10914.68</v>
      </c>
      <c r="Z5">
        <f t="shared" si="5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6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>U6+MAX(E6*12-801,0)</f>
        <v>13802.6</v>
      </c>
      <c r="X6" s="1">
        <f t="shared" si="7"/>
        <v>13802.6</v>
      </c>
      <c r="Z6">
        <f t="shared" si="5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6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47096</v>
      </c>
      <c r="V7" s="2">
        <f t="shared" si="4"/>
        <v>47096</v>
      </c>
      <c r="W7" s="1">
        <f>U7+MAX(E7*12-801,0)</f>
        <v>47495</v>
      </c>
      <c r="X7" s="1">
        <f t="shared" si="7"/>
        <v>47495</v>
      </c>
      <c r="Z7">
        <f t="shared" si="5"/>
        <v>11868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7"/>
        <v>363</v>
      </c>
      <c r="Z8">
        <f t="shared" si="5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6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 t="shared" ref="W9:W17" si="9">U9+MAX(E9*12-801,0)</f>
        <v>5334.04</v>
      </c>
      <c r="X9" s="1">
        <f t="shared" si="7"/>
        <v>5334.04</v>
      </c>
      <c r="Z9">
        <f t="shared" si="5"/>
        <v>1308.96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6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 t="shared" si="9"/>
        <v>8279.56</v>
      </c>
      <c r="X10" s="1">
        <f t="shared" si="7"/>
        <v>8279.56</v>
      </c>
      <c r="Z10">
        <f t="shared" si="5"/>
        <v>1963.44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6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 t="shared" si="9"/>
        <v>11225.08</v>
      </c>
      <c r="X11" s="1">
        <f t="shared" si="7"/>
        <v>11225.08</v>
      </c>
      <c r="Z11">
        <f t="shared" si="5"/>
        <v>2617.92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6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 t="shared" si="9"/>
        <v>14170.6</v>
      </c>
      <c r="X12" s="1">
        <f t="shared" si="7"/>
        <v>14170.6</v>
      </c>
      <c r="Z12">
        <f t="shared" si="5"/>
        <v>3272.3999999999996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6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79714.3</v>
      </c>
      <c r="V13" s="2">
        <f t="shared" si="4"/>
        <v>79714.3</v>
      </c>
      <c r="W13" s="1">
        <f t="shared" si="9"/>
        <v>80113.3</v>
      </c>
      <c r="X13" s="1">
        <f t="shared" si="7"/>
        <v>80113.3</v>
      </c>
      <c r="Z13">
        <f>((0.6+(0.02*(T13-2005)))*(12*MIN(M13,547.25)))+12*(P13+N13+0.96*O13)</f>
        <v>15329.699999999999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17196.8</v>
      </c>
      <c r="V14" s="2">
        <f t="shared" si="4"/>
        <v>13692.8</v>
      </c>
      <c r="W14" s="1">
        <f t="shared" si="9"/>
        <v>17595.8</v>
      </c>
      <c r="X14" s="1">
        <f t="shared" si="7"/>
        <v>14091.8</v>
      </c>
      <c r="Z14">
        <f t="shared" si="5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7"/>
        <v>0</v>
      </c>
      <c r="Z15">
        <f t="shared" si="5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27263.200000000001</v>
      </c>
      <c r="V16" s="2">
        <f t="shared" si="4"/>
        <v>24251.200000000001</v>
      </c>
      <c r="W16" s="1">
        <f>U16+MAX(E16*12-801,0)</f>
        <v>27662.2</v>
      </c>
      <c r="X16" s="1">
        <f t="shared" si="7"/>
        <v>24650.2</v>
      </c>
      <c r="Z16">
        <f t="shared" si="5"/>
        <v>6472.7999999999993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7"/>
        <v>0</v>
      </c>
      <c r="Z17">
        <f t="shared" si="5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28191.8</v>
      </c>
      <c r="V18" s="2">
        <f t="shared" si="4"/>
        <v>25287.8</v>
      </c>
      <c r="W18" s="1">
        <f>U18+MAX(E18*12-1370-51,0)</f>
        <v>38770.800000000003</v>
      </c>
      <c r="X18" s="1">
        <f t="shared" si="7"/>
        <v>35866.800000000003</v>
      </c>
      <c r="Z18">
        <f t="shared" si="5"/>
        <v>4123.2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7"/>
        <v>0</v>
      </c>
      <c r="Z19">
        <f t="shared" si="5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18216.8</v>
      </c>
      <c r="V20" s="2">
        <f t="shared" si="4"/>
        <v>18216.8</v>
      </c>
      <c r="W20" s="1">
        <f>U20+MAX(E20*12-801,0)</f>
        <v>18216.8</v>
      </c>
      <c r="X20" s="1">
        <f t="shared" si="7"/>
        <v>18216.8</v>
      </c>
      <c r="Z20">
        <f t="shared" si="5"/>
        <v>4747.2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8590.4</v>
      </c>
      <c r="V21" s="2">
        <f t="shared" si="4"/>
        <v>8590.4</v>
      </c>
      <c r="W21" s="1">
        <f>U21+MAX(E21*12-801,0)</f>
        <v>8590.4</v>
      </c>
      <c r="X21" s="1">
        <f t="shared" si="7"/>
        <v>8590.4</v>
      </c>
      <c r="Z21">
        <f t="shared" si="5"/>
        <v>2373.6</v>
      </c>
      <c r="AA21">
        <f t="shared" si="15"/>
        <v>11000</v>
      </c>
      <c r="AB21">
        <v>0</v>
      </c>
    </row>
    <row r="22" spans="1:28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23030</v>
      </c>
      <c r="V22" s="2">
        <f t="shared" si="4"/>
        <v>15602</v>
      </c>
      <c r="W22" s="1">
        <f>U22+MAX(0.5*(E22*12-(2*801)),0)</f>
        <v>23429</v>
      </c>
      <c r="X22" s="1">
        <f t="shared" si="7"/>
        <v>16001</v>
      </c>
      <c r="Z22">
        <f t="shared" si="5"/>
        <v>7120.7999999999993</v>
      </c>
      <c r="AA22">
        <f t="shared" si="15"/>
        <v>35000</v>
      </c>
      <c r="AB22">
        <f>7428/2*2</f>
        <v>7428</v>
      </c>
    </row>
    <row r="23" spans="1:28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23030</v>
      </c>
      <c r="V23" s="2">
        <f t="shared" si="4"/>
        <v>15602</v>
      </c>
      <c r="W23" s="1">
        <f>U22+MAX(0.5*(E22*12-(2*801)),0)</f>
        <v>23429</v>
      </c>
      <c r="X23" s="1">
        <f t="shared" si="7"/>
        <v>16001</v>
      </c>
      <c r="Z23">
        <f t="shared" si="5"/>
        <v>4747.2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7"/>
        <v>0</v>
      </c>
      <c r="Z24">
        <f t="shared" si="5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7"/>
        <v>0</v>
      </c>
      <c r="Z25">
        <f t="shared" si="5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2018-10-10T11:22:29Z</dcterms:modified>
</cp:coreProperties>
</file>