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x_sched_single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M6" i="1" l="1"/>
  <c r="M7" i="1"/>
  <c r="M5" i="1"/>
  <c r="P6" i="1"/>
  <c r="N6" i="1" s="1"/>
  <c r="P3" i="1"/>
  <c r="P4" i="1"/>
  <c r="P5" i="1"/>
  <c r="P7" i="1"/>
  <c r="N7" i="1" s="1"/>
  <c r="P2" i="1"/>
  <c r="N2" i="1"/>
  <c r="M2" i="1" s="1"/>
  <c r="N3" i="1"/>
  <c r="M3" i="1" s="1"/>
  <c r="N5" i="1"/>
  <c r="A6" i="1" l="1"/>
  <c r="A7" i="1"/>
  <c r="A2" i="1"/>
</calcChain>
</file>

<file path=xl/sharedStrings.xml><?xml version="1.0" encoding="utf-8"?>
<sst xmlns="http://schemas.openxmlformats.org/spreadsheetml/2006/main" count="13" uniqueCount="13">
  <si>
    <t>tu_id</t>
  </si>
  <si>
    <t>year</t>
  </si>
  <si>
    <t>hid</t>
  </si>
  <si>
    <t>pid</t>
  </si>
  <si>
    <t>tax_kfb_tu</t>
  </si>
  <si>
    <t>soli</t>
  </si>
  <si>
    <t>solibasis</t>
  </si>
  <si>
    <t>zveranl</t>
  </si>
  <si>
    <t>soli_tu</t>
  </si>
  <si>
    <t>abgst_tu</t>
  </si>
  <si>
    <t>tax_abg_kfb_tu</t>
  </si>
  <si>
    <t>child</t>
  </si>
  <si>
    <t>incometax_tu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</si>
</sst>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Normal="100" workbookViewId="0">
      <selection activeCell="F12" sqref="F12"/>
    </sheetView>
  </sheetViews>
  <sheetFormatPr defaultRowHeight="15" x14ac:dyDescent="0.25"/>
  <cols>
    <col min="13" max="14" width="13.7109375" customWidth="1"/>
    <col min="15" max="15" width="16.7109375" customWidth="1"/>
    <col min="24" max="24" width="9.140625" style="1"/>
  </cols>
  <sheetData>
    <row r="1" spans="1:24" x14ac:dyDescent="0.25">
      <c r="A1" t="s">
        <v>2</v>
      </c>
      <c r="B1" t="s">
        <v>0</v>
      </c>
      <c r="C1" t="s">
        <v>3</v>
      </c>
      <c r="D1" t="s">
        <v>7</v>
      </c>
      <c r="E1" t="s">
        <v>11</v>
      </c>
      <c r="F1" t="s">
        <v>12</v>
      </c>
      <c r="G1" t="s">
        <v>4</v>
      </c>
      <c r="H1" t="s">
        <v>10</v>
      </c>
      <c r="I1" t="s">
        <v>9</v>
      </c>
      <c r="K1" t="s">
        <v>1</v>
      </c>
      <c r="M1" s="3" t="s">
        <v>5</v>
      </c>
      <c r="N1" s="3" t="s">
        <v>8</v>
      </c>
      <c r="P1" t="s">
        <v>6</v>
      </c>
      <c r="X1"/>
    </row>
    <row r="2" spans="1:24" x14ac:dyDescent="0.25">
      <c r="A2">
        <f>B2</f>
        <v>1</v>
      </c>
      <c r="B2">
        <v>1</v>
      </c>
      <c r="C2">
        <v>1</v>
      </c>
      <c r="D2" t="b">
        <v>1</v>
      </c>
      <c r="E2" t="b">
        <v>0</v>
      </c>
      <c r="F2">
        <f>MIN(G2,H2)</f>
        <v>5000</v>
      </c>
      <c r="G2">
        <v>5000</v>
      </c>
      <c r="H2">
        <v>6000</v>
      </c>
      <c r="I2">
        <v>150</v>
      </c>
      <c r="K2">
        <v>2016</v>
      </c>
      <c r="M2" s="4">
        <f>N2/2</f>
        <v>141.625</v>
      </c>
      <c r="N2" s="4">
        <f>MIN(0.055*P2,MAX(0.2*P2,972))</f>
        <v>283.25</v>
      </c>
      <c r="P2">
        <f>G2+I2</f>
        <v>5150</v>
      </c>
      <c r="X2"/>
    </row>
    <row r="3" spans="1:24" x14ac:dyDescent="0.25">
      <c r="A3">
        <v>1</v>
      </c>
      <c r="B3">
        <v>1</v>
      </c>
      <c r="C3">
        <v>2</v>
      </c>
      <c r="D3" t="b">
        <v>1</v>
      </c>
      <c r="E3" t="b">
        <v>0</v>
      </c>
      <c r="F3">
        <f t="shared" ref="F3:F7" si="0">MIN(G3,H3)</f>
        <v>5000</v>
      </c>
      <c r="G3">
        <v>5000</v>
      </c>
      <c r="H3">
        <v>6000</v>
      </c>
      <c r="I3">
        <v>150</v>
      </c>
      <c r="K3">
        <v>2016</v>
      </c>
      <c r="M3" s="4">
        <f>N3/2</f>
        <v>141.625</v>
      </c>
      <c r="N3" s="4">
        <f>MIN(0.055*P3,MAX(0.2*P3,972))</f>
        <v>283.25</v>
      </c>
      <c r="P3">
        <f t="shared" ref="P3:P7" si="1">G3+I3</f>
        <v>5150</v>
      </c>
      <c r="X3"/>
    </row>
    <row r="4" spans="1:24" x14ac:dyDescent="0.25">
      <c r="A4">
        <v>1</v>
      </c>
      <c r="B4">
        <v>1</v>
      </c>
      <c r="C4">
        <v>3</v>
      </c>
      <c r="D4" t="b">
        <v>0</v>
      </c>
      <c r="E4" t="b">
        <v>1</v>
      </c>
      <c r="F4">
        <f t="shared" si="0"/>
        <v>0</v>
      </c>
      <c r="G4">
        <v>0</v>
      </c>
      <c r="H4">
        <v>0</v>
      </c>
      <c r="I4">
        <v>0</v>
      </c>
      <c r="K4">
        <v>2016</v>
      </c>
      <c r="M4" s="4">
        <v>0</v>
      </c>
      <c r="N4" s="4">
        <v>0</v>
      </c>
      <c r="P4">
        <f t="shared" si="1"/>
        <v>0</v>
      </c>
      <c r="X4"/>
    </row>
    <row r="5" spans="1:24" x14ac:dyDescent="0.25">
      <c r="A5">
        <v>2</v>
      </c>
      <c r="B5">
        <v>2</v>
      </c>
      <c r="C5">
        <v>4</v>
      </c>
      <c r="D5" t="b">
        <v>0</v>
      </c>
      <c r="E5" t="b">
        <v>0</v>
      </c>
      <c r="F5">
        <f t="shared" si="0"/>
        <v>20000</v>
      </c>
      <c r="G5">
        <v>20000</v>
      </c>
      <c r="H5">
        <v>21000</v>
      </c>
      <c r="I5">
        <v>50</v>
      </c>
      <c r="K5">
        <v>2012</v>
      </c>
      <c r="M5" s="4">
        <f>N5</f>
        <v>1102.75</v>
      </c>
      <c r="N5" s="4">
        <f>MIN(0.055*P5,MAX(0.2*P5,972))</f>
        <v>1102.75</v>
      </c>
      <c r="P5">
        <f t="shared" si="1"/>
        <v>20050</v>
      </c>
      <c r="X5"/>
    </row>
    <row r="6" spans="1:24" x14ac:dyDescent="0.25">
      <c r="A6">
        <f t="shared" ref="A6:A7" si="2">B6</f>
        <v>4</v>
      </c>
      <c r="B6">
        <v>4</v>
      </c>
      <c r="C6">
        <v>5</v>
      </c>
      <c r="D6" t="b">
        <v>0</v>
      </c>
      <c r="E6" t="b">
        <v>0</v>
      </c>
      <c r="F6">
        <f t="shared" si="0"/>
        <v>50000</v>
      </c>
      <c r="G6">
        <v>50000</v>
      </c>
      <c r="H6">
        <v>55000</v>
      </c>
      <c r="I6">
        <v>0</v>
      </c>
      <c r="K6">
        <v>2003</v>
      </c>
      <c r="M6" s="4">
        <f t="shared" ref="M6:M7" si="3">N6</f>
        <v>3025</v>
      </c>
      <c r="N6" s="4">
        <f>MIN(0.055*P6,MAX(0.2*P6,972))</f>
        <v>3025</v>
      </c>
      <c r="P6">
        <f>H6</f>
        <v>55000</v>
      </c>
      <c r="X6"/>
    </row>
    <row r="7" spans="1:24" x14ac:dyDescent="0.25">
      <c r="A7">
        <f t="shared" si="2"/>
        <v>5</v>
      </c>
      <c r="B7">
        <v>5</v>
      </c>
      <c r="C7">
        <v>6</v>
      </c>
      <c r="D7" t="b">
        <v>0</v>
      </c>
      <c r="E7" t="b">
        <v>0</v>
      </c>
      <c r="F7">
        <f t="shared" si="0"/>
        <v>200000</v>
      </c>
      <c r="G7">
        <v>200000</v>
      </c>
      <c r="H7">
        <v>200000</v>
      </c>
      <c r="I7">
        <v>50</v>
      </c>
      <c r="K7">
        <v>2018</v>
      </c>
      <c r="M7" s="4">
        <f t="shared" si="3"/>
        <v>11002.75</v>
      </c>
      <c r="N7" s="4">
        <f>MIN(0.055*P7,MAX(0.2*P7,972))</f>
        <v>11002.75</v>
      </c>
      <c r="P7">
        <f t="shared" si="1"/>
        <v>200050</v>
      </c>
      <c r="X7"/>
    </row>
    <row r="8" spans="1:24" x14ac:dyDescent="0.25">
      <c r="M8" s="4"/>
      <c r="N8" s="4"/>
      <c r="X8" s="2"/>
    </row>
    <row r="9" spans="1:24" x14ac:dyDescent="0.25">
      <c r="X9" s="2"/>
    </row>
    <row r="10" spans="1:24" x14ac:dyDescent="0.25">
      <c r="X10" s="2"/>
    </row>
    <row r="11" spans="1:24" x14ac:dyDescent="0.25">
      <c r="X11" s="2"/>
    </row>
    <row r="12" spans="1:24" x14ac:dyDescent="0.25">
      <c r="X12" s="2"/>
    </row>
    <row r="13" spans="1:24" x14ac:dyDescent="0.25">
      <c r="X13" s="2"/>
    </row>
    <row r="14" spans="1:24" x14ac:dyDescent="0.25">
      <c r="X14" s="2"/>
    </row>
    <row r="15" spans="1:24" x14ac:dyDescent="0.25">
      <c r="X15" s="2"/>
    </row>
    <row r="16" spans="1:24" x14ac:dyDescent="0.25">
      <c r="X16" s="2"/>
    </row>
    <row r="17" spans="24:24" x14ac:dyDescent="0.25">
      <c r="X17" s="2"/>
    </row>
    <row r="18" spans="24:24" x14ac:dyDescent="0.25">
      <c r="X18" s="2"/>
    </row>
    <row r="19" spans="24:24" x14ac:dyDescent="0.25">
      <c r="X19" s="2"/>
    </row>
    <row r="20" spans="24:24" x14ac:dyDescent="0.25">
      <c r="X20" s="2"/>
    </row>
    <row r="21" spans="24:24" x14ac:dyDescent="0.25">
      <c r="X21" s="2"/>
    </row>
    <row r="22" spans="24:24" x14ac:dyDescent="0.25">
      <c r="X22" s="2"/>
    </row>
    <row r="23" spans="24:24" x14ac:dyDescent="0.25">
      <c r="X23" s="2"/>
    </row>
    <row r="24" spans="24:24" x14ac:dyDescent="0.25">
      <c r="X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tax_sched_single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2018-10-10T11:47:15Z</dcterms:modified>
</cp:coreProperties>
</file>