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.vallssanchez\Desktop\Postgrau\Capstone\BBDD\Hosteleria\"/>
    </mc:Choice>
  </mc:AlternateContent>
  <xr:revisionPtr revIDLastSave="0" documentId="13_ncr:1_{3DBEE3BB-B8A6-45E3-824D-49B3FD695BCB}" xr6:coauthVersionLast="45" xr6:coauthVersionMax="45" xr10:uidLastSave="{00000000-0000-0000-0000-000000000000}"/>
  <bookViews>
    <workbookView xWindow="-120" yWindow="-120" windowWidth="29040" windowHeight="15840" xr2:uid="{637E9E56-4BD5-4024-B87F-64E267C984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O3" i="1"/>
  <c r="L2" i="1"/>
  <c r="R4" i="1" l="1"/>
  <c r="R5" i="1"/>
  <c r="R6" i="1"/>
  <c r="R7" i="1"/>
  <c r="R8" i="1"/>
  <c r="R9" i="1"/>
  <c r="R10" i="1"/>
  <c r="R11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3" i="1"/>
  <c r="Q4" i="1"/>
  <c r="Q5" i="1"/>
  <c r="Q6" i="1"/>
  <c r="Q7" i="1"/>
  <c r="Q8" i="1"/>
  <c r="Q9" i="1"/>
  <c r="Q10" i="1"/>
  <c r="Q1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3" i="1"/>
  <c r="P4" i="1"/>
  <c r="P5" i="1"/>
  <c r="P6" i="1"/>
  <c r="P7" i="1"/>
  <c r="P8" i="1"/>
  <c r="P9" i="1"/>
  <c r="P10" i="1"/>
  <c r="P11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3" i="1"/>
  <c r="O4" i="1"/>
  <c r="O5" i="1"/>
  <c r="O6" i="1"/>
  <c r="O7" i="1"/>
  <c r="O8" i="1"/>
  <c r="O9" i="1"/>
  <c r="O10" i="1"/>
  <c r="O11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3" i="1"/>
</calcChain>
</file>

<file path=xl/sharedStrings.xml><?xml version="1.0" encoding="utf-8"?>
<sst xmlns="http://schemas.openxmlformats.org/spreadsheetml/2006/main" count="27" uniqueCount="27">
  <si>
    <t>PERIODO</t>
  </si>
  <si>
    <t>FACTURACION</t>
  </si>
  <si>
    <t>FACTURACION 5</t>
  </si>
  <si>
    <t>FACTURACION 4</t>
  </si>
  <si>
    <t>FACTURACION 3</t>
  </si>
  <si>
    <t>FACTURACION 2</t>
  </si>
  <si>
    <t>FACTURACION 1</t>
  </si>
  <si>
    <t>P MEDIO RURAL</t>
  </si>
  <si>
    <t>P MEDIO APARTAMENTO (españa)</t>
  </si>
  <si>
    <t>VIAJEROS ESPAÑA</t>
  </si>
  <si>
    <t>VIAJEROS EXTRANJERO</t>
  </si>
  <si>
    <t>VIAJEROS TOTAL</t>
  </si>
  <si>
    <t>PERNOCT ESPAÑOLES</t>
  </si>
  <si>
    <t>PERNOCT EXTRANJERO</t>
  </si>
  <si>
    <t>PERNOCT TOTAL</t>
  </si>
  <si>
    <t>ESTANCIA ESPAÑOLES</t>
  </si>
  <si>
    <t>ESTANCIA EXTRANJEROS</t>
  </si>
  <si>
    <t>ESTANCIA TOTAL</t>
  </si>
  <si>
    <t>HOTELES ABIERTOS</t>
  </si>
  <si>
    <t>HABITACIONES ESTIMADAS</t>
  </si>
  <si>
    <t>PLAZAS ESTIMADAS</t>
  </si>
  <si>
    <t>OCUPACION</t>
  </si>
  <si>
    <t>OCUPACION FIN DE SEMANA</t>
  </si>
  <si>
    <t>OCUPACION HABITACION</t>
  </si>
  <si>
    <t>PERSONAL EMPLEADO</t>
  </si>
  <si>
    <t>ESTANCIA APARTAMENTOS</t>
  </si>
  <si>
    <t>APARTAMENTOS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</si>
</sst>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333333"/>
      <name val="Arial"/>
      <family val="2"/>
    </font>
    <font>
      <sz val="8.800000000000000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57E7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17" fontId="1" fillId="0" borderId="0" xfId="0" applyNumberFormat="1" applyFont="1" applyBorder="1"/>
    <xf numFmtId="3" fontId="1" fillId="0" borderId="0" xfId="0" applyNumberFormat="1" applyFont="1" applyBorder="1"/>
    <xf numFmtId="0" fontId="1" fillId="2" borderId="0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/>
    <xf numFmtId="3" fontId="3" fillId="0" borderId="0" xfId="0" applyNumberFormat="1" applyFont="1"/>
    <xf numFmtId="17" fontId="1" fillId="0" borderId="0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F0BC-6E6E-449C-9BEB-E4988998DE42}">
  <dimension ref="A1:FT152"/>
  <sheetViews>
    <sheetView tabSelected="1" topLeftCell="N1" workbookViewId="0">
      <selection activeCell="V17" sqref="V17"/>
    </sheetView>
  </sheetViews>
  <sheetFormatPr baseColWidth="10" defaultRowHeight="15" x14ac:dyDescent="0.25"/>
  <cols>
    <col min="1" max="1" width="9" style="1" bestFit="1" customWidth="1"/>
    <col min="2" max="2" width="13.7109375" style="1" bestFit="1" customWidth="1"/>
    <col min="3" max="7" width="15.140625" style="1" bestFit="1" customWidth="1"/>
    <col min="8" max="8" width="14.7109375" style="1" bestFit="1" customWidth="1"/>
    <col min="9" max="9" width="31.28515625" style="1" bestFit="1" customWidth="1"/>
    <col min="10" max="10" width="17.140625" style="1" bestFit="1" customWidth="1"/>
    <col min="11" max="11" width="21.42578125" style="1" bestFit="1" customWidth="1"/>
    <col min="12" max="12" width="15.42578125" style="1" bestFit="1" customWidth="1"/>
    <col min="13" max="13" width="20" style="1" bestFit="1" customWidth="1"/>
    <col min="14" max="14" width="21.28515625" style="1" bestFit="1" customWidth="1"/>
    <col min="15" max="15" width="15.28515625" style="1" bestFit="1" customWidth="1"/>
    <col min="16" max="16" width="20.42578125" style="1" bestFit="1" customWidth="1"/>
    <col min="17" max="17" width="22.7109375" style="1" bestFit="1" customWidth="1"/>
    <col min="18" max="18" width="15.7109375" style="1" bestFit="1" customWidth="1"/>
    <col min="19" max="19" width="15.7109375" style="1" customWidth="1"/>
    <col min="20" max="20" width="17.7109375" style="1" bestFit="1" customWidth="1"/>
    <col min="21" max="21" width="25" style="1" bestFit="1" customWidth="1"/>
    <col min="22" max="22" width="18.28515625" style="1" bestFit="1" customWidth="1"/>
    <col min="23" max="23" width="18.28515625" style="1" customWidth="1"/>
    <col min="24" max="24" width="11.85546875" style="1" bestFit="1" customWidth="1"/>
    <col min="25" max="25" width="26.5703125" style="1" bestFit="1" customWidth="1"/>
    <col min="26" max="26" width="23.7109375" style="1" bestFit="1" customWidth="1"/>
    <col min="27" max="27" width="20.5703125" style="1" bestFit="1" customWidth="1"/>
    <col min="28" max="84" width="15.140625" style="1" customWidth="1"/>
    <col min="85" max="86" width="11.42578125" style="1"/>
    <col min="160" max="16384" width="11.42578125" style="1"/>
  </cols>
  <sheetData>
    <row r="1" spans="1:17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25</v>
      </c>
      <c r="T1" s="1" t="s">
        <v>18</v>
      </c>
      <c r="U1" s="1" t="s">
        <v>19</v>
      </c>
      <c r="V1" s="1" t="s">
        <v>20</v>
      </c>
      <c r="W1" s="1" t="s">
        <v>26</v>
      </c>
      <c r="X1" s="1" t="s">
        <v>21</v>
      </c>
      <c r="Y1" s="1" t="s">
        <v>22</v>
      </c>
      <c r="Z1" s="1" t="s">
        <v>23</v>
      </c>
      <c r="AA1" s="1" t="s">
        <v>24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1"/>
      <c r="AM1" s="11"/>
      <c r="AN1" s="11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</row>
    <row r="2" spans="1:176" x14ac:dyDescent="0.25">
      <c r="A2" s="10">
        <v>44287</v>
      </c>
      <c r="B2" s="1">
        <v>72.69</v>
      </c>
      <c r="C2" s="1">
        <v>204.87</v>
      </c>
      <c r="D2" s="1">
        <v>80.66</v>
      </c>
      <c r="E2" s="1">
        <v>61.86</v>
      </c>
      <c r="F2" s="1">
        <v>50.68</v>
      </c>
      <c r="G2" s="1">
        <v>46.91</v>
      </c>
      <c r="H2" s="1">
        <v>158.25</v>
      </c>
      <c r="I2" s="1">
        <v>115.85</v>
      </c>
      <c r="J2" s="9">
        <v>63640</v>
      </c>
      <c r="K2" s="1">
        <v>41175</v>
      </c>
      <c r="L2" s="5">
        <f>+K2+J2</f>
        <v>104815</v>
      </c>
      <c r="M2" s="9">
        <v>113787</v>
      </c>
      <c r="N2" s="1">
        <v>103726</v>
      </c>
      <c r="O2" s="6">
        <f>+N2+M2</f>
        <v>217513</v>
      </c>
      <c r="P2" s="7">
        <f>+M2/J2</f>
        <v>1.7879792583280956</v>
      </c>
      <c r="Q2" s="7">
        <f>+N2/K2</f>
        <v>2.5191499696417727</v>
      </c>
      <c r="R2" s="1">
        <v>2.08</v>
      </c>
      <c r="S2" s="1">
        <v>10.029999999999999</v>
      </c>
      <c r="T2">
        <v>290</v>
      </c>
      <c r="U2" s="1">
        <v>17523</v>
      </c>
      <c r="V2" s="1">
        <v>35641</v>
      </c>
      <c r="W2" s="1">
        <v>2214</v>
      </c>
      <c r="X2" s="1">
        <v>20.32</v>
      </c>
      <c r="Y2" s="1">
        <v>24.73</v>
      </c>
      <c r="Z2" s="1">
        <v>27.54</v>
      </c>
      <c r="AA2" s="1">
        <v>3422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</row>
    <row r="3" spans="1:176" x14ac:dyDescent="0.25">
      <c r="A3" s="2">
        <v>44256</v>
      </c>
      <c r="B3" s="1">
        <v>73.55</v>
      </c>
      <c r="C3" s="1">
        <v>289.25</v>
      </c>
      <c r="D3" s="1">
        <v>74.760000000000005</v>
      </c>
      <c r="E3" s="1">
        <v>58.41</v>
      </c>
      <c r="F3" s="1">
        <v>51.24</v>
      </c>
      <c r="G3" s="1">
        <v>44.12</v>
      </c>
      <c r="H3" s="4">
        <v>153.27000000000001</v>
      </c>
      <c r="I3" s="5">
        <v>113.85</v>
      </c>
      <c r="J3" s="5">
        <v>67000</v>
      </c>
      <c r="K3" s="5">
        <v>31331</v>
      </c>
      <c r="L3" s="5">
        <f>+K3+J3</f>
        <v>98331</v>
      </c>
      <c r="M3" s="3">
        <v>109139</v>
      </c>
      <c r="N3" s="3">
        <v>75312</v>
      </c>
      <c r="O3" s="6">
        <f>+N3+M3</f>
        <v>184451</v>
      </c>
      <c r="P3" s="7">
        <f>+M3/J3</f>
        <v>1.6289402985074626</v>
      </c>
      <c r="Q3" s="7">
        <f>+N3/K3</f>
        <v>2.4037534710031596</v>
      </c>
      <c r="R3" s="7">
        <f>+O3/L3</f>
        <v>1.8758173922771049</v>
      </c>
      <c r="S3" s="7">
        <v>8.9</v>
      </c>
      <c r="T3" s="1">
        <v>241</v>
      </c>
      <c r="U3" s="3">
        <v>15440</v>
      </c>
      <c r="V3" s="3">
        <v>31057</v>
      </c>
      <c r="W3" s="3">
        <v>2218</v>
      </c>
      <c r="X3" s="1">
        <v>19.14</v>
      </c>
      <c r="Y3" s="1">
        <v>25.47</v>
      </c>
      <c r="Z3" s="1">
        <v>25.61</v>
      </c>
      <c r="AA3" s="3">
        <v>3054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1:176" x14ac:dyDescent="0.25">
      <c r="A4" s="2">
        <v>44228</v>
      </c>
      <c r="B4" s="1">
        <v>66.53</v>
      </c>
      <c r="C4" s="1">
        <v>193.44</v>
      </c>
      <c r="D4" s="1">
        <v>75.099999999999994</v>
      </c>
      <c r="E4" s="1">
        <v>50.43</v>
      </c>
      <c r="F4" s="1">
        <v>48.21</v>
      </c>
      <c r="G4" s="1">
        <v>38.979999999999997</v>
      </c>
      <c r="H4" s="4">
        <v>151.30000000000001</v>
      </c>
      <c r="I4" s="5">
        <v>116.14</v>
      </c>
      <c r="J4" s="8">
        <v>59196</v>
      </c>
      <c r="K4" s="1">
        <v>22560</v>
      </c>
      <c r="L4" s="5">
        <f t="shared" ref="L4:L67" si="0">+K4+J4</f>
        <v>81756</v>
      </c>
      <c r="M4" s="3">
        <v>95341</v>
      </c>
      <c r="N4" s="3">
        <v>53575</v>
      </c>
      <c r="O4" s="6">
        <f t="shared" ref="O4:O67" si="1">+N4+M4</f>
        <v>148916</v>
      </c>
      <c r="P4" s="7">
        <f t="shared" ref="P4:P67" si="2">+M4/J4</f>
        <v>1.610598689100615</v>
      </c>
      <c r="Q4" s="7">
        <f t="shared" ref="Q4:Q67" si="3">+N4/K4</f>
        <v>2.3747783687943262</v>
      </c>
      <c r="R4" s="7">
        <f t="shared" ref="R4:R67" si="4">+O4/L4</f>
        <v>1.8214687607025783</v>
      </c>
      <c r="S4" s="7">
        <v>8.27</v>
      </c>
      <c r="T4" s="1">
        <v>230</v>
      </c>
      <c r="U4" s="3">
        <v>15146</v>
      </c>
      <c r="V4" s="3">
        <v>30467</v>
      </c>
      <c r="W4" s="3">
        <v>1904</v>
      </c>
      <c r="X4" s="1">
        <v>17.440000000000001</v>
      </c>
      <c r="Y4" s="1">
        <v>23.16</v>
      </c>
      <c r="Z4" s="1">
        <v>23.2</v>
      </c>
      <c r="AA4" s="3">
        <v>2999</v>
      </c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1:176" x14ac:dyDescent="0.25">
      <c r="A5" s="2">
        <v>44197</v>
      </c>
      <c r="B5" s="1">
        <v>63.83</v>
      </c>
      <c r="C5" s="1">
        <v>183.25</v>
      </c>
      <c r="D5" s="1">
        <v>71.17</v>
      </c>
      <c r="E5" s="1">
        <v>54.95</v>
      </c>
      <c r="F5" s="1">
        <v>52.05</v>
      </c>
      <c r="G5" s="1">
        <v>39.11</v>
      </c>
      <c r="H5" s="4">
        <v>171.98</v>
      </c>
      <c r="I5" s="5">
        <v>114.69</v>
      </c>
      <c r="J5" s="1">
        <v>45845</v>
      </c>
      <c r="K5" s="1">
        <v>21784</v>
      </c>
      <c r="L5" s="5">
        <f t="shared" si="0"/>
        <v>67629</v>
      </c>
      <c r="M5" s="3">
        <v>77238</v>
      </c>
      <c r="N5" s="3">
        <v>47718</v>
      </c>
      <c r="O5" s="6">
        <f t="shared" si="1"/>
        <v>124956</v>
      </c>
      <c r="P5" s="7">
        <f t="shared" si="2"/>
        <v>1.6847638782855274</v>
      </c>
      <c r="Q5" s="7">
        <f t="shared" si="3"/>
        <v>2.1905067939772311</v>
      </c>
      <c r="R5" s="7">
        <f t="shared" si="4"/>
        <v>1.8476688994366322</v>
      </c>
      <c r="S5" s="7">
        <v>8.5</v>
      </c>
      <c r="T5" s="1">
        <v>231</v>
      </c>
      <c r="U5" s="3">
        <v>14509</v>
      </c>
      <c r="V5" s="3">
        <v>29284</v>
      </c>
      <c r="W5" s="3">
        <v>1726</v>
      </c>
      <c r="X5" s="1">
        <v>13.76</v>
      </c>
      <c r="Y5" s="1">
        <v>17.97</v>
      </c>
      <c r="Z5" s="1">
        <v>18.649999999999999</v>
      </c>
      <c r="AA5" s="3">
        <v>2811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</row>
    <row r="6" spans="1:176" x14ac:dyDescent="0.25">
      <c r="A6" s="2">
        <v>44166</v>
      </c>
      <c r="B6" s="1">
        <v>68.78</v>
      </c>
      <c r="C6" s="1">
        <v>207.81</v>
      </c>
      <c r="D6" s="1">
        <v>72.41</v>
      </c>
      <c r="E6" s="1">
        <v>58.74</v>
      </c>
      <c r="F6" s="1">
        <v>51.64</v>
      </c>
      <c r="G6" s="1">
        <v>38.450000000000003</v>
      </c>
      <c r="H6" s="4">
        <v>141.22999999999999</v>
      </c>
      <c r="I6" s="5">
        <v>120.12</v>
      </c>
      <c r="J6" s="1">
        <v>60803</v>
      </c>
      <c r="K6" s="1">
        <v>28860</v>
      </c>
      <c r="L6" s="5">
        <f t="shared" si="0"/>
        <v>89663</v>
      </c>
      <c r="M6" s="3">
        <v>92337</v>
      </c>
      <c r="N6" s="3">
        <v>59616</v>
      </c>
      <c r="O6" s="6">
        <f t="shared" si="1"/>
        <v>151953</v>
      </c>
      <c r="P6" s="7">
        <f t="shared" si="2"/>
        <v>1.5186257257043239</v>
      </c>
      <c r="Q6" s="7">
        <f t="shared" si="3"/>
        <v>2.0656964656964658</v>
      </c>
      <c r="R6" s="7">
        <f t="shared" si="4"/>
        <v>1.6947124231845911</v>
      </c>
      <c r="S6" s="7">
        <v>11</v>
      </c>
      <c r="T6" s="1">
        <v>230</v>
      </c>
      <c r="U6" s="3">
        <v>15999</v>
      </c>
      <c r="V6" s="3">
        <v>32375</v>
      </c>
      <c r="W6" s="3">
        <v>1679</v>
      </c>
      <c r="X6" s="1">
        <v>15.13</v>
      </c>
      <c r="Y6" s="1">
        <v>16.37</v>
      </c>
      <c r="Z6" s="1">
        <v>19.82</v>
      </c>
      <c r="AA6" s="3">
        <v>3358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</row>
    <row r="7" spans="1:176" x14ac:dyDescent="0.25">
      <c r="A7" s="2">
        <v>44136</v>
      </c>
      <c r="B7" s="1">
        <v>59.64</v>
      </c>
      <c r="C7" s="1">
        <v>159.94999999999999</v>
      </c>
      <c r="D7" s="1">
        <v>67.89</v>
      </c>
      <c r="E7" s="1">
        <v>50.6</v>
      </c>
      <c r="F7" s="1">
        <v>48.29</v>
      </c>
      <c r="G7" s="1">
        <v>37.869999999999997</v>
      </c>
      <c r="H7" s="4">
        <v>163.19999999999999</v>
      </c>
      <c r="I7" s="5">
        <v>119.81</v>
      </c>
      <c r="J7" s="1">
        <v>40843</v>
      </c>
      <c r="K7" s="1">
        <v>17873</v>
      </c>
      <c r="L7" s="5">
        <f t="shared" si="0"/>
        <v>58716</v>
      </c>
      <c r="M7" s="3">
        <v>65102</v>
      </c>
      <c r="N7" s="3">
        <v>36908</v>
      </c>
      <c r="O7" s="6">
        <f t="shared" si="1"/>
        <v>102010</v>
      </c>
      <c r="P7" s="7">
        <f t="shared" si="2"/>
        <v>1.5939573488725118</v>
      </c>
      <c r="Q7" s="7">
        <f t="shared" si="3"/>
        <v>2.0650142673306102</v>
      </c>
      <c r="R7" s="7">
        <f t="shared" si="4"/>
        <v>1.7373458682471559</v>
      </c>
      <c r="S7" s="7">
        <v>6.45</v>
      </c>
      <c r="T7" s="1">
        <v>240</v>
      </c>
      <c r="U7" s="3">
        <v>16262</v>
      </c>
      <c r="V7" s="3">
        <v>32919</v>
      </c>
      <c r="W7" s="3">
        <v>1622</v>
      </c>
      <c r="X7" s="1">
        <v>10.33</v>
      </c>
      <c r="Y7" s="1">
        <v>11.69</v>
      </c>
      <c r="Z7" s="1">
        <v>14.34</v>
      </c>
      <c r="AA7" s="3">
        <v>3122</v>
      </c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</row>
    <row r="8" spans="1:176" x14ac:dyDescent="0.25">
      <c r="A8" s="2">
        <v>44105</v>
      </c>
      <c r="B8" s="1">
        <v>68.48</v>
      </c>
      <c r="C8" s="1">
        <v>178.51</v>
      </c>
      <c r="D8" s="1">
        <v>74.91</v>
      </c>
      <c r="E8" s="1">
        <v>60.81</v>
      </c>
      <c r="F8" s="1">
        <v>51.88</v>
      </c>
      <c r="G8" s="1">
        <v>44.84</v>
      </c>
      <c r="H8" s="4">
        <v>152.97</v>
      </c>
      <c r="I8" s="5">
        <v>115.97</v>
      </c>
      <c r="J8" s="1">
        <v>45094</v>
      </c>
      <c r="K8" s="1">
        <v>34663</v>
      </c>
      <c r="L8" s="5">
        <f t="shared" si="0"/>
        <v>79757</v>
      </c>
      <c r="M8" s="3">
        <v>77896</v>
      </c>
      <c r="N8" s="3">
        <v>75505</v>
      </c>
      <c r="O8" s="6">
        <f t="shared" si="1"/>
        <v>153401</v>
      </c>
      <c r="P8" s="7">
        <f t="shared" si="2"/>
        <v>1.727413846631481</v>
      </c>
      <c r="Q8" s="7">
        <f t="shared" si="3"/>
        <v>2.1782592389579669</v>
      </c>
      <c r="R8" s="7">
        <f t="shared" si="4"/>
        <v>1.9233546898704816</v>
      </c>
      <c r="S8" s="7">
        <v>4.7699999999999996</v>
      </c>
      <c r="T8" s="1">
        <v>267</v>
      </c>
      <c r="U8" s="3">
        <v>19012</v>
      </c>
      <c r="V8" s="3">
        <v>38740</v>
      </c>
      <c r="W8" s="3">
        <v>2265</v>
      </c>
      <c r="X8" s="1">
        <v>12.76</v>
      </c>
      <c r="Y8" s="1">
        <v>15.17</v>
      </c>
      <c r="Z8" s="1">
        <v>17.670000000000002</v>
      </c>
      <c r="AA8" s="3">
        <v>4003</v>
      </c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</row>
    <row r="9" spans="1:176" x14ac:dyDescent="0.25">
      <c r="A9" s="2">
        <v>44075</v>
      </c>
      <c r="B9" s="1">
        <v>75.72</v>
      </c>
      <c r="C9" s="1">
        <v>183.15</v>
      </c>
      <c r="D9" s="1">
        <v>84.66</v>
      </c>
      <c r="E9" s="1">
        <v>66.260000000000005</v>
      </c>
      <c r="F9" s="1">
        <v>54.78</v>
      </c>
      <c r="G9" s="1">
        <v>52.27</v>
      </c>
      <c r="H9" s="4">
        <v>144.81</v>
      </c>
      <c r="I9" s="5">
        <v>128.26</v>
      </c>
      <c r="J9" s="1">
        <v>48800</v>
      </c>
      <c r="K9" s="1">
        <v>42561</v>
      </c>
      <c r="L9" s="5">
        <f t="shared" si="0"/>
        <v>91361</v>
      </c>
      <c r="M9" s="3">
        <v>82598</v>
      </c>
      <c r="N9" s="3">
        <v>95908</v>
      </c>
      <c r="O9" s="6">
        <f t="shared" si="1"/>
        <v>178506</v>
      </c>
      <c r="P9" s="7">
        <f t="shared" si="2"/>
        <v>1.6925819672131148</v>
      </c>
      <c r="Q9" s="7">
        <f t="shared" si="3"/>
        <v>2.2534244966048731</v>
      </c>
      <c r="R9" s="7">
        <f t="shared" si="4"/>
        <v>1.9538533947745755</v>
      </c>
      <c r="S9" s="7">
        <v>5.54</v>
      </c>
      <c r="T9" s="1">
        <v>271</v>
      </c>
      <c r="U9" s="3">
        <v>18966</v>
      </c>
      <c r="V9" s="3">
        <v>38635</v>
      </c>
      <c r="W9" s="3">
        <v>2366</v>
      </c>
      <c r="X9" s="1">
        <v>15.39</v>
      </c>
      <c r="Y9" s="1">
        <v>18.440000000000001</v>
      </c>
      <c r="Z9" s="1">
        <v>19.989999999999998</v>
      </c>
      <c r="AA9" s="3">
        <v>4017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</row>
    <row r="10" spans="1:176" x14ac:dyDescent="0.25">
      <c r="A10" s="2">
        <v>44044</v>
      </c>
      <c r="B10" s="1">
        <v>96.2</v>
      </c>
      <c r="C10" s="1">
        <v>215.2</v>
      </c>
      <c r="D10" s="1">
        <v>108.32</v>
      </c>
      <c r="E10" s="1">
        <v>90.47</v>
      </c>
      <c r="F10" s="1">
        <v>64.72</v>
      </c>
      <c r="G10" s="1">
        <v>59.84</v>
      </c>
      <c r="H10" s="4">
        <v>161.47999999999999</v>
      </c>
      <c r="I10" s="5">
        <v>156.56</v>
      </c>
      <c r="J10" s="1">
        <v>40472</v>
      </c>
      <c r="K10" s="1">
        <v>65698</v>
      </c>
      <c r="L10" s="5">
        <f t="shared" si="0"/>
        <v>106170</v>
      </c>
      <c r="M10" s="3">
        <v>72331</v>
      </c>
      <c r="N10" s="3">
        <v>150967</v>
      </c>
      <c r="O10" s="6">
        <f t="shared" si="1"/>
        <v>223298</v>
      </c>
      <c r="P10" s="7">
        <f t="shared" si="2"/>
        <v>1.7871862028068788</v>
      </c>
      <c r="Q10" s="7">
        <f t="shared" si="3"/>
        <v>2.2978933909708057</v>
      </c>
      <c r="R10" s="7">
        <f t="shared" si="4"/>
        <v>2.1032118300838278</v>
      </c>
      <c r="S10" s="7">
        <v>3.57</v>
      </c>
      <c r="T10" s="1">
        <v>278</v>
      </c>
      <c r="U10" s="3">
        <v>17479</v>
      </c>
      <c r="V10" s="3">
        <v>35536</v>
      </c>
      <c r="W10" s="3">
        <v>2570</v>
      </c>
      <c r="X10" s="1">
        <v>20.23</v>
      </c>
      <c r="Y10" s="1">
        <v>20.94</v>
      </c>
      <c r="Z10" s="1">
        <v>23.19</v>
      </c>
      <c r="AA10" s="3">
        <v>3485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</row>
    <row r="11" spans="1:176" x14ac:dyDescent="0.25">
      <c r="A11" s="2">
        <v>44013</v>
      </c>
      <c r="B11" s="1">
        <v>84.79</v>
      </c>
      <c r="C11" s="1">
        <v>218.04</v>
      </c>
      <c r="D11" s="1">
        <v>94.19</v>
      </c>
      <c r="E11" s="1">
        <v>79.900000000000006</v>
      </c>
      <c r="F11" s="1">
        <v>61.45</v>
      </c>
      <c r="G11" s="1">
        <v>57.24</v>
      </c>
      <c r="H11" s="4">
        <v>160.16999999999999</v>
      </c>
      <c r="I11" s="5">
        <v>152.97999999999999</v>
      </c>
      <c r="J11" s="1">
        <v>39399</v>
      </c>
      <c r="K11" s="1">
        <v>67580</v>
      </c>
      <c r="L11" s="5">
        <f t="shared" si="0"/>
        <v>106979</v>
      </c>
      <c r="M11" s="3">
        <v>75718</v>
      </c>
      <c r="N11" s="3">
        <v>169806</v>
      </c>
      <c r="O11" s="6">
        <f t="shared" si="1"/>
        <v>245524</v>
      </c>
      <c r="P11" s="7">
        <f t="shared" si="2"/>
        <v>1.9218254270412956</v>
      </c>
      <c r="Q11" s="7">
        <f t="shared" si="3"/>
        <v>2.5126664693696359</v>
      </c>
      <c r="R11" s="7">
        <f t="shared" si="4"/>
        <v>2.2950672561904675</v>
      </c>
      <c r="S11" s="7">
        <v>3.64</v>
      </c>
      <c r="T11" s="1">
        <v>234</v>
      </c>
      <c r="U11" s="3">
        <v>15498</v>
      </c>
      <c r="V11" s="3">
        <v>31442</v>
      </c>
      <c r="W11" s="3">
        <v>2661</v>
      </c>
      <c r="X11" s="1">
        <v>25.17</v>
      </c>
      <c r="Y11" s="1">
        <v>25.21</v>
      </c>
      <c r="Z11" s="1">
        <v>28.94</v>
      </c>
      <c r="AA11" s="3">
        <v>3040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</row>
    <row r="12" spans="1:176" x14ac:dyDescent="0.25">
      <c r="A12" s="2">
        <v>43983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4">
        <v>0</v>
      </c>
      <c r="I12" s="5">
        <v>139.99</v>
      </c>
      <c r="J12" s="1">
        <v>0</v>
      </c>
      <c r="K12" s="1">
        <v>0</v>
      </c>
      <c r="L12" s="5">
        <v>0</v>
      </c>
      <c r="M12" s="1">
        <v>0</v>
      </c>
      <c r="N12" s="1">
        <v>0</v>
      </c>
      <c r="O12" s="6">
        <v>0</v>
      </c>
      <c r="P12" s="7">
        <v>0</v>
      </c>
      <c r="Q12" s="7">
        <v>0</v>
      </c>
      <c r="R12" s="7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</row>
    <row r="13" spans="1:176" x14ac:dyDescent="0.25">
      <c r="A13" s="2">
        <v>43952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4">
        <v>0</v>
      </c>
      <c r="I13" s="5">
        <v>0</v>
      </c>
      <c r="J13" s="1">
        <v>0</v>
      </c>
      <c r="K13" s="1">
        <v>0</v>
      </c>
      <c r="L13" s="5">
        <v>0</v>
      </c>
      <c r="M13" s="1">
        <v>0</v>
      </c>
      <c r="N13" s="1">
        <v>0</v>
      </c>
      <c r="O13" s="6">
        <v>0</v>
      </c>
      <c r="P13" s="7">
        <v>0</v>
      </c>
      <c r="Q13" s="7">
        <v>0</v>
      </c>
      <c r="R13" s="7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</row>
    <row r="14" spans="1:176" x14ac:dyDescent="0.25">
      <c r="A14" s="2">
        <v>43922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4">
        <v>156.76</v>
      </c>
      <c r="I14" s="5">
        <v>131.80000000000001</v>
      </c>
      <c r="J14" s="1">
        <v>0</v>
      </c>
      <c r="K14" s="1">
        <v>0</v>
      </c>
      <c r="L14" s="5">
        <f t="shared" si="0"/>
        <v>0</v>
      </c>
      <c r="M14" s="1">
        <v>0</v>
      </c>
      <c r="N14" s="1">
        <v>0</v>
      </c>
      <c r="O14" s="6">
        <f t="shared" si="1"/>
        <v>0</v>
      </c>
      <c r="P14" s="7">
        <v>0</v>
      </c>
      <c r="Q14" s="7">
        <v>0</v>
      </c>
      <c r="R14" s="7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</row>
    <row r="15" spans="1:176" x14ac:dyDescent="0.25">
      <c r="A15" s="2">
        <v>43891</v>
      </c>
      <c r="B15" s="1">
        <v>84.89</v>
      </c>
      <c r="C15" s="1">
        <v>182.16</v>
      </c>
      <c r="D15" s="1">
        <v>88.62</v>
      </c>
      <c r="E15" s="1">
        <v>66.900000000000006</v>
      </c>
      <c r="F15" s="1">
        <v>57.48</v>
      </c>
      <c r="G15" s="1">
        <v>80.81</v>
      </c>
      <c r="H15" s="4">
        <v>149.88999999999999</v>
      </c>
      <c r="I15" s="5">
        <v>130.94</v>
      </c>
      <c r="J15" s="1">
        <v>59849</v>
      </c>
      <c r="K15" s="1">
        <v>175674</v>
      </c>
      <c r="L15" s="5">
        <f t="shared" si="0"/>
        <v>235523</v>
      </c>
      <c r="M15" s="3">
        <v>110863</v>
      </c>
      <c r="N15" s="3">
        <v>470968</v>
      </c>
      <c r="O15" s="6">
        <f t="shared" si="1"/>
        <v>581831</v>
      </c>
      <c r="P15" s="7">
        <f t="shared" si="2"/>
        <v>1.852378485856071</v>
      </c>
      <c r="Q15" s="7">
        <f t="shared" si="3"/>
        <v>2.6809203410863303</v>
      </c>
      <c r="R15" s="7">
        <f t="shared" si="4"/>
        <v>2.4703786891301487</v>
      </c>
      <c r="S15" s="7">
        <v>3.25</v>
      </c>
      <c r="T15" s="1">
        <v>492</v>
      </c>
      <c r="U15" s="3">
        <v>29557</v>
      </c>
      <c r="V15" s="3">
        <v>59035</v>
      </c>
      <c r="W15" s="3">
        <v>1027</v>
      </c>
      <c r="X15" s="1">
        <v>31.71</v>
      </c>
      <c r="Y15" s="1">
        <v>37.549999999999997</v>
      </c>
      <c r="Z15" s="1">
        <v>36.380000000000003</v>
      </c>
      <c r="AA15" s="3">
        <v>9422</v>
      </c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</row>
    <row r="16" spans="1:176" x14ac:dyDescent="0.25">
      <c r="A16" s="2">
        <v>43862</v>
      </c>
      <c r="B16" s="1">
        <v>97.98</v>
      </c>
      <c r="C16" s="1">
        <v>221</v>
      </c>
      <c r="D16" s="1">
        <v>105.62</v>
      </c>
      <c r="E16" s="1">
        <v>73.86</v>
      </c>
      <c r="F16" s="1">
        <v>65.739999999999995</v>
      </c>
      <c r="G16" s="1">
        <v>66.040000000000006</v>
      </c>
      <c r="H16" s="4">
        <v>149.88999999999999</v>
      </c>
      <c r="I16" s="5">
        <v>137.82</v>
      </c>
      <c r="J16" s="1">
        <v>140103</v>
      </c>
      <c r="K16" s="1">
        <v>467934</v>
      </c>
      <c r="L16" s="5">
        <f t="shared" si="0"/>
        <v>608037</v>
      </c>
      <c r="M16" s="3">
        <v>234271</v>
      </c>
      <c r="N16" s="3">
        <v>1171663</v>
      </c>
      <c r="O16" s="6">
        <f t="shared" si="1"/>
        <v>1405934</v>
      </c>
      <c r="P16" s="7">
        <f t="shared" si="2"/>
        <v>1.672134072789305</v>
      </c>
      <c r="Q16" s="7">
        <f t="shared" si="3"/>
        <v>2.5039065338274202</v>
      </c>
      <c r="R16" s="7">
        <f t="shared" si="4"/>
        <v>2.3122507347414714</v>
      </c>
      <c r="S16" s="7">
        <v>3.19</v>
      </c>
      <c r="T16" s="1">
        <v>718</v>
      </c>
      <c r="U16" s="3">
        <v>44639</v>
      </c>
      <c r="V16" s="3">
        <v>89133</v>
      </c>
      <c r="W16" s="3">
        <v>3423</v>
      </c>
      <c r="X16" s="1">
        <v>54.18</v>
      </c>
      <c r="Y16" s="1">
        <v>60.78</v>
      </c>
      <c r="Z16" s="1">
        <v>64.28</v>
      </c>
      <c r="AA16" s="3">
        <v>15199</v>
      </c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1:159" x14ac:dyDescent="0.25">
      <c r="A17" s="2">
        <v>43831</v>
      </c>
      <c r="B17" s="1">
        <v>86.95</v>
      </c>
      <c r="C17" s="1">
        <v>180.61</v>
      </c>
      <c r="D17" s="1">
        <v>93.07</v>
      </c>
      <c r="E17" s="1">
        <v>68.430000000000007</v>
      </c>
      <c r="F17" s="1">
        <v>62.71</v>
      </c>
      <c r="G17" s="1">
        <v>70.66</v>
      </c>
      <c r="H17" s="4">
        <v>173.79</v>
      </c>
      <c r="I17" s="5">
        <v>135.56</v>
      </c>
      <c r="J17" s="1">
        <v>132812</v>
      </c>
      <c r="K17" s="1">
        <v>474453</v>
      </c>
      <c r="L17" s="5">
        <f t="shared" si="0"/>
        <v>607265</v>
      </c>
      <c r="M17" s="3">
        <v>217162</v>
      </c>
      <c r="N17" s="3">
        <v>1254882</v>
      </c>
      <c r="O17" s="6">
        <f t="shared" si="1"/>
        <v>1472044</v>
      </c>
      <c r="P17" s="7">
        <f t="shared" si="2"/>
        <v>1.6351082733487938</v>
      </c>
      <c r="Q17" s="7">
        <f t="shared" si="3"/>
        <v>2.6449026563221225</v>
      </c>
      <c r="R17" s="7">
        <f t="shared" si="4"/>
        <v>2.4240553959144688</v>
      </c>
      <c r="S17" s="7">
        <v>3.51</v>
      </c>
      <c r="T17" s="1">
        <v>678</v>
      </c>
      <c r="U17" s="3">
        <v>44217</v>
      </c>
      <c r="V17" s="3">
        <v>88528</v>
      </c>
      <c r="W17" s="3">
        <v>3417</v>
      </c>
      <c r="X17" s="1">
        <v>53.39</v>
      </c>
      <c r="Y17" s="1">
        <v>56.99</v>
      </c>
      <c r="Z17" s="1">
        <v>63.6</v>
      </c>
      <c r="AA17" s="3">
        <v>15312</v>
      </c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1:159" x14ac:dyDescent="0.25">
      <c r="A18" s="2">
        <v>43800</v>
      </c>
      <c r="B18" s="1">
        <v>89.79</v>
      </c>
      <c r="C18" s="1">
        <v>197.02</v>
      </c>
      <c r="D18" s="1">
        <v>96.02</v>
      </c>
      <c r="E18" s="1">
        <v>72.5</v>
      </c>
      <c r="F18" s="1">
        <v>56.39</v>
      </c>
      <c r="G18" s="1">
        <v>66.400000000000006</v>
      </c>
      <c r="H18" s="4">
        <v>146.13</v>
      </c>
      <c r="I18" s="5">
        <v>138.18</v>
      </c>
      <c r="J18" s="1">
        <v>143796</v>
      </c>
      <c r="K18" s="1">
        <v>474953</v>
      </c>
      <c r="L18" s="5">
        <f t="shared" si="0"/>
        <v>618749</v>
      </c>
      <c r="M18" s="3">
        <v>245447</v>
      </c>
      <c r="N18" s="3">
        <v>1211040</v>
      </c>
      <c r="O18" s="6">
        <f t="shared" si="1"/>
        <v>1456487</v>
      </c>
      <c r="P18" s="7">
        <f t="shared" si="2"/>
        <v>1.7069111797268353</v>
      </c>
      <c r="Q18" s="7">
        <f t="shared" si="3"/>
        <v>2.5498101917452884</v>
      </c>
      <c r="R18" s="7">
        <f t="shared" si="4"/>
        <v>2.3539221881570715</v>
      </c>
      <c r="S18" s="7">
        <v>3.32</v>
      </c>
      <c r="T18" s="1">
        <v>715</v>
      </c>
      <c r="U18" s="3">
        <v>44635</v>
      </c>
      <c r="V18" s="3">
        <v>88918</v>
      </c>
      <c r="W18" s="3">
        <v>3877</v>
      </c>
      <c r="X18" s="1">
        <v>52.42</v>
      </c>
      <c r="Y18" s="1">
        <v>59.28</v>
      </c>
      <c r="Z18" s="1">
        <v>58.72</v>
      </c>
      <c r="AA18" s="3">
        <v>15458</v>
      </c>
    </row>
    <row r="19" spans="1:159" x14ac:dyDescent="0.25">
      <c r="A19" s="2">
        <v>43770</v>
      </c>
      <c r="B19" s="1">
        <v>96.27</v>
      </c>
      <c r="C19" s="1">
        <v>199.59</v>
      </c>
      <c r="D19" s="1">
        <v>104.11</v>
      </c>
      <c r="E19" s="1">
        <v>75.319999999999993</v>
      </c>
      <c r="F19" s="1">
        <v>61.12</v>
      </c>
      <c r="G19" s="1">
        <v>74.77</v>
      </c>
      <c r="H19" s="4">
        <v>157.12</v>
      </c>
      <c r="I19" s="5">
        <v>135.84</v>
      </c>
      <c r="J19" s="1">
        <v>143234</v>
      </c>
      <c r="K19" s="1">
        <v>545149</v>
      </c>
      <c r="L19" s="5">
        <f t="shared" si="0"/>
        <v>688383</v>
      </c>
      <c r="M19" s="3">
        <v>246089</v>
      </c>
      <c r="N19" s="3">
        <v>1372442</v>
      </c>
      <c r="O19" s="6">
        <f t="shared" si="1"/>
        <v>1618531</v>
      </c>
      <c r="P19" s="7">
        <f t="shared" si="2"/>
        <v>1.7180906767946158</v>
      </c>
      <c r="Q19" s="7">
        <f t="shared" si="3"/>
        <v>2.5175539164521994</v>
      </c>
      <c r="R19" s="7">
        <f t="shared" si="4"/>
        <v>2.3512071041847342</v>
      </c>
      <c r="S19" s="7">
        <v>3.1</v>
      </c>
      <c r="T19" s="1">
        <v>712</v>
      </c>
      <c r="U19" s="3">
        <v>44175</v>
      </c>
      <c r="V19" s="3">
        <v>88125</v>
      </c>
      <c r="W19" s="3">
        <v>3677</v>
      </c>
      <c r="X19" s="1">
        <v>60.97</v>
      </c>
      <c r="Y19" s="1">
        <v>64.849999999999994</v>
      </c>
      <c r="Z19" s="1">
        <v>75.099999999999994</v>
      </c>
      <c r="AA19" s="3">
        <v>15355</v>
      </c>
    </row>
    <row r="20" spans="1:159" x14ac:dyDescent="0.25">
      <c r="A20" s="2">
        <v>43739</v>
      </c>
      <c r="B20" s="1">
        <v>96.79</v>
      </c>
      <c r="C20" s="1">
        <v>245.72</v>
      </c>
      <c r="D20" s="1">
        <v>101.15</v>
      </c>
      <c r="E20" s="1">
        <v>71.17</v>
      </c>
      <c r="F20" s="1">
        <v>68.680000000000007</v>
      </c>
      <c r="G20" s="1">
        <v>81.790000000000006</v>
      </c>
      <c r="H20" s="4">
        <v>155.04</v>
      </c>
      <c r="I20" s="5">
        <v>134.80000000000001</v>
      </c>
      <c r="J20" s="1">
        <v>131039</v>
      </c>
      <c r="K20" s="1">
        <v>691110</v>
      </c>
      <c r="L20" s="5">
        <f t="shared" si="0"/>
        <v>822149</v>
      </c>
      <c r="M20" s="3">
        <v>230147</v>
      </c>
      <c r="N20" s="3">
        <v>1736801</v>
      </c>
      <c r="O20" s="6">
        <f t="shared" si="1"/>
        <v>1966948</v>
      </c>
      <c r="P20" s="7">
        <f t="shared" si="2"/>
        <v>1.7563244530254352</v>
      </c>
      <c r="Q20" s="7">
        <f t="shared" si="3"/>
        <v>2.5130601496143883</v>
      </c>
      <c r="R20" s="7">
        <f t="shared" si="4"/>
        <v>2.3924471111684134</v>
      </c>
      <c r="S20" s="7">
        <v>3.34</v>
      </c>
      <c r="T20" s="1">
        <v>737</v>
      </c>
      <c r="U20" s="3">
        <v>44531</v>
      </c>
      <c r="V20" s="3">
        <v>88619</v>
      </c>
      <c r="W20" s="3">
        <v>4068</v>
      </c>
      <c r="X20" s="1">
        <v>71.03</v>
      </c>
      <c r="Y20" s="1">
        <v>75.2</v>
      </c>
      <c r="Z20" s="1">
        <v>84.43</v>
      </c>
      <c r="AA20" s="3">
        <v>15753</v>
      </c>
    </row>
    <row r="21" spans="1:159" x14ac:dyDescent="0.25">
      <c r="A21" s="2">
        <v>43709</v>
      </c>
      <c r="B21" s="1">
        <v>102.93</v>
      </c>
      <c r="C21" s="1">
        <v>282.51</v>
      </c>
      <c r="D21" s="1">
        <v>110.17</v>
      </c>
      <c r="E21" s="1">
        <v>76.569999999999993</v>
      </c>
      <c r="F21" s="1">
        <v>78.67</v>
      </c>
      <c r="G21" s="1">
        <v>80.73</v>
      </c>
      <c r="H21" s="4">
        <v>144.59</v>
      </c>
      <c r="I21" s="5">
        <v>144.24</v>
      </c>
      <c r="J21" s="1">
        <v>110424</v>
      </c>
      <c r="K21" s="1">
        <v>659161</v>
      </c>
      <c r="L21" s="5">
        <f t="shared" si="0"/>
        <v>769585</v>
      </c>
      <c r="M21" s="3">
        <v>193552</v>
      </c>
      <c r="N21" s="3">
        <v>1735680</v>
      </c>
      <c r="O21" s="6">
        <f t="shared" si="1"/>
        <v>1929232</v>
      </c>
      <c r="P21" s="7">
        <f t="shared" si="2"/>
        <v>1.7528073607186843</v>
      </c>
      <c r="Q21" s="7">
        <f t="shared" si="3"/>
        <v>2.6331654937109445</v>
      </c>
      <c r="R21" s="7">
        <f t="shared" si="4"/>
        <v>2.5068471968658432</v>
      </c>
      <c r="S21" s="7">
        <v>3.32</v>
      </c>
      <c r="T21" s="1">
        <v>733</v>
      </c>
      <c r="U21" s="3">
        <v>44362</v>
      </c>
      <c r="V21" s="3">
        <v>88274</v>
      </c>
      <c r="W21" s="3">
        <v>4275</v>
      </c>
      <c r="X21" s="1">
        <v>72.37</v>
      </c>
      <c r="Y21" s="1">
        <v>75.900000000000006</v>
      </c>
      <c r="Z21" s="1">
        <v>87.35</v>
      </c>
      <c r="AA21" s="3">
        <v>15954</v>
      </c>
    </row>
    <row r="22" spans="1:159" x14ac:dyDescent="0.25">
      <c r="A22" s="2">
        <v>43678</v>
      </c>
      <c r="B22" s="1">
        <v>110.16</v>
      </c>
      <c r="C22" s="1">
        <v>255.01</v>
      </c>
      <c r="D22" s="1">
        <v>121.2</v>
      </c>
      <c r="E22" s="1">
        <v>95.66</v>
      </c>
      <c r="F22" s="1">
        <v>75.19</v>
      </c>
      <c r="G22" s="1">
        <v>79.3</v>
      </c>
      <c r="H22" s="4">
        <v>159.07</v>
      </c>
      <c r="I22" s="5">
        <v>170.34</v>
      </c>
      <c r="J22" s="1">
        <v>95626</v>
      </c>
      <c r="K22" s="1">
        <v>728942</v>
      </c>
      <c r="L22" s="5">
        <f t="shared" si="0"/>
        <v>824568</v>
      </c>
      <c r="M22" s="3">
        <v>188206</v>
      </c>
      <c r="N22" s="3">
        <v>2105644</v>
      </c>
      <c r="O22" s="6">
        <f t="shared" si="1"/>
        <v>2293850</v>
      </c>
      <c r="P22" s="7">
        <f t="shared" si="2"/>
        <v>1.9681467383347626</v>
      </c>
      <c r="Q22" s="7">
        <f t="shared" si="3"/>
        <v>2.8886303711406396</v>
      </c>
      <c r="R22" s="7">
        <f t="shared" si="4"/>
        <v>2.78188093644187</v>
      </c>
      <c r="S22" s="7">
        <v>3.58</v>
      </c>
      <c r="T22" s="1">
        <v>729</v>
      </c>
      <c r="U22" s="3">
        <v>44186</v>
      </c>
      <c r="V22" s="3">
        <v>87927</v>
      </c>
      <c r="W22" s="3">
        <v>4103</v>
      </c>
      <c r="X22" s="1">
        <v>82.34</v>
      </c>
      <c r="Y22" s="1">
        <v>83.55</v>
      </c>
      <c r="Z22" s="1">
        <v>87.27</v>
      </c>
      <c r="AA22" s="3">
        <v>16220</v>
      </c>
    </row>
    <row r="23" spans="1:159" x14ac:dyDescent="0.25">
      <c r="A23" s="2">
        <v>43647</v>
      </c>
      <c r="B23" s="1">
        <v>108.76</v>
      </c>
      <c r="C23" s="1">
        <v>279.54000000000002</v>
      </c>
      <c r="D23" s="1">
        <v>117.96</v>
      </c>
      <c r="E23" s="1">
        <v>88.9</v>
      </c>
      <c r="F23" s="1">
        <v>75.44</v>
      </c>
      <c r="G23" s="1">
        <v>83.11</v>
      </c>
      <c r="H23" s="4">
        <v>160.79</v>
      </c>
      <c r="I23" s="5">
        <v>165.99</v>
      </c>
      <c r="J23" s="1">
        <v>133306</v>
      </c>
      <c r="K23" s="1">
        <v>738795</v>
      </c>
      <c r="L23" s="5">
        <f t="shared" si="0"/>
        <v>872101</v>
      </c>
      <c r="M23" s="3">
        <v>250275</v>
      </c>
      <c r="N23" s="3">
        <v>2014959</v>
      </c>
      <c r="O23" s="6">
        <f t="shared" si="1"/>
        <v>2265234</v>
      </c>
      <c r="P23" s="7">
        <f t="shared" si="2"/>
        <v>1.8774473767122259</v>
      </c>
      <c r="Q23" s="7">
        <f t="shared" si="3"/>
        <v>2.7273587395691634</v>
      </c>
      <c r="R23" s="7">
        <f t="shared" si="4"/>
        <v>2.5974445620404061</v>
      </c>
      <c r="S23" s="7">
        <v>3.28</v>
      </c>
      <c r="T23" s="1">
        <v>728</v>
      </c>
      <c r="U23" s="3">
        <v>44409</v>
      </c>
      <c r="V23" s="3">
        <v>88376</v>
      </c>
      <c r="W23" s="3">
        <v>4105</v>
      </c>
      <c r="X23" s="1">
        <v>81.38</v>
      </c>
      <c r="Y23" s="1">
        <v>84.51</v>
      </c>
      <c r="Z23" s="1">
        <v>88.89</v>
      </c>
      <c r="AA23" s="3">
        <v>16327</v>
      </c>
    </row>
    <row r="24" spans="1:159" x14ac:dyDescent="0.25">
      <c r="A24" s="2">
        <v>43617</v>
      </c>
      <c r="B24" s="1">
        <v>101.99</v>
      </c>
      <c r="C24" s="1">
        <v>284.01</v>
      </c>
      <c r="D24" s="1">
        <v>110.75</v>
      </c>
      <c r="E24" s="1">
        <v>75.25</v>
      </c>
      <c r="F24" s="1">
        <v>73.45</v>
      </c>
      <c r="G24" s="1">
        <v>77.650000000000006</v>
      </c>
      <c r="H24" s="4">
        <v>150.21</v>
      </c>
      <c r="I24" s="5">
        <v>150.46</v>
      </c>
      <c r="J24" s="1">
        <v>137944</v>
      </c>
      <c r="K24" s="1">
        <v>687050</v>
      </c>
      <c r="L24" s="5">
        <f t="shared" si="0"/>
        <v>824994</v>
      </c>
      <c r="M24" s="3">
        <v>237684</v>
      </c>
      <c r="N24" s="3">
        <v>1797865</v>
      </c>
      <c r="O24" s="6">
        <f t="shared" si="1"/>
        <v>2035549</v>
      </c>
      <c r="P24" s="7">
        <f t="shared" si="2"/>
        <v>1.7230470335788435</v>
      </c>
      <c r="Q24" s="7">
        <f t="shared" si="3"/>
        <v>2.6167891710938069</v>
      </c>
      <c r="R24" s="7">
        <f t="shared" si="4"/>
        <v>2.4673500655762344</v>
      </c>
      <c r="S24" s="7">
        <v>3.1</v>
      </c>
      <c r="T24" s="1">
        <v>716</v>
      </c>
      <c r="U24" s="3">
        <v>44178</v>
      </c>
      <c r="V24" s="3">
        <v>87986</v>
      </c>
      <c r="W24" s="3">
        <v>4058</v>
      </c>
      <c r="X24" s="1">
        <v>76.39</v>
      </c>
      <c r="Y24" s="1">
        <v>80.41</v>
      </c>
      <c r="Z24" s="1">
        <v>89.5</v>
      </c>
      <c r="AA24" s="3">
        <v>15997</v>
      </c>
    </row>
    <row r="25" spans="1:159" x14ac:dyDescent="0.25">
      <c r="A25" s="2">
        <v>43586</v>
      </c>
      <c r="B25" s="1">
        <v>93.87</v>
      </c>
      <c r="C25" s="1">
        <v>252.03</v>
      </c>
      <c r="D25" s="1">
        <v>97.43</v>
      </c>
      <c r="E25" s="1">
        <v>68.709999999999994</v>
      </c>
      <c r="F25" s="1">
        <v>72.45</v>
      </c>
      <c r="G25" s="1">
        <v>77.64</v>
      </c>
      <c r="H25" s="4">
        <v>157.26</v>
      </c>
      <c r="I25" s="5">
        <v>137.63999999999999</v>
      </c>
      <c r="J25" s="1">
        <v>136799</v>
      </c>
      <c r="K25" s="1">
        <v>700813</v>
      </c>
      <c r="L25" s="5">
        <f t="shared" si="0"/>
        <v>837612</v>
      </c>
      <c r="M25" s="3">
        <v>230421</v>
      </c>
      <c r="N25" s="3">
        <v>1804999</v>
      </c>
      <c r="O25" s="6">
        <f t="shared" si="1"/>
        <v>2035420</v>
      </c>
      <c r="P25" s="7">
        <f t="shared" si="2"/>
        <v>1.68437634778032</v>
      </c>
      <c r="Q25" s="7">
        <f t="shared" si="3"/>
        <v>2.5755786493686617</v>
      </c>
      <c r="R25" s="7">
        <f t="shared" si="4"/>
        <v>2.4300272679952055</v>
      </c>
      <c r="S25" s="7">
        <v>3.16</v>
      </c>
      <c r="T25" s="1">
        <v>715</v>
      </c>
      <c r="U25" s="3">
        <v>44152</v>
      </c>
      <c r="V25" s="3">
        <v>87937</v>
      </c>
      <c r="W25" s="3">
        <v>4192</v>
      </c>
      <c r="X25" s="1">
        <v>73.97</v>
      </c>
      <c r="Y25" s="1">
        <v>78.430000000000007</v>
      </c>
      <c r="Z25" s="1">
        <v>86.29</v>
      </c>
      <c r="AA25" s="3">
        <v>15877</v>
      </c>
    </row>
    <row r="26" spans="1:159" x14ac:dyDescent="0.25">
      <c r="A26" s="2">
        <v>43556</v>
      </c>
      <c r="B26" s="1">
        <v>94.76</v>
      </c>
      <c r="C26" s="1">
        <v>228.36</v>
      </c>
      <c r="D26" s="1">
        <v>99.85</v>
      </c>
      <c r="E26" s="1">
        <v>70.650000000000006</v>
      </c>
      <c r="F26" s="1">
        <v>72.099999999999994</v>
      </c>
      <c r="G26" s="1">
        <v>76.98</v>
      </c>
      <c r="H26" s="4">
        <v>156.76</v>
      </c>
      <c r="I26" s="5">
        <v>131.80000000000001</v>
      </c>
      <c r="J26" s="1">
        <v>132886</v>
      </c>
      <c r="K26" s="1">
        <v>673166</v>
      </c>
      <c r="L26" s="5">
        <f t="shared" si="0"/>
        <v>806052</v>
      </c>
      <c r="M26" s="3">
        <v>230700</v>
      </c>
      <c r="N26" s="3">
        <v>1780613</v>
      </c>
      <c r="O26" s="6">
        <f t="shared" si="1"/>
        <v>2011313</v>
      </c>
      <c r="P26" s="7">
        <f t="shared" si="2"/>
        <v>1.736074530048312</v>
      </c>
      <c r="Q26" s="7">
        <f t="shared" si="3"/>
        <v>2.6451321070879992</v>
      </c>
      <c r="R26" s="7">
        <f t="shared" si="4"/>
        <v>2.4952645735014616</v>
      </c>
      <c r="S26" s="7">
        <v>3.49</v>
      </c>
      <c r="T26" s="1">
        <v>723</v>
      </c>
      <c r="U26" s="3">
        <v>44430</v>
      </c>
      <c r="V26" s="3">
        <v>88496</v>
      </c>
      <c r="W26" s="3">
        <v>4025</v>
      </c>
      <c r="X26" s="1">
        <v>74.650000000000006</v>
      </c>
      <c r="Y26" s="1">
        <v>80.39</v>
      </c>
      <c r="Z26" s="1">
        <v>83.85</v>
      </c>
      <c r="AA26" s="3">
        <v>15700</v>
      </c>
    </row>
    <row r="27" spans="1:159" x14ac:dyDescent="0.25">
      <c r="A27" s="2">
        <v>43525</v>
      </c>
      <c r="B27" s="1">
        <v>93.41</v>
      </c>
      <c r="C27" s="1">
        <v>209.06</v>
      </c>
      <c r="D27" s="1">
        <v>96.93</v>
      </c>
      <c r="E27" s="1">
        <v>75.16</v>
      </c>
      <c r="F27" s="1">
        <v>65.36</v>
      </c>
      <c r="G27" s="1">
        <v>72.650000000000006</v>
      </c>
      <c r="H27" s="4">
        <v>142.69</v>
      </c>
      <c r="I27" s="5">
        <v>126.93</v>
      </c>
      <c r="J27" s="1">
        <v>150344</v>
      </c>
      <c r="K27" s="1">
        <v>585378</v>
      </c>
      <c r="L27" s="5">
        <f t="shared" si="0"/>
        <v>735722</v>
      </c>
      <c r="M27" s="3">
        <v>264244</v>
      </c>
      <c r="N27" s="3">
        <v>1558516</v>
      </c>
      <c r="O27" s="6">
        <f t="shared" si="1"/>
        <v>1822760</v>
      </c>
      <c r="P27" s="7">
        <f t="shared" si="2"/>
        <v>1.7575959133720003</v>
      </c>
      <c r="Q27" s="7">
        <f t="shared" si="3"/>
        <v>2.6624095883343752</v>
      </c>
      <c r="R27" s="7">
        <f t="shared" si="4"/>
        <v>2.4775118862831342</v>
      </c>
      <c r="S27" s="7">
        <v>3.5</v>
      </c>
      <c r="T27" s="1">
        <v>717</v>
      </c>
      <c r="U27" s="3">
        <v>44022</v>
      </c>
      <c r="V27" s="3">
        <v>87505</v>
      </c>
      <c r="W27" s="3">
        <v>4353</v>
      </c>
      <c r="X27" s="1">
        <v>66.73</v>
      </c>
      <c r="Y27" s="1">
        <v>71.33</v>
      </c>
      <c r="Z27" s="1">
        <v>78.290000000000006</v>
      </c>
      <c r="AA27" s="3">
        <v>15380</v>
      </c>
    </row>
    <row r="28" spans="1:159" x14ac:dyDescent="0.25">
      <c r="A28" s="2">
        <v>43497</v>
      </c>
      <c r="B28" s="1">
        <v>113.47</v>
      </c>
      <c r="C28" s="1">
        <v>256.93</v>
      </c>
      <c r="D28" s="1">
        <v>118.89</v>
      </c>
      <c r="E28" s="1">
        <v>87.75</v>
      </c>
      <c r="F28" s="1">
        <v>73.209999999999994</v>
      </c>
      <c r="G28" s="1">
        <v>86.1</v>
      </c>
      <c r="H28" s="4">
        <v>143.04</v>
      </c>
      <c r="I28" s="5">
        <v>135.53</v>
      </c>
      <c r="J28" s="1">
        <v>137212</v>
      </c>
      <c r="K28" s="1">
        <v>475769</v>
      </c>
      <c r="L28" s="5">
        <f t="shared" si="0"/>
        <v>612981</v>
      </c>
      <c r="M28" s="3">
        <v>229978</v>
      </c>
      <c r="N28" s="3">
        <v>1254832</v>
      </c>
      <c r="O28" s="6">
        <f t="shared" si="1"/>
        <v>1484810</v>
      </c>
      <c r="P28" s="7">
        <f t="shared" si="2"/>
        <v>1.6760778940617438</v>
      </c>
      <c r="Q28" s="7">
        <f t="shared" si="3"/>
        <v>2.637481634995134</v>
      </c>
      <c r="R28" s="7">
        <f t="shared" si="4"/>
        <v>2.4222773625936203</v>
      </c>
      <c r="S28" s="7">
        <v>4.0599999999999996</v>
      </c>
      <c r="T28" s="1">
        <v>711</v>
      </c>
      <c r="U28" s="3">
        <v>43922</v>
      </c>
      <c r="V28" s="3">
        <v>87347</v>
      </c>
      <c r="W28" s="3">
        <v>4419</v>
      </c>
      <c r="X28" s="1">
        <v>60.37</v>
      </c>
      <c r="Y28" s="1">
        <v>67.75</v>
      </c>
      <c r="Z28" s="1">
        <v>74.150000000000006</v>
      </c>
      <c r="AA28" s="3">
        <v>14950</v>
      </c>
    </row>
    <row r="29" spans="1:159" x14ac:dyDescent="0.25">
      <c r="A29" s="2">
        <v>43466</v>
      </c>
      <c r="B29" s="1">
        <v>87.57</v>
      </c>
      <c r="C29" s="1">
        <v>190.75</v>
      </c>
      <c r="D29" s="1">
        <v>92.25</v>
      </c>
      <c r="E29" s="1">
        <v>68.17</v>
      </c>
      <c r="F29" s="1">
        <v>60.7</v>
      </c>
      <c r="G29" s="1">
        <v>67.489999999999995</v>
      </c>
      <c r="H29" s="4">
        <v>166.15</v>
      </c>
      <c r="I29" s="5">
        <v>133.53</v>
      </c>
      <c r="J29" s="1">
        <v>135111</v>
      </c>
      <c r="K29" s="1">
        <v>444826</v>
      </c>
      <c r="L29" s="5">
        <f t="shared" si="0"/>
        <v>579937</v>
      </c>
      <c r="M29" s="3">
        <v>227862</v>
      </c>
      <c r="N29" s="3">
        <v>1205492</v>
      </c>
      <c r="O29" s="6">
        <f t="shared" si="1"/>
        <v>1433354</v>
      </c>
      <c r="P29" s="7">
        <f t="shared" si="2"/>
        <v>1.6864800053289517</v>
      </c>
      <c r="Q29" s="7">
        <f t="shared" si="3"/>
        <v>2.7100304388682317</v>
      </c>
      <c r="R29" s="7">
        <f t="shared" si="4"/>
        <v>2.4715684634710322</v>
      </c>
      <c r="S29" s="7">
        <v>3.61</v>
      </c>
      <c r="T29" s="1">
        <v>691</v>
      </c>
      <c r="U29" s="3">
        <v>43419</v>
      </c>
      <c r="V29" s="3">
        <v>86533</v>
      </c>
      <c r="W29" s="3">
        <v>4367</v>
      </c>
      <c r="X29" s="1">
        <v>53.1</v>
      </c>
      <c r="Y29" s="1">
        <v>56.48</v>
      </c>
      <c r="Z29" s="1">
        <v>63.54</v>
      </c>
      <c r="AA29" s="3">
        <v>15025</v>
      </c>
    </row>
    <row r="30" spans="1:159" x14ac:dyDescent="0.25">
      <c r="A30" s="2">
        <v>43435</v>
      </c>
      <c r="B30" s="1">
        <v>89.1</v>
      </c>
      <c r="C30" s="1">
        <v>187.35</v>
      </c>
      <c r="D30" s="1">
        <v>95.48</v>
      </c>
      <c r="E30" s="1">
        <v>72.650000000000006</v>
      </c>
      <c r="F30" s="1">
        <v>57.28</v>
      </c>
      <c r="G30" s="1">
        <v>70.989999999999995</v>
      </c>
      <c r="H30" s="4">
        <v>137.21</v>
      </c>
      <c r="I30" s="5">
        <v>137.36000000000001</v>
      </c>
      <c r="J30" s="1">
        <v>143030</v>
      </c>
      <c r="K30" s="1">
        <v>448624</v>
      </c>
      <c r="L30" s="5">
        <f t="shared" si="0"/>
        <v>591654</v>
      </c>
      <c r="M30" s="3">
        <v>260596</v>
      </c>
      <c r="N30" s="3">
        <v>1189162</v>
      </c>
      <c r="O30" s="6">
        <f t="shared" si="1"/>
        <v>1449758</v>
      </c>
      <c r="P30" s="7">
        <f t="shared" si="2"/>
        <v>1.8219674194224988</v>
      </c>
      <c r="Q30" s="7">
        <f t="shared" si="3"/>
        <v>2.6506874353578942</v>
      </c>
      <c r="R30" s="7">
        <f t="shared" si="4"/>
        <v>2.4503476694148945</v>
      </c>
      <c r="S30" s="7">
        <v>4</v>
      </c>
      <c r="T30" s="1">
        <v>674</v>
      </c>
      <c r="U30" s="3">
        <v>43378</v>
      </c>
      <c r="V30" s="3">
        <v>86169</v>
      </c>
      <c r="W30" s="3">
        <v>3956</v>
      </c>
      <c r="X30" s="1">
        <v>53.82</v>
      </c>
      <c r="Y30" s="1">
        <v>59.84</v>
      </c>
      <c r="Z30" s="1">
        <v>60.4</v>
      </c>
      <c r="AA30" s="3">
        <v>14604</v>
      </c>
    </row>
    <row r="31" spans="1:159" x14ac:dyDescent="0.25">
      <c r="A31" s="2">
        <v>43405</v>
      </c>
      <c r="B31" s="1">
        <v>95.12</v>
      </c>
      <c r="C31" s="1">
        <v>209.39</v>
      </c>
      <c r="D31" s="1">
        <v>101.81</v>
      </c>
      <c r="E31" s="1">
        <v>74.53</v>
      </c>
      <c r="F31" s="1">
        <v>62.25</v>
      </c>
      <c r="G31" s="1">
        <v>74.78</v>
      </c>
      <c r="H31" s="4">
        <v>149.65</v>
      </c>
      <c r="I31" s="5">
        <v>134.56</v>
      </c>
      <c r="J31" s="1">
        <v>145972</v>
      </c>
      <c r="K31" s="1">
        <v>516855</v>
      </c>
      <c r="L31" s="5">
        <f t="shared" si="0"/>
        <v>662827</v>
      </c>
      <c r="M31" s="3">
        <v>249205</v>
      </c>
      <c r="N31" s="3">
        <v>1341116</v>
      </c>
      <c r="O31" s="6">
        <f t="shared" si="1"/>
        <v>1590321</v>
      </c>
      <c r="P31" s="7">
        <f t="shared" si="2"/>
        <v>1.7072109719672266</v>
      </c>
      <c r="Q31" s="7">
        <f t="shared" si="3"/>
        <v>2.594762554294725</v>
      </c>
      <c r="R31" s="7">
        <f t="shared" si="4"/>
        <v>2.3993002699045149</v>
      </c>
      <c r="S31" s="7">
        <v>3.63</v>
      </c>
      <c r="T31" s="1">
        <v>703</v>
      </c>
      <c r="U31" s="3">
        <v>43429</v>
      </c>
      <c r="V31" s="3">
        <v>86209</v>
      </c>
      <c r="W31" s="3">
        <v>4021</v>
      </c>
      <c r="X31" s="1">
        <v>61.23</v>
      </c>
      <c r="Y31" s="1">
        <v>66.34</v>
      </c>
      <c r="Z31" s="1">
        <v>76.63</v>
      </c>
      <c r="AA31" s="3">
        <v>14681</v>
      </c>
    </row>
    <row r="32" spans="1:159" x14ac:dyDescent="0.25">
      <c r="A32" s="2">
        <v>43374</v>
      </c>
      <c r="B32" s="1">
        <v>92.3</v>
      </c>
      <c r="C32" s="1">
        <v>236.59</v>
      </c>
      <c r="D32" s="1">
        <v>98.29</v>
      </c>
      <c r="E32" s="1">
        <v>69.61</v>
      </c>
      <c r="F32" s="1">
        <v>67.040000000000006</v>
      </c>
      <c r="G32" s="1">
        <v>71.39</v>
      </c>
      <c r="H32" s="4">
        <v>146.02000000000001</v>
      </c>
      <c r="I32" s="5">
        <v>132.01</v>
      </c>
      <c r="J32" s="1">
        <v>139580</v>
      </c>
      <c r="K32" s="1">
        <v>642023</v>
      </c>
      <c r="L32" s="5">
        <f t="shared" si="0"/>
        <v>781603</v>
      </c>
      <c r="M32" s="3">
        <v>247310</v>
      </c>
      <c r="N32" s="3">
        <v>1660432</v>
      </c>
      <c r="O32" s="6">
        <f t="shared" si="1"/>
        <v>1907742</v>
      </c>
      <c r="P32" s="7">
        <f t="shared" si="2"/>
        <v>1.771815446339017</v>
      </c>
      <c r="Q32" s="7">
        <f t="shared" si="3"/>
        <v>2.5862500253106195</v>
      </c>
      <c r="R32" s="7">
        <f t="shared" si="4"/>
        <v>2.4408069058076798</v>
      </c>
      <c r="S32" s="7">
        <v>3.55</v>
      </c>
      <c r="T32" s="1">
        <v>698</v>
      </c>
      <c r="U32" s="3">
        <v>42450</v>
      </c>
      <c r="V32" s="3">
        <v>84305</v>
      </c>
      <c r="W32" s="3">
        <v>3783</v>
      </c>
      <c r="X32" s="1">
        <v>72.34</v>
      </c>
      <c r="Y32" s="1">
        <v>77.37</v>
      </c>
      <c r="Z32" s="1">
        <v>85.2</v>
      </c>
      <c r="AA32" s="3">
        <v>14942</v>
      </c>
    </row>
    <row r="33" spans="1:27" x14ac:dyDescent="0.25">
      <c r="A33" s="2">
        <v>43344</v>
      </c>
      <c r="B33" s="1">
        <v>92.83</v>
      </c>
      <c r="C33" s="1">
        <v>235.96</v>
      </c>
      <c r="D33" s="1">
        <v>100.74</v>
      </c>
      <c r="E33" s="1">
        <v>73.09</v>
      </c>
      <c r="F33" s="1">
        <v>70.03</v>
      </c>
      <c r="G33" s="1">
        <v>84.15</v>
      </c>
      <c r="H33" s="4">
        <v>137.16999999999999</v>
      </c>
      <c r="I33" s="5">
        <v>143.26</v>
      </c>
      <c r="J33" s="1">
        <v>117092</v>
      </c>
      <c r="K33" s="1">
        <v>631782</v>
      </c>
      <c r="L33" s="5">
        <f t="shared" si="0"/>
        <v>748874</v>
      </c>
      <c r="M33" s="3">
        <v>212668</v>
      </c>
      <c r="N33" s="3">
        <v>1682312</v>
      </c>
      <c r="O33" s="6">
        <f t="shared" si="1"/>
        <v>1894980</v>
      </c>
      <c r="P33" s="7">
        <f t="shared" si="2"/>
        <v>1.8162470535988795</v>
      </c>
      <c r="Q33" s="7">
        <f t="shared" si="3"/>
        <v>2.6628045749958056</v>
      </c>
      <c r="R33" s="7">
        <f t="shared" si="4"/>
        <v>2.5304390324674109</v>
      </c>
      <c r="S33" s="7">
        <v>3.43</v>
      </c>
      <c r="T33" s="1">
        <v>697</v>
      </c>
      <c r="U33" s="3">
        <v>42440</v>
      </c>
      <c r="V33" s="3">
        <v>84301</v>
      </c>
      <c r="W33" s="3">
        <v>3994</v>
      </c>
      <c r="X33" s="1">
        <v>74.42</v>
      </c>
      <c r="Y33" s="1">
        <v>79.31</v>
      </c>
      <c r="Z33" s="1">
        <v>85.92</v>
      </c>
      <c r="AA33" s="3">
        <v>15012</v>
      </c>
    </row>
    <row r="34" spans="1:27" x14ac:dyDescent="0.25">
      <c r="A34" s="2">
        <v>43313</v>
      </c>
      <c r="B34" s="1">
        <v>107.74</v>
      </c>
      <c r="C34" s="1">
        <v>250.25</v>
      </c>
      <c r="D34" s="1">
        <v>116.35</v>
      </c>
      <c r="E34" s="1">
        <v>98.87</v>
      </c>
      <c r="F34" s="1">
        <v>67.64</v>
      </c>
      <c r="G34" s="1">
        <v>80.48</v>
      </c>
      <c r="H34" s="4">
        <v>148.78</v>
      </c>
      <c r="I34" s="5">
        <v>166.89</v>
      </c>
      <c r="J34" s="1">
        <v>104013</v>
      </c>
      <c r="K34" s="1">
        <v>683373</v>
      </c>
      <c r="L34" s="5">
        <f t="shared" si="0"/>
        <v>787386</v>
      </c>
      <c r="M34" s="3">
        <v>202708</v>
      </c>
      <c r="N34" s="3">
        <v>1972771</v>
      </c>
      <c r="O34" s="6">
        <f t="shared" si="1"/>
        <v>2175479</v>
      </c>
      <c r="P34" s="7">
        <f t="shared" si="2"/>
        <v>1.9488717756434293</v>
      </c>
      <c r="Q34" s="7">
        <f t="shared" si="3"/>
        <v>2.8868143751655393</v>
      </c>
      <c r="R34" s="7">
        <f t="shared" si="4"/>
        <v>2.7629129804187529</v>
      </c>
      <c r="S34" s="7">
        <v>3.63</v>
      </c>
      <c r="T34" s="1">
        <v>697</v>
      </c>
      <c r="U34" s="3">
        <v>42438</v>
      </c>
      <c r="V34" s="3">
        <v>84296</v>
      </c>
      <c r="W34" s="3">
        <v>4057</v>
      </c>
      <c r="X34" s="1">
        <v>81.31</v>
      </c>
      <c r="Y34" s="1">
        <v>83.32</v>
      </c>
      <c r="Z34" s="1">
        <v>85.43</v>
      </c>
      <c r="AA34" s="3">
        <v>15124</v>
      </c>
    </row>
    <row r="35" spans="1:27" x14ac:dyDescent="0.25">
      <c r="A35" s="2">
        <v>43282</v>
      </c>
      <c r="B35" s="1">
        <v>105.15</v>
      </c>
      <c r="C35" s="1">
        <v>264.77999999999997</v>
      </c>
      <c r="D35" s="1">
        <v>114.97</v>
      </c>
      <c r="E35" s="1">
        <v>87.14</v>
      </c>
      <c r="F35" s="1">
        <v>75.27</v>
      </c>
      <c r="G35" s="1">
        <v>79.41</v>
      </c>
      <c r="H35" s="4">
        <v>150.32</v>
      </c>
      <c r="I35" s="5">
        <v>164.72</v>
      </c>
      <c r="J35" s="1">
        <v>138565</v>
      </c>
      <c r="K35" s="1">
        <v>686887</v>
      </c>
      <c r="L35" s="5">
        <f t="shared" si="0"/>
        <v>825452</v>
      </c>
      <c r="M35" s="3">
        <v>259381</v>
      </c>
      <c r="N35" s="3">
        <v>1859912</v>
      </c>
      <c r="O35" s="6">
        <f t="shared" si="1"/>
        <v>2119293</v>
      </c>
      <c r="P35" s="7">
        <f t="shared" si="2"/>
        <v>1.8719084906000794</v>
      </c>
      <c r="Q35" s="7">
        <f t="shared" si="3"/>
        <v>2.7077408656736841</v>
      </c>
      <c r="R35" s="7">
        <f t="shared" si="4"/>
        <v>2.5674333577240107</v>
      </c>
      <c r="S35" s="7">
        <v>3.47</v>
      </c>
      <c r="T35" s="1">
        <v>690</v>
      </c>
      <c r="U35" s="3">
        <v>42341</v>
      </c>
      <c r="V35" s="3">
        <v>84124</v>
      </c>
      <c r="W35" s="3">
        <v>4004</v>
      </c>
      <c r="X35" s="1">
        <v>79.55</v>
      </c>
      <c r="Y35" s="1">
        <v>82.26</v>
      </c>
      <c r="Z35" s="1">
        <v>87.74</v>
      </c>
      <c r="AA35" s="3">
        <v>15163</v>
      </c>
    </row>
    <row r="36" spans="1:27" x14ac:dyDescent="0.25">
      <c r="A36" s="2">
        <v>43252</v>
      </c>
      <c r="B36" s="1">
        <v>96.39</v>
      </c>
      <c r="C36" s="1">
        <v>271.47000000000003</v>
      </c>
      <c r="D36" s="1">
        <v>103.35</v>
      </c>
      <c r="E36" s="1">
        <v>74.760000000000005</v>
      </c>
      <c r="F36" s="1">
        <v>70.010000000000005</v>
      </c>
      <c r="G36" s="1">
        <v>78.08</v>
      </c>
      <c r="H36" s="4">
        <v>143.19999999999999</v>
      </c>
      <c r="I36" s="5">
        <v>148.93</v>
      </c>
      <c r="J36" s="1">
        <v>146124</v>
      </c>
      <c r="K36" s="1">
        <v>649358</v>
      </c>
      <c r="L36" s="5">
        <f t="shared" si="0"/>
        <v>795482</v>
      </c>
      <c r="M36" s="3">
        <v>268222</v>
      </c>
      <c r="N36" s="3">
        <v>1654031</v>
      </c>
      <c r="O36" s="6">
        <f t="shared" si="1"/>
        <v>1922253</v>
      </c>
      <c r="P36" s="7">
        <f t="shared" si="2"/>
        <v>1.8355780022446688</v>
      </c>
      <c r="Q36" s="7">
        <f t="shared" si="3"/>
        <v>2.5471789059347847</v>
      </c>
      <c r="R36" s="7">
        <f t="shared" si="4"/>
        <v>2.4164632260692258</v>
      </c>
      <c r="S36" s="7">
        <v>3.28</v>
      </c>
      <c r="T36" s="1">
        <v>700</v>
      </c>
      <c r="U36" s="3">
        <v>42752</v>
      </c>
      <c r="V36" s="3">
        <v>84892</v>
      </c>
      <c r="W36" s="3">
        <v>4222</v>
      </c>
      <c r="X36" s="1">
        <v>74.650000000000006</v>
      </c>
      <c r="Y36" s="1">
        <v>78.45</v>
      </c>
      <c r="Z36" s="1">
        <v>87.12</v>
      </c>
      <c r="AA36" s="3">
        <v>14914</v>
      </c>
    </row>
    <row r="37" spans="1:27" x14ac:dyDescent="0.25">
      <c r="A37" s="2">
        <v>43221</v>
      </c>
      <c r="B37" s="1">
        <v>87.93</v>
      </c>
      <c r="C37" s="1">
        <v>245.3</v>
      </c>
      <c r="D37" s="1">
        <v>94.38</v>
      </c>
      <c r="E37" s="1">
        <v>64.47</v>
      </c>
      <c r="F37" s="1">
        <v>67.650000000000006</v>
      </c>
      <c r="G37" s="1">
        <v>73.16</v>
      </c>
      <c r="H37" s="4">
        <v>150.47999999999999</v>
      </c>
      <c r="I37" s="5">
        <v>138.13999999999999</v>
      </c>
      <c r="J37" s="1">
        <v>133097</v>
      </c>
      <c r="K37" s="1">
        <v>640119</v>
      </c>
      <c r="L37" s="5">
        <f t="shared" si="0"/>
        <v>773216</v>
      </c>
      <c r="M37" s="3">
        <v>241684</v>
      </c>
      <c r="N37" s="3">
        <v>1677233</v>
      </c>
      <c r="O37" s="6">
        <f t="shared" si="1"/>
        <v>1918917</v>
      </c>
      <c r="P37" s="7">
        <f t="shared" si="2"/>
        <v>1.8158485916286617</v>
      </c>
      <c r="Q37" s="7">
        <f t="shared" si="3"/>
        <v>2.6201893710388227</v>
      </c>
      <c r="R37" s="7">
        <f t="shared" si="4"/>
        <v>2.4817347287174605</v>
      </c>
      <c r="S37" s="7">
        <v>3.09</v>
      </c>
      <c r="T37" s="1">
        <v>699</v>
      </c>
      <c r="U37" s="3">
        <v>42790</v>
      </c>
      <c r="V37" s="3">
        <v>84954</v>
      </c>
      <c r="W37" s="3">
        <v>3855</v>
      </c>
      <c r="X37" s="1">
        <v>72.2</v>
      </c>
      <c r="Y37" s="1">
        <v>76.25</v>
      </c>
      <c r="Z37" s="1">
        <v>83.88</v>
      </c>
      <c r="AA37" s="3">
        <v>14601</v>
      </c>
    </row>
    <row r="38" spans="1:27" x14ac:dyDescent="0.25">
      <c r="A38" s="2">
        <v>43191</v>
      </c>
      <c r="B38" s="1">
        <v>90.89</v>
      </c>
      <c r="C38" s="1">
        <v>234.03</v>
      </c>
      <c r="D38" s="1">
        <v>93.9</v>
      </c>
      <c r="E38" s="1">
        <v>67.63</v>
      </c>
      <c r="F38" s="1">
        <v>66.790000000000006</v>
      </c>
      <c r="G38" s="1">
        <v>74.69</v>
      </c>
      <c r="H38" s="4">
        <v>148.59</v>
      </c>
      <c r="I38" s="5">
        <v>127.82</v>
      </c>
      <c r="J38" s="1">
        <v>151790</v>
      </c>
      <c r="K38" s="1">
        <v>590030</v>
      </c>
      <c r="L38" s="5">
        <f t="shared" si="0"/>
        <v>741820</v>
      </c>
      <c r="M38" s="3">
        <v>277036</v>
      </c>
      <c r="N38" s="3">
        <v>1547286</v>
      </c>
      <c r="O38" s="6">
        <f t="shared" si="1"/>
        <v>1824322</v>
      </c>
      <c r="P38" s="7">
        <f t="shared" si="2"/>
        <v>1.8251268199486133</v>
      </c>
      <c r="Q38" s="7">
        <f t="shared" si="3"/>
        <v>2.6223853024422485</v>
      </c>
      <c r="R38" s="7">
        <f t="shared" si="4"/>
        <v>2.459251570461837</v>
      </c>
      <c r="S38" s="7">
        <v>3.57</v>
      </c>
      <c r="T38" s="1">
        <v>701</v>
      </c>
      <c r="U38" s="3">
        <v>43133</v>
      </c>
      <c r="V38" s="3">
        <v>85661</v>
      </c>
      <c r="W38" s="3">
        <v>3971</v>
      </c>
      <c r="X38" s="1">
        <v>70.319999999999993</v>
      </c>
      <c r="Y38" s="1">
        <v>76.959999999999994</v>
      </c>
      <c r="Z38" s="1">
        <v>82.04</v>
      </c>
      <c r="AA38" s="3">
        <v>14723</v>
      </c>
    </row>
    <row r="39" spans="1:27" x14ac:dyDescent="0.25">
      <c r="A39" s="2">
        <v>43160</v>
      </c>
      <c r="B39" s="1">
        <v>87.65</v>
      </c>
      <c r="C39" s="1">
        <v>213.25</v>
      </c>
      <c r="D39" s="1">
        <v>92.39</v>
      </c>
      <c r="E39" s="1">
        <v>66.819999999999993</v>
      </c>
      <c r="F39" s="1">
        <v>60.49</v>
      </c>
      <c r="G39" s="1">
        <v>65.760000000000005</v>
      </c>
      <c r="H39" s="4">
        <v>137.33000000000001</v>
      </c>
      <c r="I39" s="5">
        <v>127.07</v>
      </c>
      <c r="J39" s="1">
        <v>141965</v>
      </c>
      <c r="K39" s="1">
        <v>542794</v>
      </c>
      <c r="L39" s="5">
        <f t="shared" si="0"/>
        <v>684759</v>
      </c>
      <c r="M39" s="3">
        <v>259453</v>
      </c>
      <c r="N39" s="3">
        <v>1410891</v>
      </c>
      <c r="O39" s="6">
        <f t="shared" si="1"/>
        <v>1670344</v>
      </c>
      <c r="P39" s="7">
        <f t="shared" si="2"/>
        <v>1.827584263726975</v>
      </c>
      <c r="Q39" s="7">
        <f t="shared" si="3"/>
        <v>2.5993120778785324</v>
      </c>
      <c r="R39" s="7">
        <f t="shared" si="4"/>
        <v>2.4393166062804577</v>
      </c>
      <c r="S39" s="7">
        <v>3.59</v>
      </c>
      <c r="T39" s="1">
        <v>700</v>
      </c>
      <c r="U39" s="3">
        <v>43093</v>
      </c>
      <c r="V39" s="3">
        <v>85591</v>
      </c>
      <c r="W39" s="3">
        <v>4544</v>
      </c>
      <c r="X39" s="1">
        <v>62.51</v>
      </c>
      <c r="Y39" s="1">
        <v>67.52</v>
      </c>
      <c r="Z39" s="1">
        <v>72.959999999999994</v>
      </c>
      <c r="AA39" s="3">
        <v>14329</v>
      </c>
    </row>
    <row r="40" spans="1:27" x14ac:dyDescent="0.25">
      <c r="A40" s="2">
        <v>43132</v>
      </c>
      <c r="B40" s="1">
        <v>109.55</v>
      </c>
      <c r="C40" s="1">
        <v>240.62</v>
      </c>
      <c r="D40" s="1">
        <v>122.2</v>
      </c>
      <c r="E40" s="1">
        <v>78.13</v>
      </c>
      <c r="F40" s="1">
        <v>72.75</v>
      </c>
      <c r="G40" s="1">
        <v>78.150000000000006</v>
      </c>
      <c r="H40" s="4">
        <v>136.91999999999999</v>
      </c>
      <c r="I40" s="5">
        <v>132.55000000000001</v>
      </c>
      <c r="J40" s="1">
        <v>136581</v>
      </c>
      <c r="K40" s="1">
        <v>423872</v>
      </c>
      <c r="L40" s="5">
        <f t="shared" si="0"/>
        <v>560453</v>
      </c>
      <c r="M40" s="3">
        <v>236382</v>
      </c>
      <c r="N40" s="3">
        <v>1134153</v>
      </c>
      <c r="O40" s="6">
        <f t="shared" si="1"/>
        <v>1370535</v>
      </c>
      <c r="P40" s="7">
        <f t="shared" si="2"/>
        <v>1.7307092494563665</v>
      </c>
      <c r="Q40" s="7">
        <f t="shared" si="3"/>
        <v>2.6756969085006794</v>
      </c>
      <c r="R40" s="7">
        <f t="shared" si="4"/>
        <v>2.4454057699753591</v>
      </c>
      <c r="S40" s="7">
        <v>3.86</v>
      </c>
      <c r="T40" s="1">
        <v>698</v>
      </c>
      <c r="U40" s="3">
        <v>43062</v>
      </c>
      <c r="V40" s="3">
        <v>85518</v>
      </c>
      <c r="W40" s="3">
        <v>4522</v>
      </c>
      <c r="X40" s="1">
        <v>56.9</v>
      </c>
      <c r="Y40" s="1">
        <v>61.75</v>
      </c>
      <c r="Z40" s="1">
        <v>71.099999999999994</v>
      </c>
      <c r="AA40" s="3">
        <v>14029</v>
      </c>
    </row>
    <row r="41" spans="1:27" x14ac:dyDescent="0.25">
      <c r="A41" s="2">
        <v>43101</v>
      </c>
      <c r="B41" s="1">
        <v>82.43</v>
      </c>
      <c r="C41" s="1">
        <v>186.07</v>
      </c>
      <c r="D41" s="1">
        <v>86.96</v>
      </c>
      <c r="E41" s="1">
        <v>68.27</v>
      </c>
      <c r="F41" s="1">
        <v>52.59</v>
      </c>
      <c r="G41" s="1">
        <v>57.89</v>
      </c>
      <c r="H41" s="4">
        <v>159.56</v>
      </c>
      <c r="I41" s="5">
        <v>131.52000000000001</v>
      </c>
      <c r="J41" s="1">
        <v>135828</v>
      </c>
      <c r="K41" s="1">
        <v>395086</v>
      </c>
      <c r="L41" s="5">
        <f t="shared" si="0"/>
        <v>530914</v>
      </c>
      <c r="M41" s="3">
        <v>241954</v>
      </c>
      <c r="N41" s="3">
        <v>1055181</v>
      </c>
      <c r="O41" s="6">
        <f t="shared" si="1"/>
        <v>1297135</v>
      </c>
      <c r="P41" s="7">
        <f t="shared" si="2"/>
        <v>1.7813263833671997</v>
      </c>
      <c r="Q41" s="7">
        <f t="shared" si="3"/>
        <v>2.670762821259169</v>
      </c>
      <c r="R41" s="7">
        <f t="shared" si="4"/>
        <v>2.4432111415408144</v>
      </c>
      <c r="S41" s="7">
        <v>4.21</v>
      </c>
      <c r="T41" s="1">
        <v>688</v>
      </c>
      <c r="U41" s="3">
        <v>42901</v>
      </c>
      <c r="V41" s="3">
        <v>85265</v>
      </c>
      <c r="W41" s="3">
        <v>4847</v>
      </c>
      <c r="X41" s="1">
        <v>48.79</v>
      </c>
      <c r="Y41" s="1">
        <v>50.52</v>
      </c>
      <c r="Z41" s="1">
        <v>58.74</v>
      </c>
      <c r="AA41" s="3">
        <v>13756</v>
      </c>
    </row>
    <row r="42" spans="1:27" x14ac:dyDescent="0.25">
      <c r="A42" s="2">
        <v>43070</v>
      </c>
      <c r="B42" s="1">
        <v>83.59</v>
      </c>
      <c r="C42" s="1">
        <v>187.78</v>
      </c>
      <c r="D42" s="1">
        <v>91.7</v>
      </c>
      <c r="E42" s="1">
        <v>68.97</v>
      </c>
      <c r="F42" s="1">
        <v>52.4</v>
      </c>
      <c r="G42" s="1">
        <v>63.19</v>
      </c>
      <c r="H42" s="4">
        <v>133.13999999999999</v>
      </c>
      <c r="I42" s="5">
        <v>132.83000000000001</v>
      </c>
      <c r="J42" s="1">
        <v>144047</v>
      </c>
      <c r="K42" s="1">
        <v>369446</v>
      </c>
      <c r="L42" s="5">
        <f t="shared" si="0"/>
        <v>513493</v>
      </c>
      <c r="M42" s="3">
        <v>262619</v>
      </c>
      <c r="N42" s="3">
        <v>941866</v>
      </c>
      <c r="O42" s="6">
        <f t="shared" si="1"/>
        <v>1204485</v>
      </c>
      <c r="P42" s="7">
        <f t="shared" si="2"/>
        <v>1.8231480003054559</v>
      </c>
      <c r="Q42" s="7">
        <f t="shared" si="3"/>
        <v>2.5494009950033294</v>
      </c>
      <c r="R42" s="7">
        <f t="shared" si="4"/>
        <v>2.3456697559655146</v>
      </c>
      <c r="S42" s="7">
        <v>3.83</v>
      </c>
      <c r="T42" s="1">
        <v>670</v>
      </c>
      <c r="U42" s="3">
        <v>42364</v>
      </c>
      <c r="V42" s="3">
        <v>83932</v>
      </c>
      <c r="W42" s="3">
        <v>4905</v>
      </c>
      <c r="X42" s="1">
        <v>46.01</v>
      </c>
      <c r="Y42" s="1">
        <v>54.74</v>
      </c>
      <c r="Z42" s="1">
        <v>52.49</v>
      </c>
      <c r="AA42" s="3">
        <v>13859</v>
      </c>
    </row>
    <row r="43" spans="1:27" x14ac:dyDescent="0.25">
      <c r="A43" s="2">
        <v>43040</v>
      </c>
      <c r="B43" s="1">
        <v>87.3</v>
      </c>
      <c r="C43" s="1">
        <v>201.08</v>
      </c>
      <c r="D43" s="1">
        <v>93.55</v>
      </c>
      <c r="E43" s="1">
        <v>70.180000000000007</v>
      </c>
      <c r="F43" s="1">
        <v>54.55</v>
      </c>
      <c r="G43" s="1">
        <v>66.2</v>
      </c>
      <c r="H43" s="4">
        <v>143.94999999999999</v>
      </c>
      <c r="I43" s="5">
        <v>131.49</v>
      </c>
      <c r="J43" s="1">
        <v>148387</v>
      </c>
      <c r="K43" s="1">
        <v>408969</v>
      </c>
      <c r="L43" s="5">
        <f t="shared" si="0"/>
        <v>557356</v>
      </c>
      <c r="M43" s="3">
        <v>260003</v>
      </c>
      <c r="N43" s="3">
        <v>1061827</v>
      </c>
      <c r="O43" s="6">
        <f t="shared" si="1"/>
        <v>1321830</v>
      </c>
      <c r="P43" s="7">
        <f t="shared" si="2"/>
        <v>1.7521952731708303</v>
      </c>
      <c r="Q43" s="7">
        <f t="shared" si="3"/>
        <v>2.5963508236565609</v>
      </c>
      <c r="R43" s="7">
        <f t="shared" si="4"/>
        <v>2.3716080924938461</v>
      </c>
      <c r="S43" s="7">
        <v>3.61</v>
      </c>
      <c r="T43" s="1">
        <v>675</v>
      </c>
      <c r="U43" s="3">
        <v>41964</v>
      </c>
      <c r="V43" s="3">
        <v>83051</v>
      </c>
      <c r="W43" s="3">
        <v>5048</v>
      </c>
      <c r="X43" s="1">
        <v>52.85</v>
      </c>
      <c r="Y43" s="1">
        <v>60</v>
      </c>
      <c r="Z43" s="1">
        <v>66.83</v>
      </c>
      <c r="AA43" s="3">
        <v>14035</v>
      </c>
    </row>
    <row r="44" spans="1:27" x14ac:dyDescent="0.25">
      <c r="A44" s="2">
        <v>43009</v>
      </c>
      <c r="B44" s="1">
        <v>93.04</v>
      </c>
      <c r="C44" s="1">
        <v>243.33</v>
      </c>
      <c r="D44" s="1">
        <v>98.37</v>
      </c>
      <c r="E44" s="1">
        <v>72.52</v>
      </c>
      <c r="F44" s="1">
        <v>66.13</v>
      </c>
      <c r="G44" s="1">
        <v>76.819999999999993</v>
      </c>
      <c r="H44" s="4">
        <v>140.15</v>
      </c>
      <c r="I44" s="5">
        <v>130.15</v>
      </c>
      <c r="J44" s="1">
        <v>133849</v>
      </c>
      <c r="K44" s="1">
        <v>556173</v>
      </c>
      <c r="L44" s="5">
        <f t="shared" si="0"/>
        <v>690022</v>
      </c>
      <c r="M44" s="3">
        <v>255091</v>
      </c>
      <c r="N44" s="3">
        <v>1492025</v>
      </c>
      <c r="O44" s="6">
        <f t="shared" si="1"/>
        <v>1747116</v>
      </c>
      <c r="P44" s="7">
        <f t="shared" si="2"/>
        <v>1.9058117729680462</v>
      </c>
      <c r="Q44" s="7">
        <f t="shared" si="3"/>
        <v>2.6826634877996596</v>
      </c>
      <c r="R44" s="7">
        <f t="shared" si="4"/>
        <v>2.5319714443887298</v>
      </c>
      <c r="S44" s="7">
        <v>3.54</v>
      </c>
      <c r="T44" s="1">
        <v>691</v>
      </c>
      <c r="U44" s="3">
        <v>41890</v>
      </c>
      <c r="V44" s="3">
        <v>82928</v>
      </c>
      <c r="W44" s="3">
        <v>5166</v>
      </c>
      <c r="X44" s="1">
        <v>67.48</v>
      </c>
      <c r="Y44" s="1">
        <v>71.47</v>
      </c>
      <c r="Z44" s="1">
        <v>80.53</v>
      </c>
      <c r="AA44" s="3">
        <v>14673</v>
      </c>
    </row>
    <row r="45" spans="1:27" x14ac:dyDescent="0.25">
      <c r="A45" s="2">
        <v>42979</v>
      </c>
      <c r="B45" s="1">
        <v>93.94</v>
      </c>
      <c r="C45" s="1">
        <v>255.69</v>
      </c>
      <c r="D45" s="1">
        <v>101.88</v>
      </c>
      <c r="E45" s="1">
        <v>74.44</v>
      </c>
      <c r="F45" s="1">
        <v>72.7</v>
      </c>
      <c r="G45" s="1">
        <v>76.52</v>
      </c>
      <c r="H45" s="4">
        <v>136.22999999999999</v>
      </c>
      <c r="I45" s="5">
        <v>139.62</v>
      </c>
      <c r="J45" s="1">
        <v>124614</v>
      </c>
      <c r="K45" s="1">
        <v>596015</v>
      </c>
      <c r="L45" s="5">
        <f t="shared" si="0"/>
        <v>720629</v>
      </c>
      <c r="M45" s="3">
        <v>233229</v>
      </c>
      <c r="N45" s="3">
        <v>1619216</v>
      </c>
      <c r="O45" s="6">
        <f t="shared" si="1"/>
        <v>1852445</v>
      </c>
      <c r="P45" s="7">
        <f t="shared" si="2"/>
        <v>1.8716115364244788</v>
      </c>
      <c r="Q45" s="7">
        <f t="shared" si="3"/>
        <v>2.7167369948742901</v>
      </c>
      <c r="R45" s="7">
        <f t="shared" si="4"/>
        <v>2.5705945777924564</v>
      </c>
      <c r="S45" s="7">
        <v>3.71</v>
      </c>
      <c r="T45" s="1">
        <v>698</v>
      </c>
      <c r="U45" s="3">
        <v>42159</v>
      </c>
      <c r="V45" s="3">
        <v>83297</v>
      </c>
      <c r="W45" s="3">
        <v>5189</v>
      </c>
      <c r="X45" s="1">
        <v>73.489999999999995</v>
      </c>
      <c r="Y45" s="1">
        <v>75.959999999999994</v>
      </c>
      <c r="Z45" s="1">
        <v>87.27</v>
      </c>
      <c r="AA45" s="3">
        <v>15003</v>
      </c>
    </row>
    <row r="46" spans="1:27" x14ac:dyDescent="0.25">
      <c r="A46" s="2">
        <v>42948</v>
      </c>
      <c r="B46" s="1">
        <v>112.1</v>
      </c>
      <c r="C46" s="1">
        <v>276.41000000000003</v>
      </c>
      <c r="D46" s="1">
        <v>127.43</v>
      </c>
      <c r="E46" s="1">
        <v>95.74</v>
      </c>
      <c r="F46" s="1">
        <v>74.69</v>
      </c>
      <c r="G46" s="1">
        <v>80.569999999999993</v>
      </c>
      <c r="H46" s="4">
        <v>145.66</v>
      </c>
      <c r="I46" s="5">
        <v>163.19</v>
      </c>
      <c r="J46" s="1">
        <v>105687</v>
      </c>
      <c r="K46" s="1">
        <v>623065</v>
      </c>
      <c r="L46" s="5">
        <f t="shared" si="0"/>
        <v>728752</v>
      </c>
      <c r="M46" s="3">
        <v>224393</v>
      </c>
      <c r="N46" s="3">
        <v>1874711</v>
      </c>
      <c r="O46" s="6">
        <f t="shared" si="1"/>
        <v>2099104</v>
      </c>
      <c r="P46" s="7">
        <f t="shared" si="2"/>
        <v>2.1231844976203318</v>
      </c>
      <c r="Q46" s="7">
        <f t="shared" si="3"/>
        <v>3.0088530089156027</v>
      </c>
      <c r="R46" s="7">
        <f t="shared" si="4"/>
        <v>2.8804092475904013</v>
      </c>
      <c r="S46" s="7">
        <v>4.21</v>
      </c>
      <c r="T46" s="1">
        <v>693</v>
      </c>
      <c r="U46" s="3">
        <v>42176</v>
      </c>
      <c r="V46" s="3">
        <v>83331</v>
      </c>
      <c r="W46" s="3">
        <v>5198</v>
      </c>
      <c r="X46" s="1">
        <v>79.400000000000006</v>
      </c>
      <c r="Y46" s="1">
        <v>81.14</v>
      </c>
      <c r="Z46" s="1">
        <v>86.38</v>
      </c>
      <c r="AA46" s="3">
        <v>14877</v>
      </c>
    </row>
    <row r="47" spans="1:27" x14ac:dyDescent="0.25">
      <c r="A47" s="2">
        <v>42917</v>
      </c>
      <c r="B47" s="1">
        <v>104.93</v>
      </c>
      <c r="C47" s="1">
        <v>269.94</v>
      </c>
      <c r="D47" s="1">
        <v>117.09</v>
      </c>
      <c r="E47" s="1">
        <v>87.13</v>
      </c>
      <c r="F47" s="1">
        <v>75.42</v>
      </c>
      <c r="G47" s="1">
        <v>78.97</v>
      </c>
      <c r="H47" s="4">
        <v>146.31</v>
      </c>
      <c r="I47" s="5">
        <v>160.33000000000001</v>
      </c>
      <c r="J47" s="1">
        <v>149685</v>
      </c>
      <c r="K47" s="1">
        <v>660462</v>
      </c>
      <c r="L47" s="5">
        <f t="shared" si="0"/>
        <v>810147</v>
      </c>
      <c r="M47" s="3">
        <v>287291</v>
      </c>
      <c r="N47" s="3">
        <v>1874456</v>
      </c>
      <c r="O47" s="6">
        <f t="shared" si="1"/>
        <v>2161747</v>
      </c>
      <c r="P47" s="7">
        <f t="shared" si="2"/>
        <v>1.9193038714634065</v>
      </c>
      <c r="Q47" s="7">
        <f t="shared" si="3"/>
        <v>2.838098179759017</v>
      </c>
      <c r="R47" s="7">
        <f t="shared" si="4"/>
        <v>2.6683392026385335</v>
      </c>
      <c r="S47" s="7">
        <v>3.73</v>
      </c>
      <c r="T47" s="1">
        <v>696</v>
      </c>
      <c r="U47" s="3">
        <v>41585</v>
      </c>
      <c r="V47" s="3">
        <v>82232</v>
      </c>
      <c r="W47" s="3">
        <v>5189</v>
      </c>
      <c r="X47" s="1">
        <v>82.68</v>
      </c>
      <c r="Y47" s="1">
        <v>85.07</v>
      </c>
      <c r="Z47" s="1">
        <v>90.01</v>
      </c>
      <c r="AA47" s="3">
        <v>15092</v>
      </c>
    </row>
    <row r="48" spans="1:27" x14ac:dyDescent="0.25">
      <c r="A48" s="2">
        <v>42887</v>
      </c>
      <c r="B48" s="1">
        <v>94.24</v>
      </c>
      <c r="C48" s="1">
        <v>267.85000000000002</v>
      </c>
      <c r="D48" s="1">
        <v>103.29</v>
      </c>
      <c r="E48" s="1">
        <v>72.63</v>
      </c>
      <c r="F48" s="1">
        <v>69.069999999999993</v>
      </c>
      <c r="G48" s="1">
        <v>79.58</v>
      </c>
      <c r="H48" s="4">
        <v>140.29</v>
      </c>
      <c r="I48" s="5">
        <v>145.27000000000001</v>
      </c>
      <c r="J48" s="1">
        <v>143479</v>
      </c>
      <c r="K48" s="1">
        <v>609262</v>
      </c>
      <c r="L48" s="5">
        <f t="shared" si="0"/>
        <v>752741</v>
      </c>
      <c r="M48" s="3">
        <v>278856</v>
      </c>
      <c r="N48" s="3">
        <v>1645567</v>
      </c>
      <c r="O48" s="6">
        <f t="shared" si="1"/>
        <v>1924423</v>
      </c>
      <c r="P48" s="7">
        <f t="shared" si="2"/>
        <v>1.9435318060482718</v>
      </c>
      <c r="Q48" s="7">
        <f t="shared" si="3"/>
        <v>2.7009184882694144</v>
      </c>
      <c r="R48" s="7">
        <f t="shared" si="4"/>
        <v>2.5565539807184674</v>
      </c>
      <c r="S48" s="7">
        <v>3.48</v>
      </c>
      <c r="T48" s="1">
        <v>690</v>
      </c>
      <c r="U48" s="3">
        <v>41442</v>
      </c>
      <c r="V48" s="3">
        <v>81719</v>
      </c>
      <c r="W48" s="3">
        <v>5199</v>
      </c>
      <c r="X48" s="1">
        <v>77.39</v>
      </c>
      <c r="Y48" s="1">
        <v>80.540000000000006</v>
      </c>
      <c r="Z48" s="1">
        <v>89.05</v>
      </c>
      <c r="AA48" s="3">
        <v>14592</v>
      </c>
    </row>
    <row r="49" spans="1:27" x14ac:dyDescent="0.25">
      <c r="A49" s="2">
        <v>42856</v>
      </c>
      <c r="B49" s="1">
        <v>93.59</v>
      </c>
      <c r="C49" s="1">
        <v>256.77999999999997</v>
      </c>
      <c r="D49" s="1">
        <v>101.36</v>
      </c>
      <c r="E49" s="1">
        <v>68.59</v>
      </c>
      <c r="F49" s="1">
        <v>70.239999999999995</v>
      </c>
      <c r="G49" s="1">
        <v>82.61</v>
      </c>
      <c r="H49" s="4">
        <v>145.27000000000001</v>
      </c>
      <c r="I49" s="5">
        <v>133.05000000000001</v>
      </c>
      <c r="J49" s="1">
        <v>131849</v>
      </c>
      <c r="K49" s="1">
        <v>624862</v>
      </c>
      <c r="L49" s="5">
        <f t="shared" si="0"/>
        <v>756711</v>
      </c>
      <c r="M49" s="3">
        <v>242320</v>
      </c>
      <c r="N49" s="3">
        <v>1692521</v>
      </c>
      <c r="O49" s="6">
        <f t="shared" si="1"/>
        <v>1934841</v>
      </c>
      <c r="P49" s="7">
        <f t="shared" si="2"/>
        <v>1.8378599761848782</v>
      </c>
      <c r="Q49" s="7">
        <f t="shared" si="3"/>
        <v>2.7086316658718244</v>
      </c>
      <c r="R49" s="7">
        <f t="shared" si="4"/>
        <v>2.5569087802344619</v>
      </c>
      <c r="S49" s="7">
        <v>3.45</v>
      </c>
      <c r="T49" s="1">
        <v>683</v>
      </c>
      <c r="U49" s="3">
        <v>41395</v>
      </c>
      <c r="V49" s="3">
        <v>81611</v>
      </c>
      <c r="W49" s="3">
        <v>5327</v>
      </c>
      <c r="X49" s="1">
        <v>75.72</v>
      </c>
      <c r="Y49" s="1">
        <v>82.05</v>
      </c>
      <c r="Z49" s="1">
        <v>88.98</v>
      </c>
      <c r="AA49" s="3">
        <v>14502</v>
      </c>
    </row>
    <row r="50" spans="1:27" x14ac:dyDescent="0.25">
      <c r="A50" s="2">
        <v>42826</v>
      </c>
      <c r="B50" s="1">
        <v>90.93</v>
      </c>
      <c r="C50" s="1">
        <v>236</v>
      </c>
      <c r="D50" s="1">
        <v>95.36</v>
      </c>
      <c r="E50" s="1">
        <v>70.45</v>
      </c>
      <c r="F50" s="1">
        <v>66.66</v>
      </c>
      <c r="G50" s="1">
        <v>68.040000000000006</v>
      </c>
      <c r="H50" s="4">
        <v>146.33000000000001</v>
      </c>
      <c r="I50" s="5">
        <v>127.05</v>
      </c>
      <c r="J50" s="1">
        <v>142051</v>
      </c>
      <c r="K50" s="1">
        <v>605641</v>
      </c>
      <c r="L50" s="5">
        <f t="shared" si="0"/>
        <v>747692</v>
      </c>
      <c r="M50" s="3">
        <v>287457</v>
      </c>
      <c r="N50" s="3">
        <v>1674725</v>
      </c>
      <c r="O50" s="6">
        <f t="shared" si="1"/>
        <v>1962182</v>
      </c>
      <c r="P50" s="7">
        <f t="shared" si="2"/>
        <v>2.023618277942429</v>
      </c>
      <c r="Q50" s="7">
        <f t="shared" si="3"/>
        <v>2.7652107436583719</v>
      </c>
      <c r="R50" s="7">
        <f t="shared" si="4"/>
        <v>2.6243185696784237</v>
      </c>
      <c r="S50" s="7">
        <v>3.44</v>
      </c>
      <c r="T50" s="1">
        <v>683</v>
      </c>
      <c r="U50" s="3">
        <v>41744</v>
      </c>
      <c r="V50" s="3">
        <v>82329</v>
      </c>
      <c r="W50" s="3">
        <v>5343</v>
      </c>
      <c r="X50" s="1">
        <v>77.87</v>
      </c>
      <c r="Y50" s="1">
        <v>82.66</v>
      </c>
      <c r="Z50" s="1">
        <v>86.35</v>
      </c>
      <c r="AA50" s="3">
        <v>14408</v>
      </c>
    </row>
    <row r="51" spans="1:27" x14ac:dyDescent="0.25">
      <c r="A51" s="2">
        <v>42795</v>
      </c>
      <c r="B51" s="1">
        <v>90.17</v>
      </c>
      <c r="C51" s="1">
        <v>218.08</v>
      </c>
      <c r="D51" s="1">
        <v>93.49</v>
      </c>
      <c r="E51" s="1">
        <v>71.7</v>
      </c>
      <c r="F51" s="1">
        <v>63.75</v>
      </c>
      <c r="G51" s="1">
        <v>60.95</v>
      </c>
      <c r="H51" s="4">
        <v>133.94</v>
      </c>
      <c r="I51" s="5">
        <v>118.24</v>
      </c>
      <c r="J51" s="1">
        <v>163088</v>
      </c>
      <c r="K51" s="1">
        <v>516202</v>
      </c>
      <c r="L51" s="5">
        <f t="shared" si="0"/>
        <v>679290</v>
      </c>
      <c r="M51" s="3">
        <v>307152</v>
      </c>
      <c r="N51" s="3">
        <v>1404756</v>
      </c>
      <c r="O51" s="6">
        <f t="shared" si="1"/>
        <v>1711908</v>
      </c>
      <c r="P51" s="7">
        <f t="shared" si="2"/>
        <v>1.8833513195330129</v>
      </c>
      <c r="Q51" s="7">
        <f t="shared" si="3"/>
        <v>2.7213300219681442</v>
      </c>
      <c r="R51" s="7">
        <f t="shared" si="4"/>
        <v>2.5201430905798703</v>
      </c>
      <c r="S51" s="7">
        <v>2.95</v>
      </c>
      <c r="T51" s="1">
        <v>687</v>
      </c>
      <c r="U51" s="3">
        <v>41688</v>
      </c>
      <c r="V51" s="3">
        <v>82180</v>
      </c>
      <c r="W51" s="3">
        <v>4669</v>
      </c>
      <c r="X51" s="1">
        <v>66.709999999999994</v>
      </c>
      <c r="Y51" s="1">
        <v>71.150000000000006</v>
      </c>
      <c r="Z51" s="1">
        <v>79.209999999999994</v>
      </c>
      <c r="AA51" s="3">
        <v>13852</v>
      </c>
    </row>
    <row r="52" spans="1:27" x14ac:dyDescent="0.25">
      <c r="A52" s="2">
        <v>42767</v>
      </c>
      <c r="B52" s="1">
        <v>99.48</v>
      </c>
      <c r="C52" s="1">
        <v>211.41</v>
      </c>
      <c r="D52" s="1">
        <v>113.44</v>
      </c>
      <c r="E52" s="1">
        <v>72.739999999999995</v>
      </c>
      <c r="F52" s="1">
        <v>65.77</v>
      </c>
      <c r="G52" s="1">
        <v>70.33</v>
      </c>
      <c r="H52" s="4">
        <v>134.62</v>
      </c>
      <c r="I52" s="5">
        <v>124.73</v>
      </c>
      <c r="J52" s="1">
        <v>143228</v>
      </c>
      <c r="K52" s="1">
        <v>411074</v>
      </c>
      <c r="L52" s="5">
        <f t="shared" si="0"/>
        <v>554302</v>
      </c>
      <c r="M52" s="3">
        <v>257406</v>
      </c>
      <c r="N52" s="3">
        <v>1112170</v>
      </c>
      <c r="O52" s="6">
        <f t="shared" si="1"/>
        <v>1369576</v>
      </c>
      <c r="P52" s="7">
        <f t="shared" si="2"/>
        <v>1.797176529728824</v>
      </c>
      <c r="Q52" s="7">
        <f t="shared" si="3"/>
        <v>2.7055226066353018</v>
      </c>
      <c r="R52" s="7">
        <f t="shared" si="4"/>
        <v>2.4708119400615547</v>
      </c>
      <c r="S52" s="7">
        <v>3.36</v>
      </c>
      <c r="T52" s="1">
        <v>681</v>
      </c>
      <c r="U52" s="3">
        <v>41471</v>
      </c>
      <c r="V52" s="3">
        <v>81842</v>
      </c>
      <c r="W52" s="3">
        <v>4601</v>
      </c>
      <c r="X52" s="1">
        <v>59.39</v>
      </c>
      <c r="Y52" s="1">
        <v>64.099999999999994</v>
      </c>
      <c r="Z52" s="1">
        <v>73.31</v>
      </c>
      <c r="AA52" s="3">
        <v>13801</v>
      </c>
    </row>
    <row r="53" spans="1:27" x14ac:dyDescent="0.25">
      <c r="A53" s="2">
        <v>42736</v>
      </c>
      <c r="B53" s="1">
        <v>81.78</v>
      </c>
      <c r="C53" s="1">
        <v>187.02</v>
      </c>
      <c r="D53" s="1">
        <v>86.81</v>
      </c>
      <c r="E53" s="1">
        <v>64.7</v>
      </c>
      <c r="F53" s="1">
        <v>54.37</v>
      </c>
      <c r="G53" s="1">
        <v>54.83</v>
      </c>
      <c r="H53" s="4">
        <v>150.47999999999999</v>
      </c>
      <c r="I53" s="5">
        <v>121.51</v>
      </c>
      <c r="J53" s="1">
        <v>142339</v>
      </c>
      <c r="K53" s="1">
        <v>387830</v>
      </c>
      <c r="L53" s="5">
        <f t="shared" si="0"/>
        <v>530169</v>
      </c>
      <c r="M53" s="3">
        <v>258117</v>
      </c>
      <c r="N53" s="3">
        <v>1046928</v>
      </c>
      <c r="O53" s="6">
        <f t="shared" si="1"/>
        <v>1305045</v>
      </c>
      <c r="P53" s="7">
        <f t="shared" si="2"/>
        <v>1.813396187973781</v>
      </c>
      <c r="Q53" s="7">
        <f t="shared" si="3"/>
        <v>2.6994507902947169</v>
      </c>
      <c r="R53" s="7">
        <f t="shared" si="4"/>
        <v>2.4615641427544803</v>
      </c>
      <c r="S53" s="7">
        <v>3.54</v>
      </c>
      <c r="T53" s="1">
        <v>676</v>
      </c>
      <c r="U53" s="3">
        <v>41378</v>
      </c>
      <c r="V53" s="3">
        <v>81515</v>
      </c>
      <c r="W53" s="3">
        <v>4926</v>
      </c>
      <c r="X53" s="1">
        <v>51.22</v>
      </c>
      <c r="Y53" s="1">
        <v>53.8</v>
      </c>
      <c r="Z53" s="1">
        <v>60.09</v>
      </c>
      <c r="AA53" s="3">
        <v>13510</v>
      </c>
    </row>
    <row r="54" spans="1:27" x14ac:dyDescent="0.25">
      <c r="A54" s="2">
        <v>42705</v>
      </c>
      <c r="B54" s="1">
        <v>88.61</v>
      </c>
      <c r="C54" s="1">
        <v>215.5</v>
      </c>
      <c r="D54" s="1">
        <v>96.44</v>
      </c>
      <c r="E54" s="1">
        <v>63.46</v>
      </c>
      <c r="F54" s="1">
        <v>56.16</v>
      </c>
      <c r="G54" s="1">
        <v>53.41</v>
      </c>
      <c r="H54" s="4">
        <v>127.8</v>
      </c>
      <c r="I54" s="5">
        <v>122.47</v>
      </c>
      <c r="J54" s="1">
        <v>142794</v>
      </c>
      <c r="K54" s="1">
        <v>394215</v>
      </c>
      <c r="L54" s="5">
        <f t="shared" si="0"/>
        <v>537009</v>
      </c>
      <c r="M54" s="3">
        <v>279771</v>
      </c>
      <c r="N54" s="3">
        <v>1092173</v>
      </c>
      <c r="O54" s="6">
        <f t="shared" si="1"/>
        <v>1371944</v>
      </c>
      <c r="P54" s="7">
        <f t="shared" si="2"/>
        <v>1.9592629942434556</v>
      </c>
      <c r="Q54" s="7">
        <f t="shared" si="3"/>
        <v>2.7705008688152404</v>
      </c>
      <c r="R54" s="7">
        <f t="shared" si="4"/>
        <v>2.5547877223659192</v>
      </c>
      <c r="S54" s="7">
        <v>3.18</v>
      </c>
      <c r="T54" s="1">
        <v>662</v>
      </c>
      <c r="U54" s="3">
        <v>40852</v>
      </c>
      <c r="V54" s="3">
        <v>80235</v>
      </c>
      <c r="W54" s="3">
        <v>5154</v>
      </c>
      <c r="X54" s="1">
        <v>54.79</v>
      </c>
      <c r="Y54" s="1">
        <v>61.71</v>
      </c>
      <c r="Z54" s="1">
        <v>61.66</v>
      </c>
      <c r="AA54" s="3">
        <v>13311</v>
      </c>
    </row>
    <row r="55" spans="1:27" x14ac:dyDescent="0.25">
      <c r="A55" s="2">
        <v>42675</v>
      </c>
      <c r="B55" s="1">
        <v>86.26</v>
      </c>
      <c r="C55" s="1">
        <v>205.35</v>
      </c>
      <c r="D55" s="1">
        <v>93.53</v>
      </c>
      <c r="E55" s="1">
        <v>63.59</v>
      </c>
      <c r="F55" s="1">
        <v>57.02</v>
      </c>
      <c r="G55" s="1">
        <v>55.53</v>
      </c>
      <c r="H55" s="4">
        <v>139.46</v>
      </c>
      <c r="I55" s="5">
        <v>120.92</v>
      </c>
      <c r="J55" s="1">
        <v>158511</v>
      </c>
      <c r="K55" s="1">
        <v>437437</v>
      </c>
      <c r="L55" s="5">
        <f t="shared" si="0"/>
        <v>595948</v>
      </c>
      <c r="M55" s="3">
        <v>293323</v>
      </c>
      <c r="N55" s="3">
        <v>1171214</v>
      </c>
      <c r="O55" s="6">
        <f t="shared" si="1"/>
        <v>1464537</v>
      </c>
      <c r="P55" s="7">
        <f t="shared" si="2"/>
        <v>1.8504898713653941</v>
      </c>
      <c r="Q55" s="7">
        <f t="shared" si="3"/>
        <v>2.6774461236703799</v>
      </c>
      <c r="R55" s="7">
        <f t="shared" si="4"/>
        <v>2.4574912576265042</v>
      </c>
      <c r="S55" s="7">
        <v>3.36</v>
      </c>
      <c r="T55" s="1">
        <v>661</v>
      </c>
      <c r="U55" s="3">
        <v>40701</v>
      </c>
      <c r="V55" s="3">
        <v>79965</v>
      </c>
      <c r="W55" s="3">
        <v>5165</v>
      </c>
      <c r="X55" s="1">
        <v>60.66</v>
      </c>
      <c r="Y55" s="1">
        <v>67.010000000000005</v>
      </c>
      <c r="Z55" s="1">
        <v>74.459999999999994</v>
      </c>
      <c r="AA55" s="3">
        <v>13290</v>
      </c>
    </row>
    <row r="56" spans="1:27" x14ac:dyDescent="0.25">
      <c r="A56" s="2">
        <v>42644</v>
      </c>
      <c r="B56" s="1">
        <v>93.78</v>
      </c>
      <c r="C56" s="1">
        <v>246.78</v>
      </c>
      <c r="D56" s="1">
        <v>102.29</v>
      </c>
      <c r="E56" s="1">
        <v>65.69</v>
      </c>
      <c r="F56" s="1">
        <v>68.59</v>
      </c>
      <c r="G56" s="1">
        <v>72.34</v>
      </c>
      <c r="H56" s="4">
        <v>135.06</v>
      </c>
      <c r="I56" s="5">
        <v>121.61</v>
      </c>
      <c r="J56" s="1">
        <v>135899</v>
      </c>
      <c r="K56" s="1">
        <v>579658</v>
      </c>
      <c r="L56" s="5">
        <f t="shared" si="0"/>
        <v>715557</v>
      </c>
      <c r="M56" s="3">
        <v>265105</v>
      </c>
      <c r="N56" s="3">
        <v>1609125</v>
      </c>
      <c r="O56" s="6">
        <f t="shared" si="1"/>
        <v>1874230</v>
      </c>
      <c r="P56" s="7">
        <f t="shared" si="2"/>
        <v>1.9507501894789512</v>
      </c>
      <c r="Q56" s="7">
        <f t="shared" si="3"/>
        <v>2.7759903253297633</v>
      </c>
      <c r="R56" s="7">
        <f t="shared" si="4"/>
        <v>2.619260240623738</v>
      </c>
      <c r="S56" s="7">
        <v>3.23</v>
      </c>
      <c r="T56" s="1">
        <v>683</v>
      </c>
      <c r="U56" s="3">
        <v>41071</v>
      </c>
      <c r="V56" s="3">
        <v>80646</v>
      </c>
      <c r="W56" s="3">
        <v>4968</v>
      </c>
      <c r="X56" s="1">
        <v>74.31</v>
      </c>
      <c r="Y56" s="1">
        <v>77.760000000000005</v>
      </c>
      <c r="Z56" s="1">
        <v>88.51</v>
      </c>
      <c r="AA56" s="3">
        <v>13670</v>
      </c>
    </row>
    <row r="57" spans="1:27" x14ac:dyDescent="0.25">
      <c r="A57" s="2">
        <v>42614</v>
      </c>
      <c r="B57" s="1">
        <v>87.47</v>
      </c>
      <c r="C57" s="1">
        <v>243.33</v>
      </c>
      <c r="D57" s="1">
        <v>97.5</v>
      </c>
      <c r="E57" s="1">
        <v>64.569999999999993</v>
      </c>
      <c r="F57" s="1">
        <v>63.85</v>
      </c>
      <c r="G57" s="1">
        <v>66.92</v>
      </c>
      <c r="H57" s="4">
        <v>128.84</v>
      </c>
      <c r="I57" s="5">
        <v>132.91999999999999</v>
      </c>
      <c r="J57" s="1">
        <v>130831</v>
      </c>
      <c r="K57" s="1">
        <v>590929</v>
      </c>
      <c r="L57" s="5">
        <f t="shared" si="0"/>
        <v>721760</v>
      </c>
      <c r="M57" s="3">
        <v>255731</v>
      </c>
      <c r="N57" s="3">
        <v>1651487</v>
      </c>
      <c r="O57" s="6">
        <f t="shared" si="1"/>
        <v>1907218</v>
      </c>
      <c r="P57" s="7">
        <f t="shared" si="2"/>
        <v>1.954666707431725</v>
      </c>
      <c r="Q57" s="7">
        <f t="shared" si="3"/>
        <v>2.7947299929433145</v>
      </c>
      <c r="R57" s="7">
        <f t="shared" si="4"/>
        <v>2.6424545555309242</v>
      </c>
      <c r="S57" s="7">
        <v>3.46</v>
      </c>
      <c r="T57" s="1">
        <v>692</v>
      </c>
      <c r="U57" s="3">
        <v>41427</v>
      </c>
      <c r="V57" s="3">
        <v>81300</v>
      </c>
      <c r="W57" s="3">
        <v>5084</v>
      </c>
      <c r="X57" s="1">
        <v>77.33</v>
      </c>
      <c r="Y57" s="1">
        <v>79.2</v>
      </c>
      <c r="Z57" s="1">
        <v>88.96</v>
      </c>
      <c r="AA57" s="3">
        <v>14313</v>
      </c>
    </row>
    <row r="58" spans="1:27" x14ac:dyDescent="0.25">
      <c r="A58" s="2">
        <v>42583</v>
      </c>
      <c r="B58" s="1">
        <v>101.6</v>
      </c>
      <c r="C58" s="1">
        <v>253.62</v>
      </c>
      <c r="D58" s="1">
        <v>114.75</v>
      </c>
      <c r="E58" s="1">
        <v>85.17</v>
      </c>
      <c r="F58" s="1">
        <v>70.739999999999995</v>
      </c>
      <c r="G58" s="1">
        <v>75.260000000000005</v>
      </c>
      <c r="H58" s="4">
        <v>138.97999999999999</v>
      </c>
      <c r="I58" s="5">
        <v>155.08000000000001</v>
      </c>
      <c r="J58" s="1">
        <v>118058</v>
      </c>
      <c r="K58" s="1">
        <v>630408</v>
      </c>
      <c r="L58" s="5">
        <f t="shared" si="0"/>
        <v>748466</v>
      </c>
      <c r="M58" s="3">
        <v>248825</v>
      </c>
      <c r="N58" s="3">
        <v>1937583</v>
      </c>
      <c r="O58" s="6">
        <f t="shared" si="1"/>
        <v>2186408</v>
      </c>
      <c r="P58" s="7">
        <f t="shared" si="2"/>
        <v>2.1076504768842432</v>
      </c>
      <c r="Q58" s="7">
        <f t="shared" si="3"/>
        <v>3.0735380896181521</v>
      </c>
      <c r="R58" s="7">
        <f t="shared" si="4"/>
        <v>2.9211854646704061</v>
      </c>
      <c r="S58" s="7">
        <v>4.13</v>
      </c>
      <c r="T58" s="1">
        <v>696</v>
      </c>
      <c r="U58" s="3">
        <v>41344</v>
      </c>
      <c r="V58" s="3">
        <v>81140</v>
      </c>
      <c r="W58" s="3">
        <v>4915</v>
      </c>
      <c r="X58" s="1">
        <v>84.69</v>
      </c>
      <c r="Y58" s="1">
        <v>86.88</v>
      </c>
      <c r="Z58" s="1">
        <v>88.65</v>
      </c>
      <c r="AA58" s="3">
        <v>14025</v>
      </c>
    </row>
    <row r="59" spans="1:27" x14ac:dyDescent="0.25">
      <c r="A59" s="2">
        <v>42552</v>
      </c>
      <c r="B59" s="1">
        <v>95.95</v>
      </c>
      <c r="C59" s="1">
        <v>257.95999999999998</v>
      </c>
      <c r="D59" s="1">
        <v>107.91</v>
      </c>
      <c r="E59" s="1">
        <v>76.900000000000006</v>
      </c>
      <c r="F59" s="1">
        <v>65.48</v>
      </c>
      <c r="G59" s="1">
        <v>69.739999999999995</v>
      </c>
      <c r="H59" s="4">
        <v>137.93</v>
      </c>
      <c r="I59" s="5">
        <v>150.37</v>
      </c>
      <c r="J59" s="1">
        <v>148360</v>
      </c>
      <c r="K59" s="1">
        <v>650915</v>
      </c>
      <c r="L59" s="5">
        <f t="shared" si="0"/>
        <v>799275</v>
      </c>
      <c r="M59" s="3">
        <v>291325</v>
      </c>
      <c r="N59" s="3">
        <v>1846078</v>
      </c>
      <c r="O59" s="6">
        <f t="shared" si="1"/>
        <v>2137403</v>
      </c>
      <c r="P59" s="7">
        <f t="shared" si="2"/>
        <v>1.963635750876247</v>
      </c>
      <c r="Q59" s="7">
        <f t="shared" si="3"/>
        <v>2.8361276049868263</v>
      </c>
      <c r="R59" s="7">
        <f t="shared" si="4"/>
        <v>2.6741772231084422</v>
      </c>
      <c r="S59" s="7">
        <v>3.69</v>
      </c>
      <c r="T59" s="1">
        <v>691</v>
      </c>
      <c r="U59" s="3">
        <v>41252</v>
      </c>
      <c r="V59" s="3">
        <v>80950</v>
      </c>
      <c r="W59" s="3">
        <v>4935</v>
      </c>
      <c r="X59" s="1">
        <v>83.25</v>
      </c>
      <c r="Y59" s="1">
        <v>85.29</v>
      </c>
      <c r="Z59" s="1">
        <v>89.46</v>
      </c>
      <c r="AA59" s="3">
        <v>13864</v>
      </c>
    </row>
    <row r="60" spans="1:27" x14ac:dyDescent="0.25">
      <c r="A60" s="2">
        <v>42522</v>
      </c>
      <c r="B60" s="1">
        <v>85.95</v>
      </c>
      <c r="C60" s="1">
        <v>255.89</v>
      </c>
      <c r="D60" s="1">
        <v>94.95</v>
      </c>
      <c r="E60" s="1">
        <v>63.91</v>
      </c>
      <c r="F60" s="1">
        <v>59.87</v>
      </c>
      <c r="G60" s="1">
        <v>70.56</v>
      </c>
      <c r="H60" s="4">
        <v>132.82</v>
      </c>
      <c r="I60" s="5">
        <v>136.5</v>
      </c>
      <c r="J60" s="1">
        <v>139180</v>
      </c>
      <c r="K60" s="1">
        <v>592594</v>
      </c>
      <c r="L60" s="5">
        <f t="shared" si="0"/>
        <v>731774</v>
      </c>
      <c r="M60" s="3">
        <v>244078</v>
      </c>
      <c r="N60" s="3">
        <v>1577613</v>
      </c>
      <c r="O60" s="6">
        <f t="shared" si="1"/>
        <v>1821691</v>
      </c>
      <c r="P60" s="7">
        <f t="shared" si="2"/>
        <v>1.7536858744072423</v>
      </c>
      <c r="Q60" s="7">
        <f t="shared" si="3"/>
        <v>2.662215614737915</v>
      </c>
      <c r="R60" s="7">
        <f t="shared" si="4"/>
        <v>2.4894174977520382</v>
      </c>
      <c r="S60" s="7">
        <v>3.16</v>
      </c>
      <c r="T60" s="1">
        <v>692</v>
      </c>
      <c r="U60" s="3">
        <v>41260</v>
      </c>
      <c r="V60" s="3">
        <v>80718</v>
      </c>
      <c r="W60" s="3">
        <v>5053</v>
      </c>
      <c r="X60" s="1">
        <v>74.27</v>
      </c>
      <c r="Y60" s="1">
        <v>80.77</v>
      </c>
      <c r="Z60" s="1">
        <v>85.6</v>
      </c>
      <c r="AA60" s="3">
        <v>13822</v>
      </c>
    </row>
    <row r="61" spans="1:27" x14ac:dyDescent="0.25">
      <c r="A61" s="2">
        <v>42491</v>
      </c>
      <c r="B61" s="1">
        <v>84.84</v>
      </c>
      <c r="C61" s="1">
        <v>250.34</v>
      </c>
      <c r="D61" s="1">
        <v>90.57</v>
      </c>
      <c r="E61" s="1">
        <v>60.83</v>
      </c>
      <c r="F61" s="1">
        <v>62.58</v>
      </c>
      <c r="G61" s="1">
        <v>69.09</v>
      </c>
      <c r="H61" s="4">
        <v>140.66</v>
      </c>
      <c r="I61" s="5">
        <v>125.4</v>
      </c>
      <c r="J61" s="1">
        <v>158705</v>
      </c>
      <c r="K61" s="1">
        <v>567645</v>
      </c>
      <c r="L61" s="5">
        <f t="shared" si="0"/>
        <v>726350</v>
      </c>
      <c r="M61" s="3">
        <v>285121</v>
      </c>
      <c r="N61" s="3">
        <v>1581616</v>
      </c>
      <c r="O61" s="6">
        <f t="shared" si="1"/>
        <v>1866737</v>
      </c>
      <c r="P61" s="7">
        <f t="shared" si="2"/>
        <v>1.7965470527078542</v>
      </c>
      <c r="Q61" s="7">
        <f t="shared" si="3"/>
        <v>2.7862766341639582</v>
      </c>
      <c r="R61" s="7">
        <f t="shared" si="4"/>
        <v>2.57002409306808</v>
      </c>
      <c r="S61" s="7">
        <v>3.05</v>
      </c>
      <c r="T61" s="1">
        <v>690</v>
      </c>
      <c r="U61" s="3">
        <v>41203</v>
      </c>
      <c r="V61" s="3">
        <v>80611</v>
      </c>
      <c r="W61" s="3">
        <v>4978</v>
      </c>
      <c r="X61" s="1">
        <v>73.959999999999994</v>
      </c>
      <c r="Y61" s="1">
        <v>80.88</v>
      </c>
      <c r="Z61" s="1">
        <v>85.63</v>
      </c>
      <c r="AA61" s="3">
        <v>13904</v>
      </c>
    </row>
    <row r="62" spans="1:27" x14ac:dyDescent="0.25">
      <c r="A62" s="2">
        <v>42461</v>
      </c>
      <c r="B62" s="1">
        <v>85.92</v>
      </c>
      <c r="C62" s="1">
        <v>224</v>
      </c>
      <c r="D62" s="1">
        <v>89.97</v>
      </c>
      <c r="E62" s="1">
        <v>60.64</v>
      </c>
      <c r="F62" s="1">
        <v>63.59</v>
      </c>
      <c r="G62" s="1">
        <v>68.78</v>
      </c>
      <c r="H62" s="4">
        <v>138.59</v>
      </c>
      <c r="I62" s="5">
        <v>118.21</v>
      </c>
      <c r="J62" s="1">
        <v>151965</v>
      </c>
      <c r="K62" s="1">
        <v>540764</v>
      </c>
      <c r="L62" s="5">
        <f t="shared" si="0"/>
        <v>692729</v>
      </c>
      <c r="M62" s="3">
        <v>279622</v>
      </c>
      <c r="N62" s="3">
        <v>1485067</v>
      </c>
      <c r="O62" s="6">
        <f t="shared" si="1"/>
        <v>1764689</v>
      </c>
      <c r="P62" s="7">
        <f t="shared" si="2"/>
        <v>1.8400421149606818</v>
      </c>
      <c r="Q62" s="7">
        <f t="shared" si="3"/>
        <v>2.7462386549400479</v>
      </c>
      <c r="R62" s="7">
        <f t="shared" si="4"/>
        <v>2.547444960439075</v>
      </c>
      <c r="S62" s="7">
        <v>3.14</v>
      </c>
      <c r="T62" s="1">
        <v>685</v>
      </c>
      <c r="U62" s="3">
        <v>41513</v>
      </c>
      <c r="V62" s="3">
        <v>81252</v>
      </c>
      <c r="W62" s="3">
        <v>4853</v>
      </c>
      <c r="X62" s="1">
        <v>71.489999999999995</v>
      </c>
      <c r="Y62" s="1">
        <v>76.150000000000006</v>
      </c>
      <c r="Z62" s="1">
        <v>84.04</v>
      </c>
      <c r="AA62" s="3">
        <v>13607</v>
      </c>
    </row>
    <row r="63" spans="1:27" x14ac:dyDescent="0.25">
      <c r="A63" s="2">
        <v>42430</v>
      </c>
      <c r="B63" s="1">
        <v>82.59</v>
      </c>
      <c r="C63" s="1">
        <v>198.06</v>
      </c>
      <c r="D63" s="1">
        <v>88.49</v>
      </c>
      <c r="E63" s="1">
        <v>60.52</v>
      </c>
      <c r="F63" s="1">
        <v>55.46</v>
      </c>
      <c r="G63" s="1">
        <v>59.31</v>
      </c>
      <c r="H63" s="4">
        <v>129.43</v>
      </c>
      <c r="I63" s="5">
        <v>114.91</v>
      </c>
      <c r="J63" s="1">
        <v>153683</v>
      </c>
      <c r="K63" s="1">
        <v>479125</v>
      </c>
      <c r="L63" s="5">
        <f t="shared" si="0"/>
        <v>632808</v>
      </c>
      <c r="M63" s="3">
        <v>306680</v>
      </c>
      <c r="N63" s="3">
        <v>1338992</v>
      </c>
      <c r="O63" s="6">
        <f t="shared" si="1"/>
        <v>1645672</v>
      </c>
      <c r="P63" s="7">
        <f t="shared" si="2"/>
        <v>1.995536266210316</v>
      </c>
      <c r="Q63" s="7">
        <f t="shared" si="3"/>
        <v>2.7946611009653015</v>
      </c>
      <c r="R63" s="7">
        <f t="shared" si="4"/>
        <v>2.6005865918256408</v>
      </c>
      <c r="S63" s="7">
        <v>3.08</v>
      </c>
      <c r="T63" s="1">
        <v>690</v>
      </c>
      <c r="U63" s="3">
        <v>41488</v>
      </c>
      <c r="V63" s="3">
        <v>81173</v>
      </c>
      <c r="W63" s="3">
        <v>4377</v>
      </c>
      <c r="X63" s="1">
        <v>64.8</v>
      </c>
      <c r="Y63" s="1">
        <v>68.67</v>
      </c>
      <c r="Z63" s="1">
        <v>73.13</v>
      </c>
      <c r="AA63" s="3">
        <v>13080</v>
      </c>
    </row>
    <row r="64" spans="1:27" x14ac:dyDescent="0.25">
      <c r="A64" s="2">
        <v>42401</v>
      </c>
      <c r="B64" s="1">
        <v>105.66</v>
      </c>
      <c r="C64" s="1">
        <v>240.14</v>
      </c>
      <c r="D64" s="1">
        <v>115.63</v>
      </c>
      <c r="E64" s="1">
        <v>74.52</v>
      </c>
      <c r="F64" s="1">
        <v>61.09</v>
      </c>
      <c r="G64" s="1">
        <v>81.83</v>
      </c>
      <c r="H64" s="4">
        <v>128.72</v>
      </c>
      <c r="I64" s="5">
        <v>119.34</v>
      </c>
      <c r="J64" s="1">
        <v>135978</v>
      </c>
      <c r="K64" s="1">
        <v>382212</v>
      </c>
      <c r="L64" s="5">
        <f t="shared" si="0"/>
        <v>518190</v>
      </c>
      <c r="M64" s="3">
        <v>253626</v>
      </c>
      <c r="N64" s="3">
        <v>1052651</v>
      </c>
      <c r="O64" s="6">
        <f t="shared" si="1"/>
        <v>1306277</v>
      </c>
      <c r="P64" s="7">
        <f t="shared" si="2"/>
        <v>1.865198782155937</v>
      </c>
      <c r="Q64" s="7">
        <f t="shared" si="3"/>
        <v>2.7541024352976882</v>
      </c>
      <c r="R64" s="7">
        <f t="shared" si="4"/>
        <v>2.5208456357706632</v>
      </c>
      <c r="S64" s="7">
        <v>3.47</v>
      </c>
      <c r="T64" s="1">
        <v>668</v>
      </c>
      <c r="U64" s="3">
        <v>40715</v>
      </c>
      <c r="V64" s="3">
        <v>79753</v>
      </c>
      <c r="W64" s="3">
        <v>4933</v>
      </c>
      <c r="X64" s="1">
        <v>56.12</v>
      </c>
      <c r="Y64" s="1">
        <v>61.71</v>
      </c>
      <c r="Z64" s="1">
        <v>69.459999999999994</v>
      </c>
      <c r="AA64" s="3">
        <v>12765</v>
      </c>
    </row>
    <row r="65" spans="1:27" x14ac:dyDescent="0.25">
      <c r="A65" s="2">
        <v>42370</v>
      </c>
      <c r="B65" s="1">
        <v>82.13</v>
      </c>
      <c r="C65" s="1">
        <v>186.83</v>
      </c>
      <c r="D65" s="1">
        <v>89.51</v>
      </c>
      <c r="E65" s="1">
        <v>59.79</v>
      </c>
      <c r="F65" s="1">
        <v>54.31</v>
      </c>
      <c r="G65" s="1">
        <v>48.44</v>
      </c>
      <c r="H65" s="4">
        <v>145.28</v>
      </c>
      <c r="I65" s="5">
        <v>116.85</v>
      </c>
      <c r="J65" s="1">
        <v>130881</v>
      </c>
      <c r="K65" s="1">
        <v>329502</v>
      </c>
      <c r="L65" s="5">
        <f t="shared" si="0"/>
        <v>460383</v>
      </c>
      <c r="M65" s="3">
        <v>244123</v>
      </c>
      <c r="N65" s="3">
        <v>920103</v>
      </c>
      <c r="O65" s="6">
        <f t="shared" si="1"/>
        <v>1164226</v>
      </c>
      <c r="P65" s="7">
        <f t="shared" si="2"/>
        <v>1.8652287192182211</v>
      </c>
      <c r="Q65" s="7">
        <f t="shared" si="3"/>
        <v>2.7924049019429322</v>
      </c>
      <c r="R65" s="7">
        <f t="shared" si="4"/>
        <v>2.5288205689610606</v>
      </c>
      <c r="S65" s="7">
        <v>3.6</v>
      </c>
      <c r="T65" s="1">
        <v>650</v>
      </c>
      <c r="U65" s="3">
        <v>39987</v>
      </c>
      <c r="V65" s="3">
        <v>78391</v>
      </c>
      <c r="W65" s="3">
        <v>4511</v>
      </c>
      <c r="X65" s="1">
        <v>47.66</v>
      </c>
      <c r="Y65" s="1">
        <v>55.41</v>
      </c>
      <c r="Z65" s="1">
        <v>55.77</v>
      </c>
      <c r="AA65" s="3">
        <v>12928</v>
      </c>
    </row>
    <row r="66" spans="1:27" x14ac:dyDescent="0.25">
      <c r="A66" s="2">
        <v>42339</v>
      </c>
      <c r="B66" s="1">
        <v>83.71</v>
      </c>
      <c r="C66" s="1">
        <v>184.11</v>
      </c>
      <c r="D66" s="1">
        <v>91.6</v>
      </c>
      <c r="E66" s="1">
        <v>64.59</v>
      </c>
      <c r="F66" s="1">
        <v>56.05</v>
      </c>
      <c r="G66" s="1">
        <v>52.09</v>
      </c>
      <c r="H66" s="4">
        <v>121.06</v>
      </c>
      <c r="I66" s="5">
        <v>119.64</v>
      </c>
      <c r="J66" s="1">
        <v>130739</v>
      </c>
      <c r="K66" s="1">
        <v>349351</v>
      </c>
      <c r="L66" s="5">
        <f t="shared" si="0"/>
        <v>480090</v>
      </c>
      <c r="M66" s="3">
        <v>245612</v>
      </c>
      <c r="N66" s="3">
        <v>938675</v>
      </c>
      <c r="O66" s="6">
        <f t="shared" si="1"/>
        <v>1184287</v>
      </c>
      <c r="P66" s="7">
        <f t="shared" si="2"/>
        <v>1.8786437099870734</v>
      </c>
      <c r="Q66" s="7">
        <f t="shared" si="3"/>
        <v>2.6869108718738461</v>
      </c>
      <c r="R66" s="7">
        <f t="shared" si="4"/>
        <v>2.4668020579474681</v>
      </c>
      <c r="S66" s="7">
        <v>3.56</v>
      </c>
      <c r="T66" s="1">
        <v>657</v>
      </c>
      <c r="U66" s="3">
        <v>40745</v>
      </c>
      <c r="V66" s="3">
        <v>79574</v>
      </c>
      <c r="W66" s="3">
        <v>4114</v>
      </c>
      <c r="X66" s="1">
        <v>47.73</v>
      </c>
      <c r="Y66" s="1">
        <v>50.65</v>
      </c>
      <c r="Z66" s="1">
        <v>53.57</v>
      </c>
      <c r="AA66" s="3">
        <v>12943</v>
      </c>
    </row>
    <row r="67" spans="1:27" x14ac:dyDescent="0.25">
      <c r="A67" s="2">
        <v>42309</v>
      </c>
      <c r="B67" s="1">
        <v>87.46</v>
      </c>
      <c r="C67" s="1">
        <v>204.55</v>
      </c>
      <c r="D67" s="1">
        <v>92.94</v>
      </c>
      <c r="E67" s="1">
        <v>65.73</v>
      </c>
      <c r="F67" s="1">
        <v>53.93</v>
      </c>
      <c r="G67" s="1">
        <v>59.17</v>
      </c>
      <c r="H67" s="4">
        <v>130.35</v>
      </c>
      <c r="I67" s="5">
        <v>115.71</v>
      </c>
      <c r="J67" s="1">
        <v>140730</v>
      </c>
      <c r="K67" s="1">
        <v>425710</v>
      </c>
      <c r="L67" s="5">
        <f t="shared" si="0"/>
        <v>566440</v>
      </c>
      <c r="M67" s="3">
        <v>262462</v>
      </c>
      <c r="N67" s="3">
        <v>1139068</v>
      </c>
      <c r="O67" s="6">
        <f t="shared" si="1"/>
        <v>1401530</v>
      </c>
      <c r="P67" s="7">
        <f t="shared" si="2"/>
        <v>1.8650039081929937</v>
      </c>
      <c r="Q67" s="7">
        <f t="shared" si="3"/>
        <v>2.6756900237250711</v>
      </c>
      <c r="R67" s="7">
        <f t="shared" si="4"/>
        <v>2.4742779464727067</v>
      </c>
      <c r="S67" s="7">
        <v>3.34</v>
      </c>
      <c r="T67" s="1">
        <v>675</v>
      </c>
      <c r="U67" s="3">
        <v>40795</v>
      </c>
      <c r="V67" s="3">
        <v>79612</v>
      </c>
      <c r="W67" s="3">
        <v>4118</v>
      </c>
      <c r="X67" s="1">
        <v>58.36</v>
      </c>
      <c r="Y67" s="1">
        <v>63.49</v>
      </c>
      <c r="Z67" s="1">
        <v>71.8</v>
      </c>
      <c r="AA67" s="3">
        <v>12908</v>
      </c>
    </row>
    <row r="68" spans="1:27" x14ac:dyDescent="0.25">
      <c r="A68" s="2">
        <v>42278</v>
      </c>
      <c r="B68" s="1">
        <v>89.42</v>
      </c>
      <c r="C68" s="1">
        <v>238.05</v>
      </c>
      <c r="D68" s="1">
        <v>95.95</v>
      </c>
      <c r="E68" s="1">
        <v>66.47</v>
      </c>
      <c r="F68" s="1">
        <v>61.11</v>
      </c>
      <c r="G68" s="1">
        <v>68.37</v>
      </c>
      <c r="H68" s="4">
        <v>126.89</v>
      </c>
      <c r="I68" s="5">
        <v>116.93</v>
      </c>
      <c r="J68" s="1">
        <v>155876</v>
      </c>
      <c r="K68" s="1">
        <v>551484</v>
      </c>
      <c r="L68" s="5">
        <f t="shared" ref="L68:L77" si="5">+K68+J68</f>
        <v>707360</v>
      </c>
      <c r="M68" s="3">
        <v>293040</v>
      </c>
      <c r="N68" s="3">
        <v>1536029</v>
      </c>
      <c r="O68" s="6">
        <f t="shared" ref="O68:O77" si="6">+N68+M68</f>
        <v>1829069</v>
      </c>
      <c r="P68" s="7">
        <f t="shared" ref="P68:P77" si="7">+M68/J68</f>
        <v>1.879955862352126</v>
      </c>
      <c r="Q68" s="7">
        <f t="shared" ref="Q68:Q77" si="8">+N68/K68</f>
        <v>2.7852648490255385</v>
      </c>
      <c r="R68" s="7">
        <f t="shared" ref="R68:R77" si="9">+O68/L68</f>
        <v>2.5857682085501019</v>
      </c>
      <c r="S68" s="7">
        <v>3.52</v>
      </c>
      <c r="T68" s="1">
        <v>658</v>
      </c>
      <c r="U68" s="3">
        <v>40569</v>
      </c>
      <c r="V68" s="3">
        <v>79142</v>
      </c>
      <c r="W68" s="3">
        <v>4368</v>
      </c>
      <c r="X68" s="1">
        <v>73.89</v>
      </c>
      <c r="Y68" s="1">
        <v>76.7</v>
      </c>
      <c r="Z68" s="1">
        <v>87.77</v>
      </c>
      <c r="AA68" s="3">
        <v>13333</v>
      </c>
    </row>
    <row r="69" spans="1:27" x14ac:dyDescent="0.25">
      <c r="A69" s="2">
        <v>42248</v>
      </c>
      <c r="B69" s="1">
        <v>84.85</v>
      </c>
      <c r="C69" s="1">
        <v>234.04</v>
      </c>
      <c r="D69" s="1">
        <v>90.99</v>
      </c>
      <c r="E69" s="1">
        <v>67.260000000000005</v>
      </c>
      <c r="F69" s="1">
        <v>63.19</v>
      </c>
      <c r="G69" s="1">
        <v>70.08</v>
      </c>
      <c r="H69" s="4">
        <v>125.35</v>
      </c>
      <c r="I69" s="5">
        <v>124.31</v>
      </c>
      <c r="J69" s="1">
        <v>124098</v>
      </c>
      <c r="K69" s="1">
        <v>555415</v>
      </c>
      <c r="L69" s="5">
        <f t="shared" si="5"/>
        <v>679513</v>
      </c>
      <c r="M69" s="3">
        <v>254365</v>
      </c>
      <c r="N69" s="3">
        <v>1588396</v>
      </c>
      <c r="O69" s="6">
        <f t="shared" si="6"/>
        <v>1842761</v>
      </c>
      <c r="P69" s="7">
        <f t="shared" si="7"/>
        <v>2.04971071250141</v>
      </c>
      <c r="Q69" s="7">
        <f t="shared" si="8"/>
        <v>2.8598363385936643</v>
      </c>
      <c r="R69" s="7">
        <f t="shared" si="9"/>
        <v>2.7118848351687164</v>
      </c>
      <c r="S69" s="7">
        <v>3.38</v>
      </c>
      <c r="T69" s="1">
        <v>656</v>
      </c>
      <c r="U69" s="3">
        <v>40593</v>
      </c>
      <c r="V69" s="3">
        <v>79127</v>
      </c>
      <c r="W69" s="3">
        <v>4344</v>
      </c>
      <c r="X69" s="1">
        <v>76.89</v>
      </c>
      <c r="Y69" s="1">
        <v>81.09</v>
      </c>
      <c r="Z69" s="1">
        <v>88.22</v>
      </c>
      <c r="AA69" s="3">
        <v>13362</v>
      </c>
    </row>
    <row r="70" spans="1:27" x14ac:dyDescent="0.25">
      <c r="A70" s="2">
        <v>42217</v>
      </c>
      <c r="B70" s="1">
        <v>98.61</v>
      </c>
      <c r="C70" s="1">
        <v>251.36</v>
      </c>
      <c r="D70" s="1">
        <v>109.3</v>
      </c>
      <c r="E70" s="1">
        <v>84.86</v>
      </c>
      <c r="F70" s="1">
        <v>68.430000000000007</v>
      </c>
      <c r="G70" s="1">
        <v>72.63</v>
      </c>
      <c r="H70" s="4">
        <v>132.07</v>
      </c>
      <c r="I70" s="5">
        <v>146.93</v>
      </c>
      <c r="J70" s="1">
        <v>109090</v>
      </c>
      <c r="K70" s="1">
        <v>630348</v>
      </c>
      <c r="L70" s="5">
        <f t="shared" si="5"/>
        <v>739438</v>
      </c>
      <c r="M70" s="3">
        <v>233567</v>
      </c>
      <c r="N70" s="3">
        <v>1916826</v>
      </c>
      <c r="O70" s="6">
        <f t="shared" si="6"/>
        <v>2150393</v>
      </c>
      <c r="P70" s="7">
        <f t="shared" si="7"/>
        <v>2.1410486754056284</v>
      </c>
      <c r="Q70" s="7">
        <f t="shared" si="8"/>
        <v>3.0409012164709019</v>
      </c>
      <c r="R70" s="7">
        <f t="shared" si="9"/>
        <v>2.9081451047958042</v>
      </c>
      <c r="S70" s="7">
        <v>4.17</v>
      </c>
      <c r="T70" s="1">
        <v>656</v>
      </c>
      <c r="U70" s="3">
        <v>40587</v>
      </c>
      <c r="V70" s="3">
        <v>79113</v>
      </c>
      <c r="W70" s="3">
        <v>4398</v>
      </c>
      <c r="X70" s="1">
        <v>85.88</v>
      </c>
      <c r="Y70" s="1">
        <v>85.74</v>
      </c>
      <c r="Z70" s="1">
        <v>89.03</v>
      </c>
      <c r="AA70" s="3">
        <v>13611</v>
      </c>
    </row>
    <row r="71" spans="1:27" x14ac:dyDescent="0.25">
      <c r="A71" s="2">
        <v>42186</v>
      </c>
      <c r="B71" s="1">
        <v>92.04</v>
      </c>
      <c r="C71" s="1">
        <v>246.09</v>
      </c>
      <c r="D71" s="1">
        <v>101.82</v>
      </c>
      <c r="E71" s="1">
        <v>75.84</v>
      </c>
      <c r="F71" s="1">
        <v>66.33</v>
      </c>
      <c r="G71" s="1">
        <v>67.34</v>
      </c>
      <c r="H71" s="4">
        <v>130.66</v>
      </c>
      <c r="I71" s="5">
        <v>141.9</v>
      </c>
      <c r="J71" s="1">
        <v>138747</v>
      </c>
      <c r="K71" s="1">
        <v>599092</v>
      </c>
      <c r="L71" s="5">
        <f t="shared" si="5"/>
        <v>737839</v>
      </c>
      <c r="M71" s="3">
        <v>279911</v>
      </c>
      <c r="N71" s="3">
        <v>1755424</v>
      </c>
      <c r="O71" s="6">
        <f t="shared" si="6"/>
        <v>2035335</v>
      </c>
      <c r="P71" s="7">
        <f t="shared" si="7"/>
        <v>2.0174201964727163</v>
      </c>
      <c r="Q71" s="7">
        <f t="shared" si="8"/>
        <v>2.9301409466325707</v>
      </c>
      <c r="R71" s="7">
        <f t="shared" si="9"/>
        <v>2.7585082924594659</v>
      </c>
      <c r="S71" s="7">
        <v>3.7</v>
      </c>
      <c r="T71" s="1">
        <v>655</v>
      </c>
      <c r="U71" s="3">
        <v>40447</v>
      </c>
      <c r="V71" s="3">
        <v>78826</v>
      </c>
      <c r="W71" s="3">
        <v>4342</v>
      </c>
      <c r="X71" s="1">
        <v>81.650000000000006</v>
      </c>
      <c r="Y71" s="1">
        <v>82.7</v>
      </c>
      <c r="Z71" s="1">
        <v>87.75</v>
      </c>
      <c r="AA71" s="3">
        <v>13643</v>
      </c>
    </row>
    <row r="72" spans="1:27" x14ac:dyDescent="0.25">
      <c r="A72" s="2">
        <v>42156</v>
      </c>
      <c r="B72" s="1">
        <v>85.08</v>
      </c>
      <c r="C72" s="1">
        <v>233.02</v>
      </c>
      <c r="D72" s="1">
        <v>92.15</v>
      </c>
      <c r="E72" s="1">
        <v>66.33</v>
      </c>
      <c r="F72" s="1">
        <v>60.27</v>
      </c>
      <c r="G72" s="1">
        <v>63.02</v>
      </c>
      <c r="H72" s="4">
        <v>126.43</v>
      </c>
      <c r="I72" s="5">
        <v>129.61000000000001</v>
      </c>
      <c r="J72" s="1">
        <v>135825</v>
      </c>
      <c r="K72" s="1">
        <v>575296</v>
      </c>
      <c r="L72" s="5">
        <f t="shared" si="5"/>
        <v>711121</v>
      </c>
      <c r="M72" s="3">
        <v>258038</v>
      </c>
      <c r="N72" s="3">
        <v>1538733</v>
      </c>
      <c r="O72" s="6">
        <f t="shared" si="6"/>
        <v>1796771</v>
      </c>
      <c r="P72" s="7">
        <f t="shared" si="7"/>
        <v>1.8997828087612736</v>
      </c>
      <c r="Q72" s="7">
        <f t="shared" si="8"/>
        <v>2.6746805122928023</v>
      </c>
      <c r="R72" s="7">
        <f t="shared" si="9"/>
        <v>2.5266740821885447</v>
      </c>
      <c r="S72" s="7">
        <v>3.26</v>
      </c>
      <c r="T72" s="1">
        <v>659</v>
      </c>
      <c r="U72" s="3">
        <v>40525</v>
      </c>
      <c r="V72" s="3">
        <v>79111</v>
      </c>
      <c r="W72" s="3">
        <v>4290</v>
      </c>
      <c r="X72" s="1">
        <v>74.62</v>
      </c>
      <c r="Y72" s="1">
        <v>80.5</v>
      </c>
      <c r="Z72" s="1">
        <v>84.8</v>
      </c>
      <c r="AA72" s="3">
        <v>13952</v>
      </c>
    </row>
    <row r="73" spans="1:27" x14ac:dyDescent="0.25">
      <c r="A73" s="2">
        <v>42125</v>
      </c>
      <c r="B73" s="1">
        <v>84.29</v>
      </c>
      <c r="C73" s="1">
        <v>238.79</v>
      </c>
      <c r="D73" s="1">
        <v>89.03</v>
      </c>
      <c r="E73" s="1">
        <v>62.64</v>
      </c>
      <c r="F73" s="1">
        <v>63.98</v>
      </c>
      <c r="G73" s="1">
        <v>69.98</v>
      </c>
      <c r="H73" s="4">
        <v>134.80000000000001</v>
      </c>
      <c r="I73" s="5">
        <v>119.49</v>
      </c>
      <c r="J73" s="1">
        <v>152040</v>
      </c>
      <c r="K73" s="1">
        <v>574469</v>
      </c>
      <c r="L73" s="5">
        <f t="shared" si="5"/>
        <v>726509</v>
      </c>
      <c r="M73" s="3">
        <v>289351</v>
      </c>
      <c r="N73" s="3">
        <v>1569035</v>
      </c>
      <c r="O73" s="6">
        <f t="shared" si="6"/>
        <v>1858386</v>
      </c>
      <c r="P73" s="7">
        <f t="shared" si="7"/>
        <v>1.9031241778479349</v>
      </c>
      <c r="Q73" s="7">
        <f t="shared" si="8"/>
        <v>2.7312787983337654</v>
      </c>
      <c r="R73" s="7">
        <f t="shared" si="9"/>
        <v>2.5579669350276459</v>
      </c>
      <c r="S73" s="7">
        <v>3.03</v>
      </c>
      <c r="T73" s="1">
        <v>624</v>
      </c>
      <c r="U73" s="3">
        <v>40111</v>
      </c>
      <c r="V73" s="3">
        <v>78370</v>
      </c>
      <c r="W73" s="3">
        <v>4351</v>
      </c>
      <c r="X73" s="1">
        <v>75.77</v>
      </c>
      <c r="Y73" s="1">
        <v>82.78</v>
      </c>
      <c r="Z73" s="1">
        <v>86.04</v>
      </c>
      <c r="AA73" s="3">
        <v>13282</v>
      </c>
    </row>
    <row r="74" spans="1:27" x14ac:dyDescent="0.25">
      <c r="A74" s="2">
        <v>42095</v>
      </c>
      <c r="B74" s="1">
        <v>81.760000000000005</v>
      </c>
      <c r="C74" s="1">
        <v>208.39</v>
      </c>
      <c r="D74" s="1">
        <v>85.74</v>
      </c>
      <c r="E74" s="1">
        <v>60.77</v>
      </c>
      <c r="F74" s="1">
        <v>60.7</v>
      </c>
      <c r="G74" s="1">
        <v>67.599999999999994</v>
      </c>
      <c r="H74" s="4">
        <v>133.59</v>
      </c>
      <c r="I74" s="5">
        <v>114.15</v>
      </c>
      <c r="J74" s="1">
        <v>126223</v>
      </c>
      <c r="K74" s="1">
        <v>538901</v>
      </c>
      <c r="L74" s="5">
        <f t="shared" si="5"/>
        <v>665124</v>
      </c>
      <c r="M74" s="3">
        <v>255644</v>
      </c>
      <c r="N74" s="3">
        <v>1478313</v>
      </c>
      <c r="O74" s="6">
        <f t="shared" si="6"/>
        <v>1733957</v>
      </c>
      <c r="P74" s="7">
        <f t="shared" si="7"/>
        <v>2.0253361114852284</v>
      </c>
      <c r="Q74" s="7">
        <f t="shared" si="8"/>
        <v>2.7431995858237412</v>
      </c>
      <c r="R74" s="7">
        <f t="shared" si="9"/>
        <v>2.6069680240075535</v>
      </c>
      <c r="S74" s="7">
        <v>3.08</v>
      </c>
      <c r="T74" s="1">
        <v>622</v>
      </c>
      <c r="U74" s="3">
        <v>40246</v>
      </c>
      <c r="V74" s="3">
        <v>78669</v>
      </c>
      <c r="W74" s="3">
        <v>4289</v>
      </c>
      <c r="X74" s="1">
        <v>72.47</v>
      </c>
      <c r="Y74" s="1">
        <v>77.650000000000006</v>
      </c>
      <c r="Z74" s="1">
        <v>82.28</v>
      </c>
      <c r="AA74" s="3">
        <v>12994</v>
      </c>
    </row>
    <row r="75" spans="1:27" x14ac:dyDescent="0.25">
      <c r="A75" s="2">
        <v>42064</v>
      </c>
      <c r="B75" s="1">
        <v>99.32</v>
      </c>
      <c r="C75" s="1">
        <v>263.83999999999997</v>
      </c>
      <c r="D75" s="1">
        <v>102.46</v>
      </c>
      <c r="E75" s="1">
        <v>70.25</v>
      </c>
      <c r="F75" s="1">
        <v>68.8</v>
      </c>
      <c r="G75" s="1">
        <v>68.05</v>
      </c>
      <c r="H75" s="4">
        <v>121.95</v>
      </c>
      <c r="I75" s="5">
        <v>108.43</v>
      </c>
      <c r="J75" s="1">
        <v>137301</v>
      </c>
      <c r="K75" s="1">
        <v>434750</v>
      </c>
      <c r="L75" s="5">
        <f t="shared" si="5"/>
        <v>572051</v>
      </c>
      <c r="M75" s="3">
        <v>270594</v>
      </c>
      <c r="N75" s="3">
        <v>1218393</v>
      </c>
      <c r="O75" s="6">
        <f t="shared" si="6"/>
        <v>1488987</v>
      </c>
      <c r="P75" s="7">
        <f t="shared" si="7"/>
        <v>1.9708086612624818</v>
      </c>
      <c r="Q75" s="7">
        <f t="shared" si="8"/>
        <v>2.802514088556642</v>
      </c>
      <c r="R75" s="7">
        <f t="shared" si="9"/>
        <v>2.6028920498347174</v>
      </c>
      <c r="S75" s="7">
        <v>3.14</v>
      </c>
      <c r="T75" s="1">
        <v>603</v>
      </c>
      <c r="U75" s="3">
        <v>40246</v>
      </c>
      <c r="V75" s="3">
        <v>78538</v>
      </c>
      <c r="W75" s="3">
        <v>4301</v>
      </c>
      <c r="X75" s="1">
        <v>60.75</v>
      </c>
      <c r="Y75" s="1">
        <v>64.87</v>
      </c>
      <c r="Z75" s="1">
        <v>74.56</v>
      </c>
      <c r="AA75" s="3">
        <v>12686</v>
      </c>
    </row>
    <row r="76" spans="1:27" x14ac:dyDescent="0.25">
      <c r="A76" s="2">
        <v>42036</v>
      </c>
      <c r="B76" s="1">
        <v>80.260000000000005</v>
      </c>
      <c r="C76" s="1">
        <v>171.29</v>
      </c>
      <c r="D76" s="1">
        <v>87.93</v>
      </c>
      <c r="E76" s="1">
        <v>61.54</v>
      </c>
      <c r="F76" s="1">
        <v>53.95</v>
      </c>
      <c r="G76" s="1">
        <v>48.07</v>
      </c>
      <c r="H76" s="4">
        <v>124.58</v>
      </c>
      <c r="I76" s="5">
        <v>113.37</v>
      </c>
      <c r="J76" s="1">
        <v>120935</v>
      </c>
      <c r="K76" s="1">
        <v>338542</v>
      </c>
      <c r="L76" s="5">
        <f t="shared" si="5"/>
        <v>459477</v>
      </c>
      <c r="M76" s="3">
        <v>224660</v>
      </c>
      <c r="N76" s="3">
        <v>893219</v>
      </c>
      <c r="O76" s="6">
        <f t="shared" si="6"/>
        <v>1117879</v>
      </c>
      <c r="P76" s="7">
        <f t="shared" si="7"/>
        <v>1.8576921486749081</v>
      </c>
      <c r="Q76" s="7">
        <f t="shared" si="8"/>
        <v>2.6384289098546119</v>
      </c>
      <c r="R76" s="7">
        <f t="shared" si="9"/>
        <v>2.4329378837243212</v>
      </c>
      <c r="S76" s="7">
        <v>3.15</v>
      </c>
      <c r="T76" s="1">
        <v>595</v>
      </c>
      <c r="U76" s="3">
        <v>39799</v>
      </c>
      <c r="V76" s="3">
        <v>77668</v>
      </c>
      <c r="W76" s="3">
        <v>4340</v>
      </c>
      <c r="X76" s="1">
        <v>51.11</v>
      </c>
      <c r="Y76" s="1">
        <v>59.41</v>
      </c>
      <c r="Z76" s="1">
        <v>60.27</v>
      </c>
      <c r="AA76" s="3">
        <v>12312</v>
      </c>
    </row>
    <row r="77" spans="1:27" x14ac:dyDescent="0.25">
      <c r="A77" s="2">
        <v>42005</v>
      </c>
      <c r="B77" s="1">
        <v>78.25</v>
      </c>
      <c r="C77" s="1">
        <v>167.1</v>
      </c>
      <c r="D77" s="1">
        <v>84.79</v>
      </c>
      <c r="E77" s="1">
        <v>60.92</v>
      </c>
      <c r="F77" s="1">
        <v>50.36</v>
      </c>
      <c r="G77" s="1">
        <v>45.24</v>
      </c>
      <c r="H77" s="4">
        <v>139.94</v>
      </c>
      <c r="I77" s="5">
        <v>111.07</v>
      </c>
      <c r="J77" s="1">
        <v>121103</v>
      </c>
      <c r="K77" s="1">
        <v>295055</v>
      </c>
      <c r="L77" s="5">
        <f t="shared" si="5"/>
        <v>416158</v>
      </c>
      <c r="M77" s="3">
        <v>220810</v>
      </c>
      <c r="N77" s="3">
        <v>818589</v>
      </c>
      <c r="O77" s="6">
        <f t="shared" si="6"/>
        <v>1039399</v>
      </c>
      <c r="P77" s="7">
        <f t="shared" si="7"/>
        <v>1.823323947383632</v>
      </c>
      <c r="Q77" s="7">
        <f t="shared" si="8"/>
        <v>2.7743607124095506</v>
      </c>
      <c r="R77" s="7">
        <f t="shared" si="9"/>
        <v>2.4976066782327866</v>
      </c>
      <c r="S77" s="7">
        <v>3.27</v>
      </c>
      <c r="T77" s="1">
        <v>604</v>
      </c>
      <c r="U77" s="3">
        <v>39895</v>
      </c>
      <c r="V77" s="3">
        <v>77787</v>
      </c>
      <c r="W77" s="3">
        <v>4455</v>
      </c>
      <c r="X77" s="1">
        <v>42.8</v>
      </c>
      <c r="Y77" s="1">
        <v>48.96</v>
      </c>
      <c r="Z77" s="1">
        <v>50.81</v>
      </c>
      <c r="AA77" s="3">
        <v>12513</v>
      </c>
    </row>
    <row r="78" spans="1:27" x14ac:dyDescent="0.25">
      <c r="U78" s="3"/>
    </row>
    <row r="79" spans="1:27" x14ac:dyDescent="0.25">
      <c r="U79" s="3"/>
    </row>
    <row r="80" spans="1:27" x14ac:dyDescent="0.25">
      <c r="U80" s="3"/>
    </row>
    <row r="81" spans="21:159" x14ac:dyDescent="0.25">
      <c r="U81" s="3"/>
    </row>
    <row r="82" spans="21:159" x14ac:dyDescent="0.25">
      <c r="U82" s="3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21:159" x14ac:dyDescent="0.25">
      <c r="U83" s="3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21:159" x14ac:dyDescent="0.25">
      <c r="U84" s="3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21:159" x14ac:dyDescent="0.25">
      <c r="U85" s="3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21:159" x14ac:dyDescent="0.25">
      <c r="U86" s="3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21:159" x14ac:dyDescent="0.25"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21:159" x14ac:dyDescent="0.25"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21:159" x14ac:dyDescent="0.25"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21:159" x14ac:dyDescent="0.25">
      <c r="U90" s="3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21:159" x14ac:dyDescent="0.25">
      <c r="U91" s="3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21:159" x14ac:dyDescent="0.25">
      <c r="U92" s="3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21:159" x14ac:dyDescent="0.25">
      <c r="U93" s="3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21:159" x14ac:dyDescent="0.25">
      <c r="U94" s="3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21:159" x14ac:dyDescent="0.25">
      <c r="U95" s="3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21:159" x14ac:dyDescent="0.25">
      <c r="U96" s="3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21:159" x14ac:dyDescent="0.25">
      <c r="U97" s="3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21:159" x14ac:dyDescent="0.25">
      <c r="U98" s="3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21:159" x14ac:dyDescent="0.25">
      <c r="U99" s="3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21:159" x14ac:dyDescent="0.25">
      <c r="U100" s="3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21:159" x14ac:dyDescent="0.25">
      <c r="U101" s="3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21:159" x14ac:dyDescent="0.25">
      <c r="U102" s="3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21:159" x14ac:dyDescent="0.25">
      <c r="U103" s="3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21:159" x14ac:dyDescent="0.25">
      <c r="U104" s="3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21:159" x14ac:dyDescent="0.25">
      <c r="U105" s="3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21:159" x14ac:dyDescent="0.25">
      <c r="U106" s="3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21:159" x14ac:dyDescent="0.25">
      <c r="U107" s="3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21:159" x14ac:dyDescent="0.25">
      <c r="U108" s="3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21:159" x14ac:dyDescent="0.25">
      <c r="U109" s="3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21:159" x14ac:dyDescent="0.25">
      <c r="U110" s="3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21:159" x14ac:dyDescent="0.25">
      <c r="U111" s="3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21:159" x14ac:dyDescent="0.25">
      <c r="U112" s="3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21:159" x14ac:dyDescent="0.25">
      <c r="U113" s="3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21:159" x14ac:dyDescent="0.25">
      <c r="U114" s="3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21:159" x14ac:dyDescent="0.25">
      <c r="U115" s="3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21:159" x14ac:dyDescent="0.25">
      <c r="U116" s="3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21:159" x14ac:dyDescent="0.25">
      <c r="U117" s="3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21:159" x14ac:dyDescent="0.25">
      <c r="U118" s="3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21:159" x14ac:dyDescent="0.25">
      <c r="U119" s="3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21:159" x14ac:dyDescent="0.25">
      <c r="U120" s="3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21:159" x14ac:dyDescent="0.25">
      <c r="U121" s="3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21:159" x14ac:dyDescent="0.25">
      <c r="U122" s="3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21:159" x14ac:dyDescent="0.25">
      <c r="U123" s="3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21:159" x14ac:dyDescent="0.25">
      <c r="U124" s="3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21:159" x14ac:dyDescent="0.25">
      <c r="U125" s="3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21:159" x14ac:dyDescent="0.25">
      <c r="U126" s="3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21:159" x14ac:dyDescent="0.25">
      <c r="U127" s="3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21:159" x14ac:dyDescent="0.25">
      <c r="U128" s="3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21:159" x14ac:dyDescent="0.25">
      <c r="U129" s="3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21:159" x14ac:dyDescent="0.25">
      <c r="U130" s="3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21:159" x14ac:dyDescent="0.25">
      <c r="U131" s="3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21:159" x14ac:dyDescent="0.25">
      <c r="U132" s="3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21:159" x14ac:dyDescent="0.25">
      <c r="U133" s="3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21:159" x14ac:dyDescent="0.25">
      <c r="U134" s="3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21:159" x14ac:dyDescent="0.25">
      <c r="U135" s="3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21:159" x14ac:dyDescent="0.25">
      <c r="U136" s="3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21:159" x14ac:dyDescent="0.25">
      <c r="U137" s="3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21:159" x14ac:dyDescent="0.25">
      <c r="U138" s="3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21:159" x14ac:dyDescent="0.25">
      <c r="U139" s="3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21:159" x14ac:dyDescent="0.25">
      <c r="U140" s="3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21:159" x14ac:dyDescent="0.25">
      <c r="U141" s="3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21:159" x14ac:dyDescent="0.25">
      <c r="U142" s="3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21:159" x14ac:dyDescent="0.25">
      <c r="U143" s="3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21:159" x14ac:dyDescent="0.25">
      <c r="U144" s="3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21:159" x14ac:dyDescent="0.25">
      <c r="U145" s="3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21:159" x14ac:dyDescent="0.25">
      <c r="U146" s="3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21:159" x14ac:dyDescent="0.25">
      <c r="U147" s="3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21:159" x14ac:dyDescent="0.25">
      <c r="U148" s="3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21:159" x14ac:dyDescent="0.25">
      <c r="U149" s="3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21:159" x14ac:dyDescent="0.25">
      <c r="U150" s="3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21:159" x14ac:dyDescent="0.25">
      <c r="U151" s="3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21:159" x14ac:dyDescent="0.25">
      <c r="U152" s="3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</sheetData>
  <pageMargins left="0.7" right="0.7" top="0.75" bottom="0.75" header="0.3" footer="0.3"/>
  <pageSetup paperSize="9" orientation="portrait" horizontalDpi="90" verticalDpi="90" r:id="rId1"/>
  <headerFooter>
    <oddFooter>&amp;L&amp;1#&amp;"Calibri"&amp;10&amp;K000000INTERNAL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 Valls Sanchez</dc:creator>
  <cp:lastModifiedBy>Adria Valls Sanchez</cp:lastModifiedBy>
  <dcterms:created xsi:type="dcterms:W3CDTF">2021-05-16T16:15:10Z</dcterms:created>
  <dcterms:modified xsi:type="dcterms:W3CDTF">2021-06-02T10:29:06Z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etDate">
    <vt:lpwstr>2021-06-02T10:29:06Z</vt:lpwstr>
  </property>
  <property fmtid="{D5CDD505-2E9C-101B-9397-08002B2CF9AE}" pid="4" name="MSIP_Label_9108d454-5c13-4905-93be-12ec8059c842_Method">
    <vt:lpwstr>Privileged</vt:lpwstr>
  </property>
  <property fmtid="{D5CDD505-2E9C-101B-9397-08002B2CF9AE}" pid="5" name="MSIP_Label_9108d454-5c13-4905-93be-12ec8059c842_Name">
    <vt:lpwstr>9108d454-5c13-4905-93be-12ec8059c842</vt:lpwstr>
  </property>
  <property fmtid="{D5CDD505-2E9C-101B-9397-08002B2CF9AE}" pid="6" name="MSIP_Label_9108d454-5c13-4905-93be-12ec8059c842_SiteId">
    <vt:lpwstr>473672ba-cd07-4371-a2ae-788b4c61840e</vt:lpwstr>
  </property>
  <property fmtid="{D5CDD505-2E9C-101B-9397-08002B2CF9AE}" pid="7" name="MSIP_Label_9108d454-5c13-4905-93be-12ec8059c842_ActionId">
    <vt:lpwstr>1e869902-5e81-41ae-a10c-02415ec10a85</vt:lpwstr>
  </property>
  <property fmtid="{D5CDD505-2E9C-101B-9397-08002B2CF9AE}" pid="8" name="MSIP_Label_9108d454-5c13-4905-93be-12ec8059c842_ContentBits">
    <vt:lpwstr>2</vt:lpwstr>
  </property>
</Properties>
</file>