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ion" sheetId="1" r:id="rId3"/>
  </sheets>
  <definedNames/>
  <calcPr/>
</workbook>
</file>

<file path=xl/sharedStrings.xml><?xml version="1.0" encoding="utf-8"?>
<sst xmlns="http://schemas.openxmlformats.org/spreadsheetml/2006/main" count="46" uniqueCount="26">
  <si>
    <t>Rec 1 to 21</t>
  </si>
  <si>
    <t>Fast Response</t>
  </si>
  <si>
    <t>dBA weighting</t>
  </si>
  <si>
    <t>0,5 dB resolution stats</t>
  </si>
  <si>
    <t>Date hh:mm:ss</t>
  </si>
  <si>
    <t>LeqPeriod</t>
  </si>
  <si>
    <t>Leq</t>
  </si>
  <si>
    <t>SEL</t>
  </si>
  <si>
    <t>Lmax</t>
  </si>
  <si>
    <t>Leq/10</t>
  </si>
  <si>
    <t>10^leq/10</t>
  </si>
  <si>
    <t>L5%</t>
  </si>
  <si>
    <t>L10%</t>
  </si>
  <si>
    <t>L50%</t>
  </si>
  <si>
    <t>L90%</t>
  </si>
  <si>
    <t>L95%</t>
  </si>
  <si>
    <t>L99%</t>
  </si>
  <si>
    <t>Lmedian</t>
  </si>
  <si>
    <t>Lmean</t>
  </si>
  <si>
    <t>StdDev</t>
  </si>
  <si>
    <t>L1%</t>
  </si>
  <si>
    <t>L23%</t>
  </si>
  <si>
    <t>10 sec</t>
  </si>
  <si>
    <t>1 sec</t>
  </si>
  <si>
    <t>MEDIDA</t>
  </si>
  <si>
    <t>LAEQ GLOBAL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</si>
</sst>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D1" s="1" t="s">
        <v>2</v>
      </c>
      <c r="F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11</v>
      </c>
      <c r="S2" s="1" t="s">
        <v>21</v>
      </c>
    </row>
    <row r="3">
      <c r="A3" s="2">
        <v>43524.58033564815</v>
      </c>
      <c r="B3" s="1" t="s">
        <v>22</v>
      </c>
      <c r="C3" s="1">
        <v>72.8</v>
      </c>
      <c r="D3" s="1">
        <v>82.8</v>
      </c>
      <c r="E3" s="1">
        <v>75.3</v>
      </c>
      <c r="F3">
        <f t="shared" ref="F3:F23" si="1">C3/10</f>
        <v>7.28</v>
      </c>
      <c r="G3" s="1">
        <f t="shared" ref="G3:G23" si="2">10^F3</f>
        <v>19054607.18</v>
      </c>
      <c r="H3" s="1">
        <v>74.5</v>
      </c>
      <c r="I3" s="1">
        <v>74.5</v>
      </c>
      <c r="J3" s="1">
        <v>73.0</v>
      </c>
      <c r="K3" s="1">
        <v>68.5</v>
      </c>
      <c r="L3" s="1">
        <v>67.4</v>
      </c>
      <c r="M3" s="1">
        <v>67.0</v>
      </c>
      <c r="N3" s="1">
        <v>73.0</v>
      </c>
      <c r="O3" s="1">
        <v>72.1</v>
      </c>
      <c r="P3" s="1">
        <v>2.23</v>
      </c>
      <c r="Q3" s="1">
        <v>74.6</v>
      </c>
      <c r="R3" s="1">
        <v>74.5</v>
      </c>
      <c r="S3" s="1">
        <v>74.0</v>
      </c>
    </row>
    <row r="4">
      <c r="A4" s="2">
        <v>43524.58045138889</v>
      </c>
      <c r="B4" s="1" t="s">
        <v>22</v>
      </c>
      <c r="C4" s="1">
        <v>69.4</v>
      </c>
      <c r="D4" s="1">
        <v>79.4</v>
      </c>
      <c r="E4" s="1">
        <v>75.7</v>
      </c>
      <c r="F4">
        <f t="shared" si="1"/>
        <v>6.94</v>
      </c>
      <c r="G4" s="1">
        <f t="shared" si="2"/>
        <v>8709635.9</v>
      </c>
      <c r="H4" s="1">
        <v>72.5</v>
      </c>
      <c r="I4" s="1">
        <v>72.5</v>
      </c>
      <c r="J4" s="1">
        <v>65.5</v>
      </c>
      <c r="K4" s="1">
        <v>62.0</v>
      </c>
      <c r="L4" s="1">
        <v>61.5</v>
      </c>
      <c r="M4" s="1">
        <v>61.0</v>
      </c>
      <c r="N4" s="1">
        <v>65.5</v>
      </c>
      <c r="O4" s="1">
        <v>67.2</v>
      </c>
      <c r="P4" s="1">
        <v>4.4</v>
      </c>
      <c r="Q4" s="1">
        <v>73.8</v>
      </c>
      <c r="R4" s="1">
        <v>72.5</v>
      </c>
      <c r="S4" s="1">
        <v>72.0</v>
      </c>
    </row>
    <row r="5">
      <c r="A5" s="2">
        <v>43524.58056712963</v>
      </c>
      <c r="B5" s="1" t="s">
        <v>22</v>
      </c>
      <c r="C5" s="1">
        <v>73.3</v>
      </c>
      <c r="D5" s="1">
        <v>83.3</v>
      </c>
      <c r="E5" s="1">
        <v>75.9</v>
      </c>
      <c r="F5">
        <f t="shared" si="1"/>
        <v>7.33</v>
      </c>
      <c r="G5" s="1">
        <f t="shared" si="2"/>
        <v>21379620.9</v>
      </c>
      <c r="H5" s="1">
        <v>75.0</v>
      </c>
      <c r="I5" s="1">
        <v>75.0</v>
      </c>
      <c r="J5" s="1">
        <v>73.0</v>
      </c>
      <c r="K5" s="1">
        <v>69.0</v>
      </c>
      <c r="L5" s="1">
        <v>68.5</v>
      </c>
      <c r="M5" s="1">
        <v>68.0</v>
      </c>
      <c r="N5" s="1">
        <v>73.0</v>
      </c>
      <c r="O5" s="1">
        <v>72.6</v>
      </c>
      <c r="P5" s="1">
        <v>2.25</v>
      </c>
      <c r="Q5" s="1">
        <v>75.1</v>
      </c>
      <c r="R5" s="1">
        <v>75.0</v>
      </c>
      <c r="S5" s="1">
        <v>74.5</v>
      </c>
    </row>
    <row r="6">
      <c r="A6" s="2">
        <v>43524.58068287037</v>
      </c>
      <c r="B6" s="1" t="s">
        <v>22</v>
      </c>
      <c r="C6" s="1">
        <v>69.8</v>
      </c>
      <c r="D6" s="1">
        <v>79.8</v>
      </c>
      <c r="E6" s="1">
        <v>73.9</v>
      </c>
      <c r="F6">
        <f t="shared" si="1"/>
        <v>6.98</v>
      </c>
      <c r="G6" s="1">
        <f t="shared" si="2"/>
        <v>9549925.86</v>
      </c>
      <c r="H6" s="1">
        <v>72.5</v>
      </c>
      <c r="I6" s="1">
        <v>72.5</v>
      </c>
      <c r="J6" s="1">
        <v>67.0</v>
      </c>
      <c r="K6" s="1">
        <v>63.0</v>
      </c>
      <c r="L6" s="1">
        <v>62.5</v>
      </c>
      <c r="M6" s="1">
        <v>61.4</v>
      </c>
      <c r="N6" s="1">
        <v>67.0</v>
      </c>
      <c r="O6" s="1">
        <v>67.9</v>
      </c>
      <c r="P6" s="1">
        <v>4.02</v>
      </c>
      <c r="Q6" s="1">
        <v>73.1</v>
      </c>
      <c r="R6" s="1">
        <v>72.5</v>
      </c>
      <c r="S6" s="1">
        <v>72.0</v>
      </c>
    </row>
    <row r="7">
      <c r="A7" s="2">
        <v>43524.58079861111</v>
      </c>
      <c r="B7" s="1" t="s">
        <v>22</v>
      </c>
      <c r="C7" s="1">
        <v>72.7</v>
      </c>
      <c r="D7" s="1">
        <v>82.7</v>
      </c>
      <c r="E7" s="1">
        <v>75.7</v>
      </c>
      <c r="F7">
        <f t="shared" si="1"/>
        <v>7.27</v>
      </c>
      <c r="G7" s="1">
        <f t="shared" si="2"/>
        <v>18620871.37</v>
      </c>
      <c r="H7" s="1">
        <v>75.0</v>
      </c>
      <c r="I7" s="1">
        <v>74.6</v>
      </c>
      <c r="J7" s="1">
        <v>73.0</v>
      </c>
      <c r="K7" s="1">
        <v>66.0</v>
      </c>
      <c r="L7" s="1">
        <v>65.0</v>
      </c>
      <c r="M7" s="1">
        <v>64.4</v>
      </c>
      <c r="N7" s="1">
        <v>73.0</v>
      </c>
      <c r="O7" s="1">
        <v>71.5</v>
      </c>
      <c r="P7" s="1">
        <v>3.48</v>
      </c>
      <c r="Q7" s="1">
        <v>75.5</v>
      </c>
      <c r="R7" s="1">
        <v>75.0</v>
      </c>
      <c r="S7" s="1">
        <v>74.5</v>
      </c>
    </row>
    <row r="8">
      <c r="A8" s="2">
        <v>43524.58091435185</v>
      </c>
      <c r="B8" s="1" t="s">
        <v>22</v>
      </c>
      <c r="C8" s="1">
        <v>69.7</v>
      </c>
      <c r="D8" s="1">
        <v>79.7</v>
      </c>
      <c r="E8" s="1">
        <v>75.0</v>
      </c>
      <c r="F8">
        <f t="shared" si="1"/>
        <v>6.97</v>
      </c>
      <c r="G8" s="1">
        <f t="shared" si="2"/>
        <v>9332543.008</v>
      </c>
      <c r="H8" s="1">
        <v>73.5</v>
      </c>
      <c r="I8" s="1">
        <v>73.0</v>
      </c>
      <c r="J8" s="1">
        <v>69.0</v>
      </c>
      <c r="K8" s="1">
        <v>58.9</v>
      </c>
      <c r="L8" s="1">
        <v>58.5</v>
      </c>
      <c r="M8" s="1">
        <v>56.9</v>
      </c>
      <c r="N8" s="1">
        <v>69.0</v>
      </c>
      <c r="O8" s="1">
        <v>66.5</v>
      </c>
      <c r="P8" s="1">
        <v>5.77</v>
      </c>
      <c r="Q8" s="1">
        <v>74.5</v>
      </c>
      <c r="R8" s="1">
        <v>73.5</v>
      </c>
      <c r="S8" s="1">
        <v>72.0</v>
      </c>
    </row>
    <row r="9">
      <c r="A9" s="2">
        <v>43524.581030092595</v>
      </c>
      <c r="B9" s="1" t="s">
        <v>22</v>
      </c>
      <c r="C9" s="1">
        <v>72.8</v>
      </c>
      <c r="D9" s="1">
        <v>82.8</v>
      </c>
      <c r="E9" s="1">
        <v>78.7</v>
      </c>
      <c r="F9">
        <f t="shared" si="1"/>
        <v>7.28</v>
      </c>
      <c r="G9" s="1">
        <f t="shared" si="2"/>
        <v>19054607.18</v>
      </c>
      <c r="H9" s="1">
        <v>75.0</v>
      </c>
      <c r="I9" s="1">
        <v>75.0</v>
      </c>
      <c r="J9" s="1">
        <v>73.0</v>
      </c>
      <c r="K9" s="1">
        <v>67.0</v>
      </c>
      <c r="L9" s="1">
        <v>66.5</v>
      </c>
      <c r="M9" s="1">
        <v>63.3</v>
      </c>
      <c r="N9" s="1">
        <v>73.0</v>
      </c>
      <c r="O9" s="1">
        <v>71.7</v>
      </c>
      <c r="P9" s="1">
        <v>3.24</v>
      </c>
      <c r="Q9" s="1">
        <v>75.8</v>
      </c>
      <c r="R9" s="1">
        <v>75.0</v>
      </c>
      <c r="S9" s="1">
        <v>74.5</v>
      </c>
    </row>
    <row r="10">
      <c r="A10" s="2">
        <v>43524.581145833334</v>
      </c>
      <c r="B10" s="1" t="s">
        <v>22</v>
      </c>
      <c r="C10" s="1">
        <v>70.8</v>
      </c>
      <c r="D10" s="1">
        <v>80.8</v>
      </c>
      <c r="E10" s="1">
        <v>74.7</v>
      </c>
      <c r="F10">
        <f t="shared" si="1"/>
        <v>7.08</v>
      </c>
      <c r="G10" s="1">
        <f t="shared" si="2"/>
        <v>12022644.35</v>
      </c>
      <c r="H10" s="1">
        <v>74.0</v>
      </c>
      <c r="I10" s="1">
        <v>73.1</v>
      </c>
      <c r="J10" s="1">
        <v>71.5</v>
      </c>
      <c r="K10" s="1">
        <v>58.9</v>
      </c>
      <c r="L10" s="1">
        <v>58.5</v>
      </c>
      <c r="M10" s="1">
        <v>57.3</v>
      </c>
      <c r="N10" s="1">
        <v>71.5</v>
      </c>
      <c r="O10" s="1">
        <v>68.2</v>
      </c>
      <c r="P10" s="1">
        <v>5.46</v>
      </c>
      <c r="Q10" s="1">
        <v>74.1</v>
      </c>
      <c r="R10" s="1">
        <v>74.0</v>
      </c>
      <c r="S10" s="1">
        <v>72.5</v>
      </c>
    </row>
    <row r="11">
      <c r="A11" s="2">
        <v>43524.58126157407</v>
      </c>
      <c r="B11" s="1" t="s">
        <v>22</v>
      </c>
      <c r="C11" s="1">
        <v>72.1</v>
      </c>
      <c r="D11" s="1">
        <v>82.1</v>
      </c>
      <c r="E11" s="1">
        <v>77.2</v>
      </c>
      <c r="F11">
        <f t="shared" si="1"/>
        <v>7.21</v>
      </c>
      <c r="G11" s="1">
        <f t="shared" si="2"/>
        <v>16218100.97</v>
      </c>
      <c r="H11" s="1">
        <v>75.0</v>
      </c>
      <c r="I11" s="1">
        <v>75.0</v>
      </c>
      <c r="J11" s="1">
        <v>71.5</v>
      </c>
      <c r="K11" s="1">
        <v>66.0</v>
      </c>
      <c r="L11" s="1">
        <v>64.9</v>
      </c>
      <c r="M11" s="1">
        <v>61.8</v>
      </c>
      <c r="N11" s="1">
        <v>71.5</v>
      </c>
      <c r="O11" s="1">
        <v>70.6</v>
      </c>
      <c r="P11" s="1">
        <v>3.76</v>
      </c>
      <c r="Q11" s="1">
        <v>75.7</v>
      </c>
      <c r="R11" s="1">
        <v>75.0</v>
      </c>
      <c r="S11" s="1">
        <v>74.0</v>
      </c>
    </row>
    <row r="12">
      <c r="A12" s="2">
        <v>43524.58137731482</v>
      </c>
      <c r="B12" s="1" t="s">
        <v>22</v>
      </c>
      <c r="C12" s="1">
        <v>71.3</v>
      </c>
      <c r="D12" s="1">
        <v>81.3</v>
      </c>
      <c r="E12" s="1">
        <v>75.8</v>
      </c>
      <c r="F12">
        <f t="shared" si="1"/>
        <v>7.13</v>
      </c>
      <c r="G12" s="1">
        <f t="shared" si="2"/>
        <v>13489628.83</v>
      </c>
      <c r="H12" s="1">
        <v>75.0</v>
      </c>
      <c r="I12" s="1">
        <v>74.1</v>
      </c>
      <c r="J12" s="1">
        <v>71.5</v>
      </c>
      <c r="K12" s="1">
        <v>58.9</v>
      </c>
      <c r="L12" s="1">
        <v>57.5</v>
      </c>
      <c r="M12" s="1">
        <v>56.4</v>
      </c>
      <c r="N12" s="1">
        <v>71.5</v>
      </c>
      <c r="O12" s="1">
        <v>68.1</v>
      </c>
      <c r="P12" s="1">
        <v>6.21</v>
      </c>
      <c r="Q12" s="1">
        <v>75.0</v>
      </c>
      <c r="R12" s="1">
        <v>75.0</v>
      </c>
      <c r="S12" s="1">
        <v>72.5</v>
      </c>
    </row>
    <row r="13">
      <c r="A13" s="2">
        <v>43524.58149305556</v>
      </c>
      <c r="B13" s="1" t="s">
        <v>22</v>
      </c>
      <c r="C13" s="1">
        <v>71.0</v>
      </c>
      <c r="D13" s="1">
        <v>81.0</v>
      </c>
      <c r="E13" s="1">
        <v>75.6</v>
      </c>
      <c r="F13">
        <f t="shared" si="1"/>
        <v>7.1</v>
      </c>
      <c r="G13" s="1">
        <f t="shared" si="2"/>
        <v>12589254.12</v>
      </c>
      <c r="H13" s="1">
        <v>74.5</v>
      </c>
      <c r="I13" s="1">
        <v>74.5</v>
      </c>
      <c r="J13" s="1">
        <v>70.0</v>
      </c>
      <c r="K13" s="1">
        <v>63.0</v>
      </c>
      <c r="L13" s="1">
        <v>62.5</v>
      </c>
      <c r="M13" s="1">
        <v>61.4</v>
      </c>
      <c r="N13" s="1">
        <v>70.0</v>
      </c>
      <c r="O13" s="1">
        <v>69.0</v>
      </c>
      <c r="P13" s="1">
        <v>4.36</v>
      </c>
      <c r="Q13" s="1">
        <v>75.0</v>
      </c>
      <c r="R13" s="1">
        <v>74.5</v>
      </c>
      <c r="S13" s="1">
        <v>73.0</v>
      </c>
    </row>
    <row r="14">
      <c r="A14" s="2">
        <v>43524.581608796296</v>
      </c>
      <c r="B14" s="1" t="s">
        <v>22</v>
      </c>
      <c r="C14" s="1">
        <v>71.5</v>
      </c>
      <c r="D14" s="1">
        <v>81.5</v>
      </c>
      <c r="E14" s="1">
        <v>75.1</v>
      </c>
      <c r="F14">
        <f t="shared" si="1"/>
        <v>7.15</v>
      </c>
      <c r="G14" s="1">
        <f t="shared" si="2"/>
        <v>14125375.45</v>
      </c>
      <c r="H14" s="1">
        <v>74.5</v>
      </c>
      <c r="I14" s="1">
        <v>74.0</v>
      </c>
      <c r="J14" s="1">
        <v>71.5</v>
      </c>
      <c r="K14" s="1">
        <v>62.4</v>
      </c>
      <c r="L14" s="1">
        <v>61.0</v>
      </c>
      <c r="M14" s="1">
        <v>59.8</v>
      </c>
      <c r="N14" s="1">
        <v>71.5</v>
      </c>
      <c r="O14" s="1">
        <v>69.6</v>
      </c>
      <c r="P14" s="1">
        <v>4.42</v>
      </c>
      <c r="Q14" s="1">
        <v>74.5</v>
      </c>
      <c r="R14" s="1">
        <v>74.5</v>
      </c>
      <c r="S14" s="1">
        <v>73.0</v>
      </c>
    </row>
    <row r="15">
      <c r="A15" s="2">
        <v>43524.581724537034</v>
      </c>
      <c r="B15" s="1" t="s">
        <v>22</v>
      </c>
      <c r="C15" s="1">
        <v>70.5</v>
      </c>
      <c r="D15" s="1">
        <v>80.5</v>
      </c>
      <c r="E15" s="1">
        <v>75.5</v>
      </c>
      <c r="F15">
        <f t="shared" si="1"/>
        <v>7.05</v>
      </c>
      <c r="G15" s="1">
        <f t="shared" si="2"/>
        <v>11220184.54</v>
      </c>
      <c r="H15" s="1">
        <v>74.5</v>
      </c>
      <c r="I15" s="1">
        <v>73.6</v>
      </c>
      <c r="J15" s="1">
        <v>69.0</v>
      </c>
      <c r="K15" s="1">
        <v>62.0</v>
      </c>
      <c r="L15" s="1">
        <v>61.5</v>
      </c>
      <c r="M15" s="1">
        <v>61.5</v>
      </c>
      <c r="N15" s="1">
        <v>69.0</v>
      </c>
      <c r="O15" s="1">
        <v>68.7</v>
      </c>
      <c r="P15" s="1">
        <v>4.23</v>
      </c>
      <c r="Q15" s="1">
        <v>74.6</v>
      </c>
      <c r="R15" s="1">
        <v>74.5</v>
      </c>
      <c r="S15" s="1">
        <v>72.5</v>
      </c>
    </row>
    <row r="16">
      <c r="A16" s="2">
        <v>43524.58184027778</v>
      </c>
      <c r="B16" s="1" t="s">
        <v>22</v>
      </c>
      <c r="C16" s="1">
        <v>72.6</v>
      </c>
      <c r="D16" s="1">
        <v>82.6</v>
      </c>
      <c r="E16" s="1">
        <v>75.8</v>
      </c>
      <c r="F16">
        <f t="shared" si="1"/>
        <v>7.26</v>
      </c>
      <c r="G16" s="1">
        <f t="shared" si="2"/>
        <v>18197008.59</v>
      </c>
      <c r="H16" s="1">
        <v>75.0</v>
      </c>
      <c r="I16" s="1">
        <v>75.0</v>
      </c>
      <c r="J16" s="1">
        <v>72.0</v>
      </c>
      <c r="K16" s="1">
        <v>61.5</v>
      </c>
      <c r="L16" s="1">
        <v>61.0</v>
      </c>
      <c r="M16" s="1">
        <v>60.5</v>
      </c>
      <c r="N16" s="1">
        <v>72.0</v>
      </c>
      <c r="O16" s="1">
        <v>70.5</v>
      </c>
      <c r="P16" s="1">
        <v>4.93</v>
      </c>
      <c r="Q16" s="1">
        <v>75.5</v>
      </c>
      <c r="R16" s="1">
        <v>75.0</v>
      </c>
      <c r="S16" s="1">
        <v>74.5</v>
      </c>
    </row>
    <row r="17">
      <c r="A17" s="2">
        <v>43524.58195601852</v>
      </c>
      <c r="B17" s="1" t="s">
        <v>22</v>
      </c>
      <c r="C17" s="1">
        <v>70.5</v>
      </c>
      <c r="D17" s="1">
        <v>80.5</v>
      </c>
      <c r="E17" s="1">
        <v>75.7</v>
      </c>
      <c r="F17">
        <f t="shared" si="1"/>
        <v>7.05</v>
      </c>
      <c r="G17" s="1">
        <f t="shared" si="2"/>
        <v>11220184.54</v>
      </c>
      <c r="H17" s="1">
        <v>74.0</v>
      </c>
      <c r="I17" s="1">
        <v>74.0</v>
      </c>
      <c r="J17" s="1">
        <v>68.5</v>
      </c>
      <c r="K17" s="1">
        <v>64.5</v>
      </c>
      <c r="L17" s="1">
        <v>63.5</v>
      </c>
      <c r="M17" s="1">
        <v>62.9</v>
      </c>
      <c r="N17" s="1">
        <v>68.5</v>
      </c>
      <c r="O17" s="1">
        <v>68.9</v>
      </c>
      <c r="P17" s="1">
        <v>3.7</v>
      </c>
      <c r="Q17" s="1">
        <v>75.1</v>
      </c>
      <c r="R17" s="1">
        <v>74.0</v>
      </c>
      <c r="S17" s="1">
        <v>73.0</v>
      </c>
    </row>
    <row r="18">
      <c r="A18" s="2">
        <v>43524.58207175926</v>
      </c>
      <c r="B18" s="1" t="s">
        <v>22</v>
      </c>
      <c r="C18" s="1">
        <v>73.4</v>
      </c>
      <c r="D18" s="1">
        <v>83.4</v>
      </c>
      <c r="E18" s="1">
        <v>76.1</v>
      </c>
      <c r="F18">
        <f t="shared" si="1"/>
        <v>7.34</v>
      </c>
      <c r="G18" s="1">
        <f t="shared" si="2"/>
        <v>21877616.24</v>
      </c>
      <c r="H18" s="1">
        <v>75.5</v>
      </c>
      <c r="I18" s="1">
        <v>75.5</v>
      </c>
      <c r="J18" s="1">
        <v>73.0</v>
      </c>
      <c r="K18" s="1">
        <v>63.5</v>
      </c>
      <c r="L18" s="1">
        <v>63.0</v>
      </c>
      <c r="M18" s="1">
        <v>62.5</v>
      </c>
      <c r="N18" s="1">
        <v>73.0</v>
      </c>
      <c r="O18" s="1">
        <v>72.0</v>
      </c>
      <c r="P18" s="1">
        <v>3.93</v>
      </c>
      <c r="Q18" s="1">
        <v>75.5</v>
      </c>
      <c r="R18" s="1">
        <v>75.5</v>
      </c>
      <c r="S18" s="1">
        <v>75.0</v>
      </c>
    </row>
    <row r="19">
      <c r="A19" s="2">
        <v>43524.5821875</v>
      </c>
      <c r="B19" s="1" t="s">
        <v>22</v>
      </c>
      <c r="C19" s="1">
        <v>69.8</v>
      </c>
      <c r="D19" s="1">
        <v>79.8</v>
      </c>
      <c r="E19" s="1">
        <v>74.3</v>
      </c>
      <c r="F19">
        <f t="shared" si="1"/>
        <v>6.98</v>
      </c>
      <c r="G19" s="1">
        <f t="shared" si="2"/>
        <v>9549925.86</v>
      </c>
      <c r="H19" s="1">
        <v>74.0</v>
      </c>
      <c r="I19" s="1">
        <v>73.5</v>
      </c>
      <c r="J19" s="1">
        <v>67.5</v>
      </c>
      <c r="K19" s="1">
        <v>64.0</v>
      </c>
      <c r="L19" s="1">
        <v>63.0</v>
      </c>
      <c r="M19" s="1">
        <v>62.3</v>
      </c>
      <c r="N19" s="1">
        <v>67.5</v>
      </c>
      <c r="O19" s="1">
        <v>68.4</v>
      </c>
      <c r="P19" s="1">
        <v>3.52</v>
      </c>
      <c r="Q19" s="1">
        <v>74.0</v>
      </c>
      <c r="R19" s="1">
        <v>74.0</v>
      </c>
      <c r="S19" s="1">
        <v>72.0</v>
      </c>
    </row>
    <row r="20">
      <c r="A20" s="2">
        <v>43524.58230324074</v>
      </c>
      <c r="B20" s="1" t="s">
        <v>22</v>
      </c>
      <c r="C20" s="1">
        <v>74.0</v>
      </c>
      <c r="D20" s="1">
        <v>84.0</v>
      </c>
      <c r="E20" s="1">
        <v>76.7</v>
      </c>
      <c r="F20">
        <f t="shared" si="1"/>
        <v>7.4</v>
      </c>
      <c r="G20" s="1">
        <f t="shared" si="2"/>
        <v>25118864.32</v>
      </c>
      <c r="H20" s="1">
        <v>76.0</v>
      </c>
      <c r="I20" s="1">
        <v>75.6</v>
      </c>
      <c r="J20" s="1">
        <v>74.0</v>
      </c>
      <c r="K20" s="1">
        <v>70.8</v>
      </c>
      <c r="L20" s="1">
        <v>64.5</v>
      </c>
      <c r="M20" s="1">
        <v>62.8</v>
      </c>
      <c r="N20" s="1">
        <v>74.0</v>
      </c>
      <c r="O20" s="1">
        <v>73.0</v>
      </c>
      <c r="P20" s="1">
        <v>3.07</v>
      </c>
      <c r="Q20" s="1">
        <v>76.0</v>
      </c>
      <c r="R20" s="1">
        <v>76.0</v>
      </c>
      <c r="S20" s="1">
        <v>75.0</v>
      </c>
    </row>
    <row r="21">
      <c r="A21" s="2">
        <v>43524.58241898148</v>
      </c>
      <c r="B21" s="1" t="s">
        <v>22</v>
      </c>
      <c r="C21" s="1">
        <v>70.3</v>
      </c>
      <c r="D21" s="1">
        <v>80.3</v>
      </c>
      <c r="E21" s="1">
        <v>75.0</v>
      </c>
      <c r="F21">
        <f t="shared" si="1"/>
        <v>7.03</v>
      </c>
      <c r="G21" s="1">
        <f t="shared" si="2"/>
        <v>10715193.05</v>
      </c>
      <c r="H21" s="1">
        <v>74.0</v>
      </c>
      <c r="I21" s="1">
        <v>73.1</v>
      </c>
      <c r="J21" s="1">
        <v>69.5</v>
      </c>
      <c r="K21" s="1">
        <v>65.5</v>
      </c>
      <c r="L21" s="1">
        <v>65.0</v>
      </c>
      <c r="M21" s="1">
        <v>64.4</v>
      </c>
      <c r="N21" s="1">
        <v>69.5</v>
      </c>
      <c r="O21" s="1">
        <v>69.2</v>
      </c>
      <c r="P21" s="1">
        <v>2.92</v>
      </c>
      <c r="Q21" s="1">
        <v>74.5</v>
      </c>
      <c r="R21" s="1">
        <v>74.0</v>
      </c>
      <c r="S21" s="1">
        <v>72.0</v>
      </c>
    </row>
    <row r="22">
      <c r="A22" s="2">
        <v>43524.58253472222</v>
      </c>
      <c r="B22" s="1" t="s">
        <v>22</v>
      </c>
      <c r="C22" s="1">
        <v>74.4</v>
      </c>
      <c r="D22" s="1">
        <v>84.4</v>
      </c>
      <c r="E22" s="1">
        <v>76.3</v>
      </c>
      <c r="F22">
        <f t="shared" si="1"/>
        <v>7.44</v>
      </c>
      <c r="G22" s="1">
        <f t="shared" si="2"/>
        <v>27542287.03</v>
      </c>
      <c r="H22" s="1">
        <v>75.5</v>
      </c>
      <c r="I22" s="1">
        <v>75.5</v>
      </c>
      <c r="J22" s="1">
        <v>74.0</v>
      </c>
      <c r="K22" s="1">
        <v>72.5</v>
      </c>
      <c r="L22" s="1">
        <v>72.0</v>
      </c>
      <c r="M22" s="1">
        <v>70.5</v>
      </c>
      <c r="N22" s="1">
        <v>74.0</v>
      </c>
      <c r="O22" s="1">
        <v>74.1</v>
      </c>
      <c r="P22" s="1">
        <v>1.18</v>
      </c>
      <c r="Q22" s="1">
        <v>75.6</v>
      </c>
      <c r="R22" s="1">
        <v>75.5</v>
      </c>
      <c r="S22" s="1">
        <v>75.0</v>
      </c>
    </row>
    <row r="23">
      <c r="A23" s="2">
        <v>43524.582650462966</v>
      </c>
      <c r="B23" s="1" t="s">
        <v>23</v>
      </c>
      <c r="C23" s="1">
        <v>72.6</v>
      </c>
      <c r="D23" s="1">
        <v>72.6</v>
      </c>
      <c r="E23" s="1">
        <v>74.6</v>
      </c>
      <c r="F23">
        <f t="shared" si="1"/>
        <v>7.26</v>
      </c>
      <c r="G23" s="1">
        <f t="shared" si="2"/>
        <v>18197008.59</v>
      </c>
      <c r="H23" s="1">
        <v>73.7</v>
      </c>
      <c r="I23" s="1">
        <v>73.5</v>
      </c>
      <c r="J23" s="1">
        <v>72.5</v>
      </c>
      <c r="K23" s="1">
        <v>70.9</v>
      </c>
      <c r="L23" s="1">
        <v>70.2</v>
      </c>
      <c r="M23" s="1">
        <v>69.6</v>
      </c>
      <c r="N23" s="1">
        <v>72.5</v>
      </c>
      <c r="O23" s="1">
        <v>72.4</v>
      </c>
      <c r="P23" s="1">
        <v>1.23</v>
      </c>
      <c r="Q23" s="1">
        <v>73.9</v>
      </c>
      <c r="R23" s="1">
        <v>73.7</v>
      </c>
      <c r="S23" s="1">
        <v>73.4</v>
      </c>
    </row>
    <row r="24">
      <c r="G24" s="1" t="s">
        <v>24</v>
      </c>
      <c r="H24">
        <f>AVERAGE(G3:G23)</f>
        <v>15608813.71</v>
      </c>
    </row>
    <row r="25">
      <c r="G25" s="1" t="s">
        <v>25</v>
      </c>
      <c r="H25">
        <f>10*LOG10(H24)</f>
        <v>71.93369897</v>
      </c>
    </row>
  </sheetData>
  <drawing r:id="rId1"/>
</worksheet>
</file>