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aro 1 segundo" sheetId="1" r:id="rId3"/>
  </sheets>
  <definedNames/>
  <calcPr/>
</workbook>
</file>

<file path=xl/sharedStrings.xml><?xml version="1.0" encoding="utf-8"?>
<sst xmlns="http://schemas.openxmlformats.org/spreadsheetml/2006/main" count="45" uniqueCount="24">
  <si>
    <t>Rec 1 to 22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</si>
  <si>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</si>
  <si>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</si>
  <si>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</si>
  <si>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</si>
  <si>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</si>
  <si>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</si>
  <si>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</si>
  <si>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</si>
  <si>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LEQ/10</t>
  </si>
  <si>
    <t>10^LEQ/10</t>
  </si>
  <si>
    <t>L95%</t>
  </si>
  <si>
    <t>IMPULSIVO?</t>
  </si>
  <si>
    <t>Lmedian</t>
  </si>
  <si>
    <t>Lmean</t>
  </si>
  <si>
    <t>StdDev</t>
  </si>
  <si>
    <t>L1%</t>
  </si>
  <si>
    <t>L5%</t>
  </si>
  <si>
    <t>L23%</t>
  </si>
  <si>
    <t>1 sec</t>
  </si>
  <si>
    <t>MEDIA</t>
  </si>
  <si>
    <t>LAEQ GLOBAL</t>
  </si>
  <si>
    <t>LIMPULSIVO</t>
  </si>
  <si>
    <t>LIMPULSIVO-LAEQ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</si>
</sst>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4">
    <font>
      <sz val="10.0"/>
      <color rgb="FF000000"/>
      <name val="Arial"/>
    </font>
    <font/>
    <font>
      <sz val="11.0"/>
      <color rgb="FF000000"/>
      <name val="Inconsolat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Border="1" applyFill="1" applyFont="1"/>
    <xf borderId="1" fillId="2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7.0"/>
  </cols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>
      <c r="A3" s="2">
        <v>43524.59824074074</v>
      </c>
      <c r="B3" s="1" t="s">
        <v>19</v>
      </c>
      <c r="C3" s="1">
        <v>69.0</v>
      </c>
      <c r="D3" s="1">
        <v>69.0</v>
      </c>
      <c r="E3" s="1">
        <v>71.1</v>
      </c>
      <c r="F3">
        <f t="shared" ref="F3:F44" si="1">C3/10</f>
        <v>6.9</v>
      </c>
      <c r="G3">
        <f t="shared" ref="G3:G44" si="2">10^F3</f>
        <v>7943282.347</v>
      </c>
    </row>
    <row r="4">
      <c r="A4" s="2">
        <v>43524.59825231481</v>
      </c>
      <c r="B4" s="1" t="s">
        <v>19</v>
      </c>
      <c r="C4" s="1">
        <v>66.8</v>
      </c>
      <c r="D4" s="1">
        <v>66.8</v>
      </c>
      <c r="E4" s="1">
        <v>70.6</v>
      </c>
      <c r="F4">
        <f t="shared" si="1"/>
        <v>6.68</v>
      </c>
      <c r="G4">
        <f t="shared" si="2"/>
        <v>4786300.923</v>
      </c>
    </row>
    <row r="5">
      <c r="A5" s="2">
        <v>43524.59826388889</v>
      </c>
      <c r="B5" s="1" t="s">
        <v>19</v>
      </c>
      <c r="C5" s="1">
        <v>66.6</v>
      </c>
      <c r="D5" s="1">
        <v>66.6</v>
      </c>
      <c r="E5" s="1">
        <v>70.0</v>
      </c>
      <c r="F5">
        <f t="shared" si="1"/>
        <v>6.66</v>
      </c>
      <c r="G5">
        <f t="shared" si="2"/>
        <v>4570881.896</v>
      </c>
    </row>
    <row r="6">
      <c r="A6" s="2">
        <v>43524.598275462966</v>
      </c>
      <c r="B6" s="1" t="s">
        <v>19</v>
      </c>
      <c r="C6" s="1">
        <v>57.9</v>
      </c>
      <c r="D6" s="1">
        <v>57.9</v>
      </c>
      <c r="E6" s="1">
        <v>63.0</v>
      </c>
      <c r="F6">
        <f t="shared" si="1"/>
        <v>5.79</v>
      </c>
      <c r="G6">
        <f t="shared" si="2"/>
        <v>616595.0019</v>
      </c>
    </row>
    <row r="7">
      <c r="A7" s="2">
        <v>43524.598287037035</v>
      </c>
      <c r="B7" s="1" t="s">
        <v>19</v>
      </c>
      <c r="C7" s="1">
        <v>61.9</v>
      </c>
      <c r="D7" s="1">
        <v>61.9</v>
      </c>
      <c r="E7" s="1">
        <v>63.7</v>
      </c>
      <c r="F7">
        <f t="shared" si="1"/>
        <v>6.19</v>
      </c>
      <c r="G7">
        <f t="shared" si="2"/>
        <v>1548816.619</v>
      </c>
    </row>
    <row r="8">
      <c r="A8" s="2">
        <v>43524.59829861111</v>
      </c>
      <c r="B8" s="1" t="s">
        <v>19</v>
      </c>
      <c r="C8" s="1">
        <v>93.1</v>
      </c>
      <c r="D8" s="1">
        <v>93.1</v>
      </c>
      <c r="E8" s="1">
        <v>95.8</v>
      </c>
      <c r="F8">
        <f t="shared" si="1"/>
        <v>9.31</v>
      </c>
      <c r="G8">
        <f t="shared" si="2"/>
        <v>2041737945</v>
      </c>
    </row>
    <row r="9">
      <c r="A9" s="2">
        <v>43524.59831018518</v>
      </c>
      <c r="B9" s="1" t="s">
        <v>19</v>
      </c>
      <c r="C9" s="1">
        <v>88.7</v>
      </c>
      <c r="D9" s="1">
        <v>88.7</v>
      </c>
      <c r="E9" s="1">
        <v>93.9</v>
      </c>
      <c r="F9">
        <f t="shared" si="1"/>
        <v>8.87</v>
      </c>
      <c r="G9">
        <f t="shared" si="2"/>
        <v>741310241.3</v>
      </c>
    </row>
    <row r="10">
      <c r="A10" s="2">
        <v>43524.59832175926</v>
      </c>
      <c r="B10" s="1" t="s">
        <v>19</v>
      </c>
      <c r="C10" s="1">
        <v>75.1</v>
      </c>
      <c r="D10" s="1">
        <v>75.1</v>
      </c>
      <c r="E10" s="1">
        <v>82.7</v>
      </c>
      <c r="F10">
        <f t="shared" si="1"/>
        <v>7.51</v>
      </c>
      <c r="G10">
        <f t="shared" si="2"/>
        <v>32359365.69</v>
      </c>
    </row>
    <row r="11">
      <c r="A11" s="2">
        <v>43524.598333333335</v>
      </c>
      <c r="B11" s="1" t="s">
        <v>19</v>
      </c>
      <c r="C11" s="1">
        <v>65.5</v>
      </c>
      <c r="D11" s="1">
        <v>65.5</v>
      </c>
      <c r="E11" s="1">
        <v>69.6</v>
      </c>
      <c r="F11">
        <f t="shared" si="1"/>
        <v>6.55</v>
      </c>
      <c r="G11">
        <f t="shared" si="2"/>
        <v>3548133.892</v>
      </c>
    </row>
    <row r="12">
      <c r="A12" s="2">
        <v>43524.598344907405</v>
      </c>
      <c r="B12" s="1" t="s">
        <v>19</v>
      </c>
      <c r="C12" s="1">
        <v>64.9</v>
      </c>
      <c r="D12" s="1">
        <v>64.9</v>
      </c>
      <c r="E12" s="1">
        <v>66.2</v>
      </c>
      <c r="F12">
        <f t="shared" si="1"/>
        <v>6.49</v>
      </c>
      <c r="G12">
        <f t="shared" si="2"/>
        <v>3090295.433</v>
      </c>
    </row>
    <row r="13">
      <c r="A13" s="2">
        <v>43524.59835648148</v>
      </c>
      <c r="B13" s="1" t="s">
        <v>19</v>
      </c>
      <c r="C13" s="1">
        <v>63.6</v>
      </c>
      <c r="D13" s="1">
        <v>63.6</v>
      </c>
      <c r="E13" s="1">
        <v>67.1</v>
      </c>
      <c r="F13">
        <f t="shared" si="1"/>
        <v>6.36</v>
      </c>
      <c r="G13">
        <f t="shared" si="2"/>
        <v>2290867.653</v>
      </c>
    </row>
    <row r="14">
      <c r="A14" s="2">
        <v>43524.59836805556</v>
      </c>
      <c r="B14" s="1" t="s">
        <v>19</v>
      </c>
      <c r="C14" s="1">
        <v>60.4</v>
      </c>
      <c r="D14" s="1">
        <v>60.4</v>
      </c>
      <c r="E14" s="1">
        <v>63.0</v>
      </c>
      <c r="F14">
        <f t="shared" si="1"/>
        <v>6.04</v>
      </c>
      <c r="G14">
        <f t="shared" si="2"/>
        <v>1096478.196</v>
      </c>
    </row>
    <row r="15">
      <c r="A15" s="2">
        <v>43524.59837962963</v>
      </c>
      <c r="B15" s="1" t="s">
        <v>19</v>
      </c>
      <c r="C15" s="1">
        <v>92.1</v>
      </c>
      <c r="D15" s="1">
        <v>92.1</v>
      </c>
      <c r="E15" s="1">
        <v>96.0</v>
      </c>
      <c r="F15">
        <f t="shared" si="1"/>
        <v>9.21</v>
      </c>
      <c r="G15">
        <f t="shared" si="2"/>
        <v>1621810097</v>
      </c>
    </row>
    <row r="16">
      <c r="A16" s="2">
        <v>43524.598391203705</v>
      </c>
      <c r="B16" s="1" t="s">
        <v>19</v>
      </c>
      <c r="C16" s="1">
        <v>90.6</v>
      </c>
      <c r="D16" s="1">
        <v>90.6</v>
      </c>
      <c r="E16" s="1">
        <v>95.5</v>
      </c>
      <c r="F16">
        <f t="shared" si="1"/>
        <v>9.06</v>
      </c>
      <c r="G16">
        <f t="shared" si="2"/>
        <v>1148153621</v>
      </c>
    </row>
    <row r="17">
      <c r="A17" s="2">
        <v>43524.59840277778</v>
      </c>
      <c r="B17" s="1" t="s">
        <v>19</v>
      </c>
      <c r="C17" s="1">
        <v>77.5</v>
      </c>
      <c r="D17" s="1">
        <v>77.5</v>
      </c>
      <c r="E17" s="1">
        <v>85.7</v>
      </c>
      <c r="F17">
        <f t="shared" si="1"/>
        <v>7.75</v>
      </c>
      <c r="G17">
        <f t="shared" si="2"/>
        <v>56234132.52</v>
      </c>
    </row>
    <row r="18">
      <c r="A18" s="2">
        <v>43524.59841435185</v>
      </c>
      <c r="B18" s="1" t="s">
        <v>19</v>
      </c>
      <c r="C18" s="1">
        <v>68.7</v>
      </c>
      <c r="D18" s="1">
        <v>68.7</v>
      </c>
      <c r="E18" s="1">
        <v>71.1</v>
      </c>
      <c r="F18">
        <f t="shared" si="1"/>
        <v>6.87</v>
      </c>
      <c r="G18">
        <f t="shared" si="2"/>
        <v>7413102.413</v>
      </c>
    </row>
    <row r="19">
      <c r="A19" s="2">
        <v>43524.59842592593</v>
      </c>
      <c r="B19" s="1" t="s">
        <v>19</v>
      </c>
      <c r="C19" s="1">
        <v>68.1</v>
      </c>
      <c r="D19" s="1">
        <v>68.1</v>
      </c>
      <c r="E19" s="1">
        <v>70.9</v>
      </c>
      <c r="F19">
        <f t="shared" si="1"/>
        <v>6.81</v>
      </c>
      <c r="G19">
        <f t="shared" si="2"/>
        <v>6456542.29</v>
      </c>
      <c r="I19" s="3" t="s">
        <v>20</v>
      </c>
      <c r="J19" s="4">
        <f>AVERAGE(G2:G44 )</f>
        <v>208078599.5</v>
      </c>
    </row>
    <row r="20">
      <c r="A20" s="2">
        <v>43524.5984375</v>
      </c>
      <c r="B20" s="1" t="s">
        <v>19</v>
      </c>
      <c r="C20" s="1">
        <v>62.0</v>
      </c>
      <c r="D20" s="1">
        <v>62.0</v>
      </c>
      <c r="E20" s="1">
        <v>66.2</v>
      </c>
      <c r="F20">
        <f t="shared" si="1"/>
        <v>6.2</v>
      </c>
      <c r="G20">
        <f t="shared" si="2"/>
        <v>1584893.192</v>
      </c>
      <c r="I20" s="3" t="s">
        <v>21</v>
      </c>
      <c r="J20" s="5">
        <f>10*LOG10(J19)</f>
        <v>83.18227416</v>
      </c>
    </row>
    <row r="21">
      <c r="A21" s="2">
        <v>43524.598449074074</v>
      </c>
      <c r="B21" s="1" t="s">
        <v>19</v>
      </c>
      <c r="C21" s="1">
        <v>65.5</v>
      </c>
      <c r="D21" s="1">
        <v>65.5</v>
      </c>
      <c r="E21" s="1">
        <v>67.5</v>
      </c>
      <c r="F21">
        <f t="shared" si="1"/>
        <v>6.55</v>
      </c>
      <c r="G21">
        <f t="shared" si="2"/>
        <v>3548133.892</v>
      </c>
      <c r="I21" s="3" t="s">
        <v>22</v>
      </c>
      <c r="J21" s="6">
        <v>101.0</v>
      </c>
    </row>
    <row r="22">
      <c r="A22" s="2">
        <v>43524.59846064815</v>
      </c>
      <c r="B22" s="1" t="s">
        <v>19</v>
      </c>
      <c r="C22" s="1">
        <v>89.6</v>
      </c>
      <c r="D22" s="1">
        <v>89.6</v>
      </c>
      <c r="E22" s="1">
        <v>95.6</v>
      </c>
      <c r="F22">
        <f t="shared" si="1"/>
        <v>8.96</v>
      </c>
      <c r="G22">
        <f t="shared" si="2"/>
        <v>912010839.4</v>
      </c>
      <c r="I22" s="3" t="s">
        <v>23</v>
      </c>
      <c r="J22" s="4">
        <f>J21-J20</f>
        <v>17.81772584</v>
      </c>
    </row>
    <row r="23">
      <c r="A23" s="2">
        <v>43524.59847222222</v>
      </c>
      <c r="B23" s="1" t="s">
        <v>19</v>
      </c>
      <c r="C23" s="1">
        <v>92.6</v>
      </c>
      <c r="D23" s="1">
        <v>92.6</v>
      </c>
      <c r="E23" s="1">
        <v>96.0</v>
      </c>
      <c r="F23">
        <f t="shared" si="1"/>
        <v>9.26</v>
      </c>
      <c r="G23">
        <f t="shared" si="2"/>
        <v>1819700859</v>
      </c>
    </row>
    <row r="24">
      <c r="A24" s="2">
        <v>43524.5984837963</v>
      </c>
      <c r="B24" s="1" t="s">
        <v>19</v>
      </c>
      <c r="C24" s="1">
        <v>80.7</v>
      </c>
      <c r="D24" s="1">
        <v>80.7</v>
      </c>
      <c r="E24" s="1">
        <v>88.3</v>
      </c>
      <c r="F24">
        <f t="shared" si="1"/>
        <v>8.07</v>
      </c>
      <c r="G24">
        <f t="shared" si="2"/>
        <v>117489755.5</v>
      </c>
    </row>
    <row r="25">
      <c r="C25" s="1">
        <v>70.0</v>
      </c>
      <c r="F25">
        <f t="shared" si="1"/>
        <v>7</v>
      </c>
      <c r="G25">
        <f t="shared" si="2"/>
        <v>10000000</v>
      </c>
    </row>
    <row r="26">
      <c r="C26" s="1">
        <v>70.0</v>
      </c>
      <c r="F26">
        <f t="shared" si="1"/>
        <v>7</v>
      </c>
      <c r="G26">
        <f t="shared" si="2"/>
        <v>10000000</v>
      </c>
    </row>
    <row r="27">
      <c r="C27" s="1">
        <v>70.0</v>
      </c>
      <c r="F27">
        <f t="shared" si="1"/>
        <v>7</v>
      </c>
      <c r="G27">
        <f t="shared" si="2"/>
        <v>10000000</v>
      </c>
    </row>
    <row r="28">
      <c r="C28" s="1">
        <v>70.0</v>
      </c>
      <c r="F28">
        <f t="shared" si="1"/>
        <v>7</v>
      </c>
      <c r="G28">
        <f t="shared" si="2"/>
        <v>10000000</v>
      </c>
    </row>
    <row r="29">
      <c r="C29" s="1">
        <v>70.0</v>
      </c>
      <c r="F29">
        <f t="shared" si="1"/>
        <v>7</v>
      </c>
      <c r="G29">
        <f t="shared" si="2"/>
        <v>10000000</v>
      </c>
    </row>
    <row r="30">
      <c r="C30" s="1">
        <v>70.0</v>
      </c>
      <c r="F30">
        <f t="shared" si="1"/>
        <v>7</v>
      </c>
      <c r="G30">
        <f t="shared" si="2"/>
        <v>10000000</v>
      </c>
    </row>
    <row r="31">
      <c r="C31" s="1">
        <v>70.0</v>
      </c>
      <c r="F31">
        <f t="shared" si="1"/>
        <v>7</v>
      </c>
      <c r="G31">
        <f t="shared" si="2"/>
        <v>10000000</v>
      </c>
    </row>
    <row r="32">
      <c r="C32" s="1">
        <v>70.0</v>
      </c>
      <c r="F32">
        <f t="shared" si="1"/>
        <v>7</v>
      </c>
      <c r="G32">
        <f t="shared" si="2"/>
        <v>10000000</v>
      </c>
    </row>
    <row r="33">
      <c r="C33" s="1">
        <v>70.0</v>
      </c>
      <c r="F33">
        <f t="shared" si="1"/>
        <v>7</v>
      </c>
      <c r="G33">
        <f t="shared" si="2"/>
        <v>10000000</v>
      </c>
    </row>
    <row r="34">
      <c r="C34" s="1">
        <v>70.0</v>
      </c>
      <c r="F34">
        <f t="shared" si="1"/>
        <v>7</v>
      </c>
      <c r="G34">
        <f t="shared" si="2"/>
        <v>10000000</v>
      </c>
    </row>
    <row r="35">
      <c r="C35" s="1">
        <v>70.0</v>
      </c>
      <c r="F35">
        <f t="shared" si="1"/>
        <v>7</v>
      </c>
      <c r="G35">
        <f t="shared" si="2"/>
        <v>10000000</v>
      </c>
    </row>
    <row r="36">
      <c r="C36" s="1">
        <v>70.0</v>
      </c>
      <c r="F36">
        <f t="shared" si="1"/>
        <v>7</v>
      </c>
      <c r="G36">
        <f t="shared" si="2"/>
        <v>10000000</v>
      </c>
    </row>
    <row r="37">
      <c r="C37" s="1">
        <v>70.0</v>
      </c>
      <c r="F37">
        <f t="shared" si="1"/>
        <v>7</v>
      </c>
      <c r="G37">
        <f t="shared" si="2"/>
        <v>10000000</v>
      </c>
    </row>
    <row r="38">
      <c r="C38" s="1">
        <v>70.0</v>
      </c>
      <c r="F38">
        <f t="shared" si="1"/>
        <v>7</v>
      </c>
      <c r="G38">
        <f t="shared" si="2"/>
        <v>10000000</v>
      </c>
    </row>
    <row r="39">
      <c r="C39" s="1">
        <v>70.0</v>
      </c>
      <c r="F39">
        <f t="shared" si="1"/>
        <v>7</v>
      </c>
      <c r="G39">
        <f t="shared" si="2"/>
        <v>10000000</v>
      </c>
    </row>
    <row r="40">
      <c r="C40" s="1">
        <v>70.0</v>
      </c>
      <c r="F40">
        <f t="shared" si="1"/>
        <v>7</v>
      </c>
      <c r="G40">
        <f t="shared" si="2"/>
        <v>10000000</v>
      </c>
    </row>
    <row r="41">
      <c r="C41" s="1">
        <v>70.0</v>
      </c>
      <c r="F41">
        <f t="shared" si="1"/>
        <v>7</v>
      </c>
      <c r="G41">
        <f t="shared" si="2"/>
        <v>10000000</v>
      </c>
    </row>
    <row r="42">
      <c r="C42" s="1">
        <v>70.0</v>
      </c>
      <c r="F42">
        <f t="shared" si="1"/>
        <v>7</v>
      </c>
      <c r="G42">
        <f t="shared" si="2"/>
        <v>10000000</v>
      </c>
    </row>
    <row r="43">
      <c r="C43" s="1">
        <v>70.0</v>
      </c>
      <c r="F43">
        <f t="shared" si="1"/>
        <v>7</v>
      </c>
      <c r="G43">
        <f t="shared" si="2"/>
        <v>10000000</v>
      </c>
    </row>
    <row r="44">
      <c r="C44" s="1">
        <v>70.0</v>
      </c>
      <c r="F44">
        <f t="shared" si="1"/>
        <v>7</v>
      </c>
      <c r="G44">
        <f t="shared" si="2"/>
        <v>10000000</v>
      </c>
    </row>
  </sheetData>
  <drawing r:id="rId1"/>
</worksheet>
</file>