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fg2\Documents\UNIVERSITY\University of the Philippines\YEAR 3\CMSC128\PAO-ERS\src\lib\server\report\"/>
    </mc:Choice>
  </mc:AlternateContent>
  <xr:revisionPtr revIDLastSave="0" documentId="13_ncr:1_{2F5074D5-3900-4034-94C5-48A734D8D105}" xr6:coauthVersionLast="47" xr6:coauthVersionMax="47" xr10:uidLastSave="{00000000-0000-0000-0000-000000000000}"/>
  <bookViews>
    <workbookView xWindow="6510" yWindow="-60" windowWidth="19200" windowHeight="13800" tabRatio="998" firstSheet="11" activeTab="1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Sheet1" sheetId="130" r:id="rId20"/>
    <sheet name="F.029" sheetId="117" r:id="rId21"/>
    <sheet name="F.031" sheetId="109" r:id="rId22"/>
    <sheet name="F.032" sheetId="110" r:id="rId23"/>
    <sheet name="F.033" sheetId="11" r:id="rId24"/>
    <sheet name="F.034" sheetId="91" r:id="rId25"/>
    <sheet name="F.35" sheetId="127" r:id="rId26"/>
    <sheet name="F.35 (a)" sheetId="129" r:id="rId27"/>
    <sheet name="F.038" sheetId="4" r:id="rId28"/>
    <sheet name="F.048" sheetId="111" r:id="rId29"/>
    <sheet name="F.049" sheetId="112" r:id="rId30"/>
    <sheet name="F.050" sheetId="115" r:id="rId31"/>
    <sheet name="F.051" sheetId="122" r:id="rId32"/>
    <sheet name="F.052" sheetId="114" r:id="rId33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F.016!$A$1:$H$24</definedName>
    <definedName name="_xlnm.Print_Area" localSheetId="7">F.017!$A$1:$W$19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F.024!$A$1:$J$32</definedName>
    <definedName name="_xlnm.Print_Area" localSheetId="15">F.025!$A$2:$F$23</definedName>
    <definedName name="_xlnm.Print_Area" localSheetId="16">F.026!$B$1:$E$22</definedName>
    <definedName name="_xlnm.Print_Area" localSheetId="17">F.027!$A$2:$I$47</definedName>
    <definedName name="_xlnm.Print_Area" localSheetId="18">F.028!$A$422:$N$488</definedName>
    <definedName name="_xlnm.Print_Area" localSheetId="20">F.029!$A$149:$N$220</definedName>
    <definedName name="_xlnm.Print_Area" localSheetId="21">F.031!$A$2:$F$22</definedName>
    <definedName name="_xlnm.Print_Area" localSheetId="22">F.032!$B$3:$I$19</definedName>
    <definedName name="_xlnm.Print_Area" localSheetId="23">F.033!$A$1:$I$21</definedName>
    <definedName name="_xlnm.Print_Area" localSheetId="24">F.034!$B$1:$M$33</definedName>
    <definedName name="_xlnm.Print_Area" localSheetId="27">F.038!$A$2:$D$39</definedName>
    <definedName name="_xlnm.Print_Area" localSheetId="28">F.048!$A$1:$F$36</definedName>
    <definedName name="_xlnm.Print_Area" localSheetId="29">F.049!$A$2:$K$35</definedName>
    <definedName name="_xlnm.Print_Area" localSheetId="30">F.050!$A$1:$H$26</definedName>
    <definedName name="_xlnm.Print_Area" localSheetId="31">F.051!$A$1:$J$61</definedName>
    <definedName name="_xlnm.Print_Area" localSheetId="32">F.052!$A$2:$Q$27</definedName>
    <definedName name="_xlnm.Print_Area" localSheetId="0">F.10!$A$1:$F$23</definedName>
    <definedName name="_xlnm.Print_Area" localSheetId="9">F.19!$B$1:$M$31</definedName>
    <definedName name="_xlnm.Print_Area" localSheetId="25">F.35!$A$2:$W$15</definedName>
    <definedName name="_xlnm.Print_Area" localSheetId="26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2">F.032!$1:$11</definedName>
    <definedName name="_xlnm.Print_Titles" localSheetId="24">F.034!$1:$8</definedName>
    <definedName name="_xlnm.Print_Titles" localSheetId="30">F.050!$1:$12</definedName>
    <definedName name="_xlnm.Print_Titles" localSheetId="0">F.10!$1:$13</definedName>
    <definedName name="_xlnm.Print_Titles" localSheetId="9">F.19!$1:$8</definedName>
    <definedName name="_xlnm.Print_Titles" localSheetId="25">F.35!$1:$14</definedName>
    <definedName name="_xlnm.Print_Titles" localSheetId="26">'F.35 (a)'!$1:$14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6" i="88" l="1"/>
  <c r="M316" i="88"/>
  <c r="L316" i="88"/>
  <c r="K316" i="88"/>
  <c r="J316" i="88"/>
  <c r="N312" i="88"/>
  <c r="M312" i="88"/>
  <c r="L312" i="88"/>
  <c r="K312" i="88"/>
  <c r="J312" i="88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J48" i="88"/>
  <c r="I48" i="88" s="1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Q49" i="130"/>
  <c r="Q47" i="130"/>
  <c r="V46" i="130"/>
  <c r="V50" i="130" s="1"/>
  <c r="U46" i="130"/>
  <c r="U50" i="130" s="1"/>
  <c r="T46" i="130"/>
  <c r="T50" i="130" s="1"/>
  <c r="S46" i="130"/>
  <c r="S50" i="130" s="1"/>
  <c r="R46" i="130"/>
  <c r="R50" i="130" s="1"/>
  <c r="Q50" i="130" s="1"/>
  <c r="Q46" i="130"/>
  <c r="Q45" i="130"/>
  <c r="Q44" i="130"/>
  <c r="Q41" i="130"/>
  <c r="I160" i="88"/>
  <c r="I159" i="88"/>
  <c r="I158" i="88"/>
  <c r="N156" i="88"/>
  <c r="N157" i="88" s="1"/>
  <c r="M156" i="88"/>
  <c r="M157" i="88" s="1"/>
  <c r="L156" i="88"/>
  <c r="L157" i="88" s="1"/>
  <c r="I155" i="88"/>
  <c r="I154" i="88"/>
  <c r="I153" i="88"/>
  <c r="I152" i="88"/>
  <c r="N150" i="88"/>
  <c r="M150" i="88"/>
  <c r="L150" i="88"/>
  <c r="K150" i="88"/>
  <c r="J150" i="88"/>
  <c r="I150" i="88" s="1"/>
  <c r="N149" i="88"/>
  <c r="M149" i="88"/>
  <c r="L149" i="88"/>
  <c r="K149" i="88"/>
  <c r="K156" i="88" s="1"/>
  <c r="K157" i="88" s="1"/>
  <c r="J149" i="88"/>
  <c r="J156" i="88" s="1"/>
  <c r="I149" i="88"/>
  <c r="I148" i="88"/>
  <c r="I147" i="88"/>
  <c r="I145" i="88"/>
  <c r="Q32" i="130"/>
  <c r="Q31" i="130"/>
  <c r="Q30" i="130"/>
  <c r="Q27" i="130"/>
  <c r="Q26" i="130"/>
  <c r="Q25" i="130"/>
  <c r="Q24" i="130"/>
  <c r="V22" i="130"/>
  <c r="U22" i="130"/>
  <c r="T22" i="130"/>
  <c r="S22" i="130"/>
  <c r="R22" i="130"/>
  <c r="V21" i="130"/>
  <c r="V28" i="130" s="1"/>
  <c r="V29" i="130" s="1"/>
  <c r="U21" i="130"/>
  <c r="U28" i="130" s="1"/>
  <c r="U29" i="130" s="1"/>
  <c r="T21" i="130"/>
  <c r="T28" i="130" s="1"/>
  <c r="T29" i="130" s="1"/>
  <c r="S21" i="130"/>
  <c r="S28" i="130" s="1"/>
  <c r="S29" i="130" s="1"/>
  <c r="R21" i="130"/>
  <c r="R28" i="130" s="1"/>
  <c r="Q21" i="130"/>
  <c r="Q20" i="130"/>
  <c r="Q19" i="130"/>
  <c r="Q17" i="130"/>
  <c r="E15" i="130"/>
  <c r="E17" i="130"/>
  <c r="E19" i="130"/>
  <c r="E20" i="130"/>
  <c r="F21" i="130"/>
  <c r="E21" i="130" s="1"/>
  <c r="G21" i="130"/>
  <c r="H21" i="130"/>
  <c r="I21" i="130"/>
  <c r="I28" i="130" s="1"/>
  <c r="I29" i="130" s="1"/>
  <c r="J21" i="130"/>
  <c r="J28" i="130" s="1"/>
  <c r="J29" i="130" s="1"/>
  <c r="F22" i="130"/>
  <c r="G22" i="130"/>
  <c r="H22" i="130"/>
  <c r="I22" i="130"/>
  <c r="J22" i="130"/>
  <c r="E24" i="130"/>
  <c r="E25" i="130"/>
  <c r="E26" i="130"/>
  <c r="E27" i="130"/>
  <c r="G28" i="130"/>
  <c r="G29" i="130" s="1"/>
  <c r="H28" i="130"/>
  <c r="H29" i="130" s="1"/>
  <c r="E30" i="130"/>
  <c r="E31" i="130"/>
  <c r="E32" i="130"/>
  <c r="I320" i="88"/>
  <c r="I319" i="88"/>
  <c r="I318" i="88"/>
  <c r="N317" i="88"/>
  <c r="M317" i="88"/>
  <c r="L317" i="88"/>
  <c r="I315" i="88"/>
  <c r="I313" i="88"/>
  <c r="K317" i="88"/>
  <c r="I312" i="88"/>
  <c r="I311" i="88"/>
  <c r="I310" i="88"/>
  <c r="I308" i="88"/>
  <c r="K53" i="130"/>
  <c r="K52" i="130"/>
  <c r="K51" i="130"/>
  <c r="K49" i="130"/>
  <c r="K48" i="130"/>
  <c r="K47" i="130"/>
  <c r="L46" i="130"/>
  <c r="L50" i="130" s="1"/>
  <c r="K45" i="130"/>
  <c r="K44" i="130"/>
  <c r="P42" i="130"/>
  <c r="P46" i="130" s="1"/>
  <c r="P50" i="130" s="1"/>
  <c r="O42" i="130"/>
  <c r="O46" i="130" s="1"/>
  <c r="O50" i="130" s="1"/>
  <c r="N42" i="130"/>
  <c r="N46" i="130" s="1"/>
  <c r="N50" i="130" s="1"/>
  <c r="M42" i="130"/>
  <c r="M46" i="130" s="1"/>
  <c r="K42" i="130"/>
  <c r="I448" i="88"/>
  <c r="I462" i="88"/>
  <c r="I461" i="88"/>
  <c r="I460" i="88"/>
  <c r="N458" i="88"/>
  <c r="N459" i="88" s="1"/>
  <c r="M458" i="88"/>
  <c r="M459" i="88" s="1"/>
  <c r="L458" i="88"/>
  <c r="L459" i="88" s="1"/>
  <c r="I457" i="88"/>
  <c r="I456" i="88"/>
  <c r="I455" i="88"/>
  <c r="I454" i="88"/>
  <c r="N452" i="88"/>
  <c r="M452" i="88"/>
  <c r="L452" i="88"/>
  <c r="K452" i="88"/>
  <c r="J452" i="88"/>
  <c r="I452" i="88" s="1"/>
  <c r="N451" i="88"/>
  <c r="M451" i="88"/>
  <c r="L451" i="88"/>
  <c r="K451" i="88"/>
  <c r="K458" i="88" s="1"/>
  <c r="K459" i="88" s="1"/>
  <c r="J451" i="88"/>
  <c r="J458" i="88" s="1"/>
  <c r="I450" i="88"/>
  <c r="I449" i="88"/>
  <c r="I441" i="88"/>
  <c r="I440" i="88"/>
  <c r="I439" i="88"/>
  <c r="N437" i="88"/>
  <c r="N438" i="88" s="1"/>
  <c r="M437" i="88"/>
  <c r="M438" i="88" s="1"/>
  <c r="L437" i="88"/>
  <c r="L438" i="88" s="1"/>
  <c r="I436" i="88"/>
  <c r="I435" i="88"/>
  <c r="I434" i="88"/>
  <c r="I433" i="88"/>
  <c r="N431" i="88"/>
  <c r="M431" i="88"/>
  <c r="L431" i="88"/>
  <c r="K431" i="88"/>
  <c r="J431" i="88"/>
  <c r="I431" i="88" s="1"/>
  <c r="N430" i="88"/>
  <c r="M430" i="88"/>
  <c r="L430" i="88"/>
  <c r="K430" i="88"/>
  <c r="K437" i="88" s="1"/>
  <c r="K438" i="88" s="1"/>
  <c r="J430" i="88"/>
  <c r="J437" i="88" s="1"/>
  <c r="I430" i="88"/>
  <c r="I429" i="88"/>
  <c r="I428" i="88"/>
  <c r="I426" i="88"/>
  <c r="I410" i="88"/>
  <c r="I409" i="88"/>
  <c r="I408" i="88"/>
  <c r="N406" i="88"/>
  <c r="N407" i="88" s="1"/>
  <c r="M406" i="88"/>
  <c r="M407" i="88" s="1"/>
  <c r="L406" i="88"/>
  <c r="L407" i="88" s="1"/>
  <c r="I405" i="88"/>
  <c r="I404" i="88"/>
  <c r="I403" i="88"/>
  <c r="I402" i="88"/>
  <c r="N400" i="88"/>
  <c r="M400" i="88"/>
  <c r="L400" i="88"/>
  <c r="K400" i="88"/>
  <c r="J400" i="88"/>
  <c r="I400" i="88" s="1"/>
  <c r="N399" i="88"/>
  <c r="M399" i="88"/>
  <c r="L399" i="88"/>
  <c r="K399" i="88"/>
  <c r="K406" i="88" s="1"/>
  <c r="K407" i="88" s="1"/>
  <c r="J399" i="88"/>
  <c r="J406" i="88" s="1"/>
  <c r="I399" i="88"/>
  <c r="I398" i="88"/>
  <c r="I397" i="88"/>
  <c r="I395" i="88"/>
  <c r="I389" i="88"/>
  <c r="I388" i="88"/>
  <c r="I387" i="88"/>
  <c r="N385" i="88"/>
  <c r="N386" i="88" s="1"/>
  <c r="M385" i="88"/>
  <c r="M386" i="88" s="1"/>
  <c r="L385" i="88"/>
  <c r="L386" i="88" s="1"/>
  <c r="I384" i="88"/>
  <c r="I383" i="88"/>
  <c r="I382" i="88"/>
  <c r="I381" i="88"/>
  <c r="N379" i="88"/>
  <c r="M379" i="88"/>
  <c r="L379" i="88"/>
  <c r="K379" i="88"/>
  <c r="J379" i="88"/>
  <c r="I379" i="88" s="1"/>
  <c r="N378" i="88"/>
  <c r="M378" i="88"/>
  <c r="L378" i="88"/>
  <c r="K378" i="88"/>
  <c r="K385" i="88" s="1"/>
  <c r="K386" i="88" s="1"/>
  <c r="J378" i="88"/>
  <c r="J385" i="88" s="1"/>
  <c r="I378" i="88"/>
  <c r="I377" i="88"/>
  <c r="I376" i="88"/>
  <c r="I374" i="88"/>
  <c r="I368" i="88"/>
  <c r="I367" i="88"/>
  <c r="I366" i="88"/>
  <c r="N364" i="88"/>
  <c r="N365" i="88" s="1"/>
  <c r="M364" i="88"/>
  <c r="M365" i="88" s="1"/>
  <c r="L364" i="88"/>
  <c r="L365" i="88" s="1"/>
  <c r="I363" i="88"/>
  <c r="I362" i="88"/>
  <c r="I361" i="88"/>
  <c r="I360" i="88"/>
  <c r="N358" i="88"/>
  <c r="M358" i="88"/>
  <c r="L358" i="88"/>
  <c r="K358" i="88"/>
  <c r="J358" i="88"/>
  <c r="I358" i="88" s="1"/>
  <c r="N357" i="88"/>
  <c r="M357" i="88"/>
  <c r="L357" i="88"/>
  <c r="K357" i="88"/>
  <c r="K364" i="88" s="1"/>
  <c r="K365" i="88" s="1"/>
  <c r="J357" i="88"/>
  <c r="J364" i="88" s="1"/>
  <c r="I357" i="88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I329" i="88" s="1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N298" i="88"/>
  <c r="N299" i="88" s="1"/>
  <c r="M298" i="88"/>
  <c r="M299" i="88" s="1"/>
  <c r="L298" i="88"/>
  <c r="L299" i="88" s="1"/>
  <c r="I297" i="88"/>
  <c r="I296" i="88"/>
  <c r="I295" i="88"/>
  <c r="I294" i="88"/>
  <c r="N292" i="88"/>
  <c r="M292" i="88"/>
  <c r="L292" i="88"/>
  <c r="K292" i="88"/>
  <c r="J292" i="88"/>
  <c r="I292" i="88" s="1"/>
  <c r="N291" i="88"/>
  <c r="M291" i="88"/>
  <c r="L291" i="88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N269" i="88"/>
  <c r="N270" i="88" s="1"/>
  <c r="M269" i="88"/>
  <c r="M270" i="88" s="1"/>
  <c r="L269" i="88"/>
  <c r="L270" i="88" s="1"/>
  <c r="I268" i="88"/>
  <c r="I267" i="88"/>
  <c r="I266" i="88"/>
  <c r="I265" i="88"/>
  <c r="N263" i="88"/>
  <c r="M263" i="88"/>
  <c r="L263" i="88"/>
  <c r="K263" i="88"/>
  <c r="J263" i="88"/>
  <c r="I263" i="88" s="1"/>
  <c r="N262" i="88"/>
  <c r="M262" i="88"/>
  <c r="L262" i="88"/>
  <c r="K262" i="88"/>
  <c r="K269" i="88" s="1"/>
  <c r="K270" i="88" s="1"/>
  <c r="J262" i="88"/>
  <c r="J269" i="88" s="1"/>
  <c r="I262" i="88"/>
  <c r="I261" i="88"/>
  <c r="I260" i="88"/>
  <c r="I258" i="88"/>
  <c r="I252" i="88"/>
  <c r="I251" i="88"/>
  <c r="I250" i="88"/>
  <c r="N248" i="88"/>
  <c r="N249" i="88" s="1"/>
  <c r="M248" i="88"/>
  <c r="M249" i="88" s="1"/>
  <c r="L248" i="88"/>
  <c r="L249" i="88" s="1"/>
  <c r="I247" i="88"/>
  <c r="I246" i="88"/>
  <c r="I245" i="88"/>
  <c r="I244" i="88"/>
  <c r="N242" i="88"/>
  <c r="M242" i="88"/>
  <c r="L242" i="88"/>
  <c r="K242" i="88"/>
  <c r="J242" i="88"/>
  <c r="I242" i="88" s="1"/>
  <c r="N241" i="88"/>
  <c r="M241" i="88"/>
  <c r="L241" i="88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M227" i="88"/>
  <c r="M228" i="88" s="1"/>
  <c r="L227" i="88"/>
  <c r="L228" i="88" s="1"/>
  <c r="I226" i="88"/>
  <c r="I225" i="88"/>
  <c r="I224" i="88"/>
  <c r="I223" i="88"/>
  <c r="N221" i="88"/>
  <c r="M221" i="88"/>
  <c r="L221" i="88"/>
  <c r="K221" i="88"/>
  <c r="J221" i="88"/>
  <c r="I221" i="88" s="1"/>
  <c r="N220" i="88"/>
  <c r="N227" i="88" s="1"/>
  <c r="N228" i="88" s="1"/>
  <c r="M220" i="88"/>
  <c r="L220" i="88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M198" i="88"/>
  <c r="M199" i="88" s="1"/>
  <c r="L198" i="88"/>
  <c r="L199" i="88" s="1"/>
  <c r="I197" i="88"/>
  <c r="I196" i="88"/>
  <c r="I195" i="88"/>
  <c r="I194" i="88"/>
  <c r="N192" i="88"/>
  <c r="M192" i="88"/>
  <c r="L192" i="88"/>
  <c r="K192" i="88"/>
  <c r="J192" i="88"/>
  <c r="I192" i="88" s="1"/>
  <c r="N191" i="88"/>
  <c r="M191" i="88"/>
  <c r="L191" i="88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I171" i="88" s="1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M127" i="88"/>
  <c r="M128" i="88" s="1"/>
  <c r="L127" i="88"/>
  <c r="L128" i="88" s="1"/>
  <c r="I126" i="88"/>
  <c r="I125" i="88"/>
  <c r="I124" i="88"/>
  <c r="I123" i="88"/>
  <c r="N121" i="88"/>
  <c r="M121" i="88"/>
  <c r="L121" i="88"/>
  <c r="K121" i="88"/>
  <c r="J121" i="88"/>
  <c r="I121" i="88" s="1"/>
  <c r="N120" i="88"/>
  <c r="N127" i="88" s="1"/>
  <c r="N128" i="88" s="1"/>
  <c r="M120" i="88"/>
  <c r="L120" i="88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N85" i="88"/>
  <c r="N86" i="88" s="1"/>
  <c r="M85" i="88"/>
  <c r="M86" i="88" s="1"/>
  <c r="L85" i="88"/>
  <c r="L86" i="88" s="1"/>
  <c r="I84" i="88"/>
  <c r="I83" i="88"/>
  <c r="I82" i="88"/>
  <c r="I81" i="88"/>
  <c r="N79" i="88"/>
  <c r="M79" i="88"/>
  <c r="L79" i="88"/>
  <c r="K79" i="88"/>
  <c r="I79" i="88"/>
  <c r="N78" i="88"/>
  <c r="M78" i="88"/>
  <c r="L78" i="88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I100" i="88" s="1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K37" i="130"/>
  <c r="K36" i="130"/>
  <c r="K32" i="130"/>
  <c r="K31" i="130"/>
  <c r="K30" i="130"/>
  <c r="K27" i="130"/>
  <c r="K26" i="130"/>
  <c r="K25" i="130"/>
  <c r="K24" i="130"/>
  <c r="P22" i="130"/>
  <c r="O22" i="130"/>
  <c r="N22" i="130"/>
  <c r="M22" i="130"/>
  <c r="L22" i="130"/>
  <c r="P21" i="130"/>
  <c r="O21" i="130"/>
  <c r="N21" i="130"/>
  <c r="M21" i="130"/>
  <c r="L21" i="130"/>
  <c r="K20" i="130"/>
  <c r="K19" i="130"/>
  <c r="K17" i="130"/>
  <c r="J23" i="88"/>
  <c r="K23" i="88"/>
  <c r="J22" i="88"/>
  <c r="E31" i="122"/>
  <c r="J61" i="88" l="1"/>
  <c r="I61" i="88" s="1"/>
  <c r="F28" i="130"/>
  <c r="E28" i="130" s="1"/>
  <c r="E22" i="130"/>
  <c r="O28" i="130"/>
  <c r="O29" i="130" s="1"/>
  <c r="I156" i="88"/>
  <c r="J157" i="88"/>
  <c r="I157" i="88" s="1"/>
  <c r="Q22" i="130"/>
  <c r="Q28" i="130"/>
  <c r="R29" i="130"/>
  <c r="Q29" i="130" s="1"/>
  <c r="F29" i="130"/>
  <c r="E29" i="130" s="1"/>
  <c r="J317" i="88"/>
  <c r="I317" i="88" s="1"/>
  <c r="I316" i="88"/>
  <c r="K46" i="130"/>
  <c r="M50" i="130"/>
  <c r="K50" i="130" s="1"/>
  <c r="K22" i="130"/>
  <c r="P28" i="130"/>
  <c r="P29" i="130" s="1"/>
  <c r="L28" i="130"/>
  <c r="L29" i="130" s="1"/>
  <c r="M28" i="130"/>
  <c r="M29" i="130" s="1"/>
  <c r="N28" i="130"/>
  <c r="N29" i="130" s="1"/>
  <c r="K21" i="130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F17" i="111" s="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K29" i="130" l="1"/>
  <c r="K28" i="130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13" i="117"/>
  <c r="I117" i="117" s="1"/>
  <c r="I139" i="117"/>
  <c r="I143" i="117" s="1"/>
  <c r="I162" i="117"/>
  <c r="I18" i="117" l="1"/>
  <c r="J90" i="117"/>
  <c r="J92" i="117" s="1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0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207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4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5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<sst xmlns="http://schemas.openxmlformats.org/spreadsheetml/2006/main" count="3578" uniqueCount="2228">
  <si>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</si>
  <si>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</si>
  <si>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</si>
  <si>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</si>
  <si>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</si>
  <si>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</si>
  <si>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</si>
  <si>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</si>
  <si>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</si>
  <si>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</si>
  <si>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</si>
  <si>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</si>
  <si>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</si>
  <si>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</si>
  <si>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 xml:space="preserve">                                                                                                  'March 22, 2018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</si>
  <si>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</si>
  <si>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</si>
  <si>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</si>
  <si>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</si>
  <si>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</si>
  <si>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</si>
  <si>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</si>
  <si>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</si>
  <si>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</si>
  <si>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</si>
  <si>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</si>
  <si>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</si>
  <si>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</si>
  <si>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</si>
  <si>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</si>
  <si>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</si>
  <si>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</si>
  <si>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</si>
  <si>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</si>
  <si>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</si>
  <si>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</si>
  <si>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</si>
  <si>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</si>
  <si>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</si>
  <si>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</si>
  <si>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</si>
  <si>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</si>
  <si>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</si>
  <si>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</si>
  <si>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</si>
  <si>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</si>
  <si>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</si>
  <si>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</si>
  <si>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</si>
  <si>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</si>
  <si>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</si>
  <si>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</si>
  <si>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</si>
  <si>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</si>
  <si>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</si>
  <si>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</si>
  <si>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</si>
  <si>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</si>
  <si>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</si>
  <si>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</si>
  <si>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</si>
  <si>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</si>
  <si>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</si>
  <si>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</si>
  <si>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</si>
  <si>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</si>
  <si>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</si>
  <si>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</si>
  <si>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</si>
  <si>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</si>
  <si>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</si>
  <si>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</si>
  <si>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</si>
  <si>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</si>
  <si>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</si>
  <si>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</si>
  <si>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</si>
  <si>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</si>
  <si>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</si>
  <si>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</si>
  <si>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</si>
  <si>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</si>
  <si>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</si>
  <si>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</si>
  <si>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</si>
  <si>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</si>
  <si>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</si>
  <si>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</si>
  <si>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</si>
  <si>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</si>
  <si>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</si>
  <si>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</si>
  <si>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</si>
  <si>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</si>
  <si>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</si>
  <si>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</si>
  <si>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</si>
  <si>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</si>
  <si>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</si>
  <si>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</si>
  <si>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</si>
  <si>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</si>
  <si>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</si>
  <si>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</si>
  <si>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</si>
  <si>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</si>
  <si>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</si>
  <si>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</si>
  <si>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</si>
  <si>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</si>
  <si>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</si>
  <si>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</si>
  <si>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</si>
  <si>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</si>
  <si>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</si>
  <si>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</si>
  <si>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</si>
  <si>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</si>
  <si>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</si>
  <si>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</si>
  <si>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</si>
  <si>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</si>
  <si>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</si>
  <si>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</si>
  <si>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</si>
  <si>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</si>
  <si>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</si>
  <si>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</si>
  <si>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</si>
  <si>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</si>
  <si>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</si>
  <si>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</si>
  <si>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</si>
  <si>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</si>
  <si>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</si>
  <si>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</si>
  <si>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</si>
  <si>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</si>
  <si>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</si>
  <si>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</si>
  <si>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</si>
  <si>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</si>
  <si>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</si>
  <si>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</si>
  <si>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</si>
  <si>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</si>
  <si>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</si>
  <si>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</si>
  <si>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</si>
  <si>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</si>
  <si>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</si>
  <si>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</si>
  <si>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</si>
  <si>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</si>
  <si>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</si>
  <si>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</si>
  <si>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</si>
  <si>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</si>
  <si>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</si>
  <si>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</si>
  <si>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</si>
  <si>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</si>
  <si>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</si>
  <si>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</si>
  <si>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</si>
  <si>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</si>
  <si>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</si>
  <si>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</si>
  <si>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</si>
  <si>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</si>
  <si>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</si>
  <si>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</si>
  <si>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</si>
  <si>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</si>
  <si>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</si>
  <si>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</si>
  <si>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</si>
  <si>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</si>
  <si>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</si>
  <si>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</si>
  <si>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</si>
  <si>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</si>
  <si>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</si>
  <si>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</si>
  <si>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</si>
  <si>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</si>
  <si>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</si>
  <si>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</si>
  <si>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</si>
  <si>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</si>
  <si>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</si>
  <si>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</si>
  <si>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</si>
  <si>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</si>
  <si>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</si>
  <si>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</si>
  <si>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</si>
  <si>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</si>
  <si>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</si>
  <si>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</si>
  <si>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</si>
  <si>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</si>
  <si>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</si>
  <si>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</si>
  <si>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</si>
  <si>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</si>
  <si>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</si>
  <si>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</si>
  <si>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</si>
  <si>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</si>
  <si>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</si>
  <si>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</si>
  <si>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</si>
  <si>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</si>
  <si>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</si>
  <si>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</si>
  <si>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</si>
  <si>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</si>
  <si>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</si>
  <si>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</si>
  <si>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</si>
  <si>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</si>
  <si>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</si>
  <si>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</si>
  <si>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</si>
  <si>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</si>
  <si>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</si>
  <si>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</si>
  <si>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</si>
  <si>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</si>
  <si>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</si>
  <si>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</si>
  <si>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</si>
  <si>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</si>
  <si>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</si>
  <si>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</si>
  <si>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</si>
  <si>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</si>
  <si>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</si>
  <si>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</si>
  <si>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</si>
  <si>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</si>
  <si>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</si>
  <si>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</si>
  <si>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</si>
  <si>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</si>
  <si>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</si>
  <si>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</si>
  <si>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</si>
  <si>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</si>
  <si>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</si>
  <si>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</si>
  <si>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</si>
  <si>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</si>
  <si>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</si>
  <si>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</si>
  <si>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</si>
  <si>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</si>
  <si>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</si>
  <si>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</si>
  <si>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</si>
  <si>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</si>
  <si>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</si>
  <si>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</si>
  <si>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</si>
  <si>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</si>
  <si>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</si>
  <si>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</si>
  <si>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</si>
  <si>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</si>
  <si>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</si>
  <si>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</si>
  <si>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</si>
  <si>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</si>
  <si>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</si>
  <si>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</si>
  <si>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</si>
  <si>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</si>
  <si>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</si>
  <si>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</si>
  <si>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</si>
  <si>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</si>
  <si>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</si>
  <si>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</si>
  <si>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</si>
  <si>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</si>
  <si>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</si>
  <si>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</si>
  <si>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</si>
  <si>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</si>
  <si>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</si>
  <si>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</si>
  <si>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</si>
  <si>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</si>
  <si>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</si>
  <si>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</si>
  <si>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</si>
  <si>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</si>
  <si>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</si>
  <si>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</si>
  <si>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</si>
  <si>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</si>
  <si>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</si>
  <si>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</si>
  <si>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</si>
  <si>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</si>
  <si>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</si>
  <si>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</si>
  <si>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</si>
  <si>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</si>
  <si>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</si>
  <si>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</si>
  <si>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</si>
  <si>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</si>
  <si>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</si>
  <si>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</si>
  <si>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</si>
  <si>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</si>
  <si>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</si>
  <si>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</si>
  <si>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</si>
  <si>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</si>
  <si>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</si>
  <si>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</si>
  <si>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</si>
  <si>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</si>
  <si>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</si>
  <si>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</si>
  <si>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</si>
  <si>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</si>
  <si>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 xml:space="preserve">                               Date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</si>
  <si>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</si>
  <si>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</si>
  <si>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</si>
  <si>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</si>
  <si>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</si>
  <si>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</si>
  <si>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</si>
  <si>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</si>
  <si>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</si>
  <si>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</si>
  <si>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</si>
  <si>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</si>
  <si>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</si>
  <si>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</si>
  <si>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</si>
  <si>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</si>
  <si>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</si>
  <si>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</si>
  <si>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</si>
  <si>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</si>
  <si>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</si>
  <si>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</si>
  <si>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</si>
  <si>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</si>
  <si>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</si>
  <si>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</si>
  <si>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</si>
  <si>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</si>
  <si>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</si>
  <si>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</si>
  <si>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</si>
  <si>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</si>
  <si>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</si>
  <si>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</si>
  <si>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</si>
  <si>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</si>
  <si>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</si>
  <si>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</si>
  <si>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</si>
  <si>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</si>
  <si>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</si>
  <si>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</si>
  <si>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</si>
  <si>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</si>
  <si>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</si>
  <si>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</si>
  <si>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</si>
  <si>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</si>
  <si>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</si>
  <si>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</si>
  <si>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</si>
  <si>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</si>
  <si>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</si>
  <si>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</si>
  <si>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</si>
  <si>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</si>
  <si>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</si>
  <si>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</si>
  <si>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</si>
  <si>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</si>
  <si>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</si>
  <si>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</si>
  <si>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</si>
  <si>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</si>
  <si>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</si>
  <si>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</si>
  <si>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</si>
  <si>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</si>
  <si>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</si>
  <si>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</si>
  <si>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</si>
  <si>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</si>
  <si>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</si>
  <si>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</si>
  <si>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</si>
  <si>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</si>
  <si>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</si>
  <si>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</si>
  <si>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</si>
  <si>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</si>
  <si>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</si>
  <si>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</si>
  <si>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</si>
  <si>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</si>
  <si>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</si>
  <si>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</si>
  <si>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</si>
  <si>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</si>
  <si>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</si>
  <si>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</si>
  <si>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</si>
  <si>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</si>
  <si>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</si>
  <si>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Date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</si>
  <si>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</si>
  <si>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</si>
  <si>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</si>
  <si>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</si>
  <si>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</si>
  <si>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</si>
  <si>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</si>
  <si>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</si>
  <si>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</si>
  <si>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</si>
  <si>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</si>
  <si>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</si>
  <si>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</si>
  <si>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</si>
  <si>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</si>
  <si>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</si>
  <si>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</si>
  <si>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</si>
  <si>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</si>
  <si>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</si>
  <si>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</si>
  <si>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</si>
  <si>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</si>
  <si>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</si>
  <si>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</si>
  <si>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</si>
  <si>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</si>
  <si>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</si>
  <si>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</si>
  <si>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</si>
  <si>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</si>
  <si>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</si>
  <si>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</si>
  <si>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</si>
  <si>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</si>
  <si>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</si>
  <si>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</si>
  <si>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</si>
  <si>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</si>
  <si>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</si>
  <si>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</si>
  <si>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</si>
  <si>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</si>
  <si>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</si>
  <si>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</si>
  <si>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</si>
  <si>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</si>
  <si>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</si>
  <si>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</si>
  <si>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</si>
  <si>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</si>
  <si>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</si>
  <si>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</si>
  <si>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</si>
  <si>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</si>
  <si>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</si>
  <si>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</si>
  <si>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</si>
  <si>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</si>
  <si>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</si>
  <si>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</si>
  <si>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</si>
  <si>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</si>
  <si>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</si>
  <si>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</si>
  <si>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</si>
  <si>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</si>
  <si>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</si>
  <si>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</si>
  <si>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</si>
  <si>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</si>
  <si>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</si>
  <si>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</si>
  <si>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</si>
  <si>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</si>
  <si>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</si>
  <si>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</si>
  <si>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</si>
  <si>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</si>
  <si>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</si>
  <si>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</si>
  <si>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</si>
  <si>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</si>
  <si>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</si>
  <si>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</si>
  <si>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</si>
  <si>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</si>
  <si>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</si>
  <si>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</si>
  <si>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</si>
  <si>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</si>
  <si>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</si>
  <si>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</si>
  <si>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</si>
  <si>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</si>
  <si>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</si>
  <si>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</si>
  <si>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</si>
  <si>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</si>
  <si>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</si>
  <si>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</si>
  <si>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</si>
  <si>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</si>
  <si>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</si>
  <si>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</si>
  <si>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</si>
  <si>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</si>
  <si>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</si>
  <si>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</si>
  <si>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</si>
  <si>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</si>
  <si>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</si>
  <si>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</si>
  <si>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</si>
  <si>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</si>
  <si>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</si>
  <si>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</si>
  <si>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</si>
  <si>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</si>
  <si>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</si>
  <si>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</si>
  <si>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</si>
  <si>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</si>
  <si>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</si>
  <si>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</si>
  <si>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</si>
  <si>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</si>
  <si>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</si>
  <si>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</si>
  <si>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</si>
  <si>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</si>
  <si>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</si>
  <si>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</si>
  <si>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</si>
  <si>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</si>
  <si>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</si>
  <si>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</si>
  <si>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</si>
  <si>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</si>
  <si>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</si>
  <si>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</si>
  <si>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</si>
  <si>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</si>
  <si>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</si>
  <si>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</si>
  <si>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</si>
  <si>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</si>
  <si>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</si>
  <si>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</si>
  <si>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</si>
  <si>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</si>
  <si>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</si>
  <si>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</si>
  <si>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</si>
  <si>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</si>
  <si>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</si>
  <si>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</si>
  <si>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</si>
  <si>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</si>
  <si>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</si>
  <si>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</si>
  <si>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</si>
  <si>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</si>
  <si>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</si>
  <si>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</si>
  <si>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</si>
  <si>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</si>
  <si>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</si>
  <si>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</si>
  <si>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</si>
  <si>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</si>
  <si>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</si>
  <si>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</si>
  <si>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</si>
  <si>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</si>
  <si>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</si>
  <si>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</si>
  <si>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</si>
  <si>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</si>
  <si>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</si>
  <si>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</si>
  <si>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</si>
  <si>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</si>
  <si>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</si>
  <si>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</si>
  <si>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</si>
  <si>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</si>
  <si>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</si>
  <si>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</si>
  <si>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</si>
  <si>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</si>
  <si>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</si>
  <si>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</si>
  <si>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</si>
  <si>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</si>
  <si>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</si>
  <si>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</si>
  <si>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</si>
  <si>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</si>
  <si>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</si>
  <si>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</si>
  <si>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</si>
  <si>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</si>
  <si>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</si>
  <si>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</si>
  <si>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</si>
  <si>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</si>
  <si>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</si>
  <si>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</si>
  <si>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</si>
  <si>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</si>
  <si>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</si>
  <si>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</si>
  <si>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</si>
  <si>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</si>
  <si>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</si>
  <si>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</si>
  <si>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</si>
  <si>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</si>
  <si>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</si>
  <si>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</si>
  <si>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</si>
  <si>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</si>
  <si>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</si>
  <si>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</si>
  <si>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</si>
  <si>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</si>
  <si>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</si>
  <si>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</si>
  <si>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</si>
  <si>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</si>
  <si>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</si>
  <si>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</si>
  <si>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</si>
  <si>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</si>
  <si>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</si>
  <si>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</si>
  <si>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</si>
  <si>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</si>
  <si>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</si>
  <si>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</si>
  <si>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</si>
  <si>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</si>
  <si>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</si>
  <si>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</si>
  <si>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</si>
  <si>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</si>
  <si>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Baguio City District Office</t>
  </si>
  <si>
    <t>CECILIA F. BACANI</t>
  </si>
  <si>
    <t>NOTED BY:</t>
  </si>
  <si>
    <t>For FIRST QUARTER OF 2023</t>
  </si>
  <si>
    <t>PREPARED BY:</t>
  </si>
  <si>
    <t>Public Attorney II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</si>
  <si>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</si>
  <si>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CAR    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</si>
  <si>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</si>
  <si>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</si>
  <si>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</si>
  <si>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</si>
  <si>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</si>
  <si>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</si>
  <si>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</si>
  <si>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</si>
  <si>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</si>
  <si>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</si>
  <si>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</si>
  <si>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</si>
  <si>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</si>
  <si>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</si>
  <si>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</si>
  <si>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</si>
  <si>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</si>
  <si>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</si>
  <si>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</si>
  <si>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</si>
  <si>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</si>
  <si>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</si>
  <si>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</si>
  <si>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</si>
  <si>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</si>
  <si>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</si>
  <si>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</si>
  <si>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</si>
  <si>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</si>
  <si>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</si>
  <si>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</si>
  <si>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</si>
  <si>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</si>
  <si>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</si>
  <si>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</si>
  <si>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</si>
  <si>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</si>
  <si>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</si>
  <si>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</si>
  <si>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</si>
  <si>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</si>
  <si>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</si>
  <si>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</si>
  <si>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</si>
  <si>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</si>
  <si>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</si>
  <si>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</si>
  <si>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</si>
  <si>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</si>
  <si>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</si>
  <si>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</si>
  <si>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</si>
  <si>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</si>
  <si>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AS OF: JANUARY TO  DECEMBER  2023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</si>
  <si>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</si>
  <si>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</si>
  <si>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</si>
  <si>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</si>
  <si>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</si>
  <si>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</si>
  <si>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</si>
  <si>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</si>
  <si>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</si>
  <si>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</si>
  <si>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</si>
  <si>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</si>
  <si>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</si>
  <si>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</si>
  <si>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</si>
  <si>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</si>
  <si>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</si>
  <si>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</si>
  <si>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${table:f10.date}</t>
  </si>
  <si>
    <t>${table:f10.name}</t>
  </si>
  <si>
    <t>${table:f10.sex}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</si>
  <si>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</si>
  <si>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</si>
  <si>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</si>
  <si>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</si>
  <si>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</si>
  <si>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</si>
  <si>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</si>
  <si>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</si>
  <si>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</si>
  <si>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</si>
  <si>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</si>
  <si>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</si>
  <si>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</si>
  <si>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</si>
  <si>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</si>
  <si>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</si>
  <si>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</si>
  <si>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${table:f10.problemPresented}</t>
  </si>
  <si>
    <t>${table:f10.actionTaken}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</si>
  <si>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</si>
  <si>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</si>
  <si>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</si>
  <si>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</si>
  <si>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</si>
  <si>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</si>
  <si>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</si>
  <si>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</si>
  <si>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</si>
  <si>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</si>
  <si>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</si>
  <si>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</si>
  <si>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</si>
  <si>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</si>
  <si>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</si>
  <si>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</si>
  <si>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</si>
  <si>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</si>
  <si>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</si>
  <si>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</si>
  <si>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</si>
  <si>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</si>
  <si>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</si>
  <si>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</si>
  <si>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</si>
  <si>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</si>
  <si>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</si>
  <si>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</si>
  <si>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</si>
  <si>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</si>
  <si>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</si>
  <si>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</si>
  <si>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</si>
  <si>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</si>
  <si>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</si>
  <si>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</si>
  <si>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</si>
  <si>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</si>
  <si>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</si>
  <si>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</si>
  <si>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</si>
  <si>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</si>
  <si>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</si>
  <si>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</si>
  <si>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</si>
  <si>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</si>
  <si>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</si>
  <si>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</si>
  <si>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</si>
  <si>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</si>
  <si>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</si>
  <si>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</si>
  <si>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</si>
  <si>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</si>
  <si>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</si>
  <si>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</si>
  <si>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</si>
  <si>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${table:f14.courtBodyTribunal}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</si>
  <si>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</si>
  <si>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</si>
  <si>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</si>
  <si>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</si>
  <si>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</si>
  <si>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</si>
  <si>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</si>
  <si>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</si>
  <si>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</si>
  <si>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</si>
  <si>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</si>
  <si>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</si>
  <si>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</si>
  <si>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${table:f17.titleOfCase}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</si>
  <si>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</si>
  <si>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</si>
  <si>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</si>
  <si>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</si>
  <si>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</si>
  <si>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</si>
  <si>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</si>
  <si>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</si>
  <si>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</si>
  <si>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</si>
  <si>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</si>
  <si>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</si>
  <si>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</si>
  <si>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</si>
  <si>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</si>
  <si>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</si>
  <si>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${table:f16.controlNo}</t>
  </si>
  <si>
    <t>${table:f18.controlNo}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</si>
  <si>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</si>
  <si>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</si>
  <si>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</si>
  <si>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</si>
  <si>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</si>
  <si>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</si>
  <si>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</si>
  <si>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</si>
  <si>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</si>
  <si>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</si>
  <si>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</si>
  <si>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</si>
  <si>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</si>
  <si>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</si>
  <si>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</si>
  <si>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</si>
  <si>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</si>
  <si>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</si>
  <si>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</si>
  <si>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</si>
  <si>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</si>
  <si>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</si>
  <si>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</si>
  <si>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</si>
  <si>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</si>
  <si>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</si>
  <si>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</si>
  <si>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</si>
  <si>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</si>
  <si>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</si>
  <si>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</si>
  <si>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</si>
  <si>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</si>
  <si>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</si>
  <si>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</si>
  <si>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</si>
  <si>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</si>
  <si>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</si>
  <si>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</si>
  <si>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</si>
  <si>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</si>
  <si>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</si>
  <si>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</si>
  <si>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</si>
  <si>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</si>
  <si>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</si>
  <si>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</si>
  <si>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</si>
  <si>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</si>
  <si>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</si>
  <si>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</si>
  <si>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</si>
  <si>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</si>
  <si>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</si>
  <si>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</si>
  <si>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</si>
  <si>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</si>
  <si>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</si>
  <si>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</si>
  <si>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</si>
  <si>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</si>
  <si>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`</t>
  </si>
  <si>
    <t>${table:f17.name}</t>
  </si>
  <si>
    <t>${lawyer.name}</t>
  </si>
  <si>
    <t>${lawyer.rank}</t>
  </si>
  <si>
    <t>${notedBy.rank}</t>
  </si>
  <si>
    <t>${notedBy.name}</t>
  </si>
  <si>
    <t>$[lawyer.rank}</t>
  </si>
  <si>
    <t>${notedBy.name]</t>
  </si>
  <si>
    <t>${table:f20:date}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</si>
  <si>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</si>
  <si>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</si>
  <si>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</si>
  <si>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</si>
  <si>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</si>
  <si>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</si>
  <si>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</si>
  <si>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${table.f12.controlNo}</t>
  </si>
  <si>
    <t>${table.f22.controlNo}</t>
  </si>
  <si>
    <t>${table.f13.controlNo}</t>
  </si>
  <si>
    <t>${table.f14.controlNo}</t>
  </si>
  <si>
    <t>${table.f19.controlNo}</t>
  </si>
  <si>
    <t>${table.f25.controlNo}</t>
  </si>
  <si>
    <t>${table.f24.controlNo}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</si>
  <si>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</si>
  <si>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</si>
  <si>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</si>
  <si>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</si>
  <si>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</si>
  <si>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</si>
  <si>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</si>
  <si>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</si>
  <si>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</si>
  <si>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</si>
  <si>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</si>
  <si>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</si>
  <si>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</si>
  <si>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</si>
  <si>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</si>
  <si>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</si>
  <si>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</si>
  <si>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</si>
  <si>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</si>
  <si>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</si>
  <si>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</si>
  <si>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</si>
  <si>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</si>
  <si>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</si>
  <si>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</si>
  <si>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</si>
  <si>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</si>
  <si>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</si>
  <si>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</si>
  <si>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${table:f31.court</t>
  </si>
  <si>
    <t>${table:f31.natureOfTheCase}</t>
  </si>
  <si>
    <t>${table:f31.remark}</t>
  </si>
  <si>
    <t>${table:f32.controlNo}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</si>
  <si>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</si>
  <si>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</si>
  <si>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</si>
  <si>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</si>
  <si>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</si>
  <si>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</si>
  <si>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</si>
  <si>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${table:f33.controlNo}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</si>
  <si>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</si>
  <si>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</si>
  <si>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</si>
  <si>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</si>
  <si>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</si>
  <si>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</si>
  <si>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</si>
  <si>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</si>
  <si>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</si>
  <si>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</si>
  <si>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</si>
  <si>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</si>
  <si>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</si>
  <si>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</si>
  <si>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</si>
  <si>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</si>
  <si>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</si>
  <si>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</si>
  <si>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</si>
  <si>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</si>
  <si>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</si>
  <si>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</si>
  <si>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</si>
  <si>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</si>
  <si>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</si>
  <si>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</si>
  <si>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</si>
  <si>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</si>
  <si>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</si>
  <si>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</si>
  <si>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</si>
  <si>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</si>
  <si>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</si>
  <si>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</si>
  <si>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</si>
  <si>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</si>
  <si>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</si>
  <si>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</si>
  <si>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</si>
  <si>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</si>
  <si>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</si>
  <si>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</si>
  <si>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</si>
  <si>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</si>
  <si>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</si>
  <si>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</si>
  <si>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</si>
  <si>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</si>
  <si>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</si>
  <si>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</si>
  <si>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</si>
  <si>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</si>
  <si>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</si>
  <si>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</si>
  <si>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</si>
  <si>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</si>
  <si>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</si>
  <si>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</si>
  <si>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</si>
  <si>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</si>
  <si>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</si>
  <si>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</si>
  <si>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</si>
  <si>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</si>
  <si>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</si>
  <si>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</si>
  <si>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</si>
  <si>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</si>
  <si>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</si>
  <si>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</si>
  <si>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</si>
  <si>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</si>
  <si>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</si>
  <si>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</si>
  <si>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</si>
  <si>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</si>
  <si>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</si>
  <si>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</si>
  <si>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</si>
  <si>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</si>
  <si>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</si>
  <si>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</si>
  <si>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</si>
  <si>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</si>
  <si>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</si>
  <si>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</si>
  <si>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</si>
  <si>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</si>
  <si>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</si>
  <si>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</si>
  <si>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</si>
  <si>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</si>
  <si>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</si>
  <si>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</si>
  <si>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</si>
  <si>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</si>
  <si>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</si>
  <si>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</si>
  <si>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</si>
  <si>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{table:f21.executor}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</si>
  <si>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</si>
  <si>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</si>
  <si>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</si>
  <si>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</si>
  <si>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</si>
  <si>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</si>
  <si>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</si>
  <si>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</si>
  <si>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</si>
  <si>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</si>
  <si>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</si>
  <si>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</si>
  <si>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</si>
  <si>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</si>
  <si>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</si>
  <si>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</si>
  <si>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</si>
  <si>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</si>
  <si>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</si>
  <si>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</si>
  <si>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</si>
  <si>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</si>
  <si>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</si>
  <si>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</si>
  <si>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</si>
  <si>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</si>
  <si>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</si>
  <si>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</si>
  <si>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</si>
  <si>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</si>
  <si>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</si>
  <si>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</si>
  <si>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</si>
  <si>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</si>
  <si>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</si>
  <si>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</si>
  <si>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</si>
  <si>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</si>
  <si>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</si>
  <si>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</si>
  <si>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</si>
  <si>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</si>
  <si>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</si>
  <si>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</si>
  <si>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</si>
  <si>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</si>
  <si>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</si>
  <si>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</si>
  <si>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</si>
  <si>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</si>
  <si>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</si>
  <si>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</si>
  <si>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</si>
  <si>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</si>
  <si>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</si>
  <si>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</si>
  <si>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</si>
  <si>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</si>
  <si>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</si>
  <si>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</si>
  <si>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</si>
  <si>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</si>
  <si>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</si>
  <si>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</si>
  <si>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</si>
  <si>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</si>
  <si>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</si>
  <si>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</si>
  <si>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</si>
  <si>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</si>
  <si>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</si>
  <si>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</si>
  <si>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</si>
  <si>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</si>
  <si>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</si>
  <si>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</si>
  <si>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</si>
  <si>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</si>
  <si>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</si>
  <si>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</si>
  <si>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</si>
  <si>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</si>
  <si>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</si>
  <si>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</si>
  <si>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</si>
  <si>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</si>
  <si>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</si>
  <si>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</si>
  <si>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</si>
  <si>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</si>
  <si>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</si>
  <si>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</si>
  <si>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</si>
  <si>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</si>
  <si>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</si>
  <si>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</si>
  <si>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</si>
  <si>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</si>
  <si>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</si>
  <si>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</si>
  <si>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</si>
  <si>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</si>
  <si>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</si>
  <si>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</si>
  <si>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</si>
  <si>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</si>
  <si>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</si>
  <si>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</si>
  <si>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</si>
  <si>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</si>
  <si>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</si>
  <si>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</si>
  <si>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</si>
  <si>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</si>
  <si>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</si>
  <si>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</si>
  <si>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</si>
  <si>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</si>
  <si>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</si>
  <si>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</si>
  <si>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</si>
  <si>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</si>
  <si>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</si>
  <si>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</si>
  <si>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</si>
  <si>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</si>
  <si>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</si>
  <si>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</si>
  <si>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</si>
  <si>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</si>
  <si>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</si>
  <si>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</si>
  <si>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</si>
  <si>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</si>
  <si>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</si>
  <si>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</si>
  <si>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</si>
  <si>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</si>
  <si>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</si>
  <si>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</si>
  <si>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</si>
  <si>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</si>
  <si>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</si>
  <si>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</si>
  <si>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</si>
  <si>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</si>
  <si>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</si>
  <si>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</si>
  <si>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</si>
  <si>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</si>
  <si>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</si>
  <si>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</si>
  <si>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</si>
  <si>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</si>
  <si>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</si>
  <si>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</si>
  <si>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</si>
  <si>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</si>
  <si>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</si>
  <si>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</si>
  <si>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</si>
  <si>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</si>
  <si>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</si>
  <si>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</si>
  <si>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</si>
  <si>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</si>
  <si>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</si>
  <si>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</si>
  <si>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</si>
  <si>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</si>
  <si>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</si>
  <si>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</si>
  <si>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</si>
  <si>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</si>
  <si>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</si>
  <si>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</si>
  <si>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</si>
  <si>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</si>
  <si>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</si>
  <si>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</si>
  <si>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</si>
  <si>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</si>
  <si>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</si>
  <si>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</si>
  <si>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</si>
  <si>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</si>
  <si>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</si>
  <si>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</si>
  <si>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</si>
  <si>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</si>
  <si>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</si>
  <si>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</si>
  <si>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</si>
  <si>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</si>
  <si>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</si>
  <si>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</si>
  <si>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</si>
  <si>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</si>
  <si>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</si>
  <si>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</si>
  <si>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</si>
  <si>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</si>
  <si>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</si>
  <si>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</si>
  <si>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</si>
  <si>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</si>
  <si>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</si>
  <si>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</si>
  <si>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</si>
  <si>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</si>
  <si>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</si>
  <si>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</si>
  <si>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</si>
  <si>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</si>
  <si>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</si>
  <si>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</si>
  <si>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</si>
  <si>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</si>
  <si>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</si>
  <si>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</si>
  <si>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</si>
  <si>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</si>
  <si>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</si>
  <si>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</si>
  <si>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</si>
  <si>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</si>
  <si>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</si>
  <si>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</si>
  <si>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</si>
  <si>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</si>
  <si>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</si>
  <si>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</si>
  <si>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</si>
  <si>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</si>
  <si>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</si>
  <si>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</si>
  <si>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</si>
  <si>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</si>
  <si>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</si>
  <si>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</si>
  <si>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</si>
  <si>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</si>
  <si>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</si>
  <si>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</si>
  <si>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</si>
  <si>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</si>
  <si>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</si>
  <si>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</si>
  <si>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</si>
  <si>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</si>
  <si>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</si>
  <si>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</si>
  <si>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</si>
  <si>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</si>
  <si>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</si>
  <si>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</si>
  <si>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</si>
  <si>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</si>
  <si>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</si>
  <si>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</si>
  <si>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</si>
  <si>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</si>
  <si>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</si>
  <si>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</si>
  <si>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</si>
  <si>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</si>
  <si>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</si>
  <si>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</si>
  <si>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</si>
  <si>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</si>
  <si>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</si>
  <si>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</si>
  <si>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</si>
  <si>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</si>
  <si>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</si>
  <si>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</si>
  <si>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</si>
  <si>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</si>
  <si>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</si>
  <si>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</si>
  <si>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</si>
  <si>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</si>
  <si>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</si>
  <si>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</si>
  <si>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</si>
  <si>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</si>
  <si>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</si>
  <si>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</si>
  <si>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</si>
  <si>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</si>
  <si>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</si>
  <si>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</si>
  <si>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</si>
  <si>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</si>
  <si>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</si>
  <si>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</si>
  <si>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</si>
  <si>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</si>
  <si>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</si>
  <si>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</si>
  <si>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</si>
  <si>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</si>
  <si>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</si>
  <si>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</si>
  <si>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</si>
  <si>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</si>
  <si>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</si>
  <si>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</si>
  <si>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</si>
  <si>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</si>
  <si>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</si>
  <si>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</si>
  <si>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</si>
  <si>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</si>
  <si>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</si>
  <si>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</si>
  <si>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</si>
  <si>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</si>
  <si>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</si>
  <si>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</si>
  <si>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</si>
  <si>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</si>
  <si>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</si>
  <si>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</si>
  <si>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</si>
  <si>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</si>
  <si>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</si>
  <si>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</si>
  <si>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</si>
  <si>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</si>
  <si>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</si>
  <si>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</si>
  <si>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</si>
  <si>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</si>
  <si>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</si>
  <si>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</si>
  <si>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</si>
  <si>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</si>
  <si>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</si>
  <si>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</si>
  <si>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</si>
  <si>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</si>
  <si>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</si>
  <si>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</si>
  <si>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</si>
  <si>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</si>
  <si>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</si>
  <si>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</si>
  <si>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</si>
  <si>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</si>
  <si>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</si>
  <si>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</si>
  <si>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</si>
  <si>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</si>
  <si>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</si>
  <si>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</si>
  <si>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</si>
  <si>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</si>
  <si>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</si>
  <si>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</si>
  <si>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</si>
  <si>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</si>
  <si>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</si>
  <si>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</si>
  <si>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</si>
  <si>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</si>
  <si>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</si>
  <si>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</si>
  <si>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</si>
  <si>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</si>
  <si>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</si>
  <si>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</si>
  <si>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</si>
  <si>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</si>
  <si>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</si>
  <si>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</si>
  <si>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</si>
  <si>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</si>
  <si>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</si>
  <si>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</si>
  <si>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</si>
  <si>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</si>
  <si>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</si>
  <si>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</si>
  <si>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</si>
  <si>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</si>
  <si>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</si>
  <si>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</si>
  <si>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</si>
  <si>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</si>
  <si>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</si>
  <si>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</si>
  <si>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</si>
  <si>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</si>
  <si>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</si>
  <si>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</si>
  <si>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</si>
  <si>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</si>
  <si>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</si>
  <si>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</si>
  <si>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</si>
  <si>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</si>
  <si>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</si>
  <si>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</si>
  <si>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</si>
  <si>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</si>
  <si>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</si>
  <si>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</si>
  <si>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</si>
  <si>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</si>
  <si>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</si>
  <si>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</si>
  <si>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</si>
  <si>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</si>
  <si>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</si>
  <si>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</si>
  <si>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</si>
  <si>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</si>
  <si>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</si>
  <si>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</si>
  <si>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</si>
  <si>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</si>
  <si>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</si>
  <si>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</si>
  <si>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</si>
  <si>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</si>
  <si>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</si>
  <si>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</si>
  <si>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</si>
  <si>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</si>
  <si>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</si>
  <si>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</si>
  <si>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</si>
  <si>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</si>
  <si>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</si>
  <si>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</si>
  <si>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</si>
  <si>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</si>
  <si>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</si>
  <si>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</si>
  <si>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</si>
  <si>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</si>
  <si>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</si>
  <si>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</si>
  <si>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</si>
  <si>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</si>
  <si>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</si>
  <si>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</si>
  <si>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</si>
  <si>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</si>
  <si>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</si>
  <si>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</si>
  <si>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</si>
  <si>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</si>
  <si>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</si>
  <si>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</si>
  <si>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</si>
  <si>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</si>
  <si>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</si>
  <si>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</si>
  <si>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</si>
  <si>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</si>
  <si>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</si>
  <si>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</si>
  <si>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</si>
  <si>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</si>
  <si>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</si>
  <si>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</si>
  <si>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</si>
  <si>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</si>
  <si>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</si>
  <si>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</si>
  <si>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</si>
  <si>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</si>
  <si>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</si>
  <si>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</si>
  <si>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</si>
  <si>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</si>
  <si>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</si>
  <si>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</si>
  <si>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</si>
  <si>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</si>
  <si>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</si>
  <si>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</si>
  <si>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</si>
  <si>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</si>
  <si>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</si>
  <si>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</si>
  <si>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</si>
  <si>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</si>
  <si>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</si>
  <si>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</si>
  <si>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</si>
  <si>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</si>
  <si>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</si>
  <si>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</si>
  <si>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</si>
  <si>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</si>
  <si>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</si>
  <si>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</si>
  <si>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</si>
  <si>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</si>
  <si>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</si>
  <si>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</si>
  <si>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</si>
  <si>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</si>
  <si>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</si>
  <si>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</si>
  <si>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</si>
  <si>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</si>
  <si>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</si>
  <si>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</si>
  <si>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</si>
  <si>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</si>
  <si>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</si>
  <si>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</si>
  <si>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</si>
  <si>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</si>
  <si>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</si>
  <si>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</si>
  <si>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</si>
  <si>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</si>
  <si>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</si>
  <si>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</si>
  <si>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</si>
  <si>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</si>
  <si>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</si>
  <si>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</si>
  <si>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</si>
  <si>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</si>
  <si>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</si>
  <si>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</si>
  <si>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</si>
  <si>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</si>
  <si>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</si>
  <si>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</si>
  <si>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</si>
  <si>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</si>
  <si>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</si>
  <si>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</si>
  <si>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</si>
  <si>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</si>
  <si>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</si>
  <si>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</si>
  <si>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</si>
  <si>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</si>
  <si>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</si>
  <si>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</si>
  <si>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</si>
  <si>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</si>
  <si>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</si>
  <si>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</si>
  <si>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</si>
  <si>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</si>
  <si>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</si>
  <si>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</si>
  <si>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</si>
  <si>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</si>
  <si>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</si>
  <si>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</si>
  <si>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</si>
  <si>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</si>
  <si>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</si>
  <si>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</si>
  <si>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</si>
  <si>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</si>
  <si>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</si>
  <si>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</si>
  <si>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</si>
  <si>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</si>
  <si>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</si>
  <si>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</si>
  <si>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</si>
  <si>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</si>
  <si>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</si>
  <si>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</si>
  <si>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</si>
  <si>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</si>
  <si>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</si>
  <si>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</si>
  <si>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</si>
  <si>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</si>
  <si>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</si>
  <si>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</si>
  <si>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</si>
  <si>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</si>
  <si>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</si>
  <si>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</si>
  <si>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</si>
  <si>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</si>
  <si>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</si>
  <si>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</si>
  <si>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</si>
  <si>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</si>
  <si>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</si>
  <si>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</si>
  <si>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</si>
  <si>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</si>
  <si>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</si>
  <si>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</si>
  <si>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</si>
  <si>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</si>
  <si>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</si>
  <si>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</si>
  <si>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</si>
  <si>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</si>
  <si>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</si>
  <si>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</si>
  <si>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</si>
  <si>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</si>
  <si>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</si>
  <si>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</si>
  <si>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</si>
  <si>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</si>
  <si>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</si>
  <si>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</si>
  <si>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</si>
  <si>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</si>
  <si>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</si>
  <si>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</si>
  <si>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</si>
  <si>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</si>
  <si>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</si>
  <si>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</si>
  <si>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</si>
  <si>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</si>
  <si>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</si>
  <si>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</si>
  <si>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</si>
  <si>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</si>
  <si>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</si>
  <si>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</si>
  <si>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</si>
  <si>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</si>
  <si>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</si>
  <si>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</si>
  <si>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</si>
  <si>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</si>
  <si>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</si>
  <si>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</si>
  <si>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</si>
  <si>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</si>
  <si>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</si>
  <si>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</si>
  <si>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</si>
  <si>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</si>
  <si>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</si>
  <si>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</si>
  <si>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</si>
  <si>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</si>
  <si>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</si>
  <si>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</si>
  <si>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</si>
  <si>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</si>
  <si>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</si>
  <si>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</si>
  <si>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</si>
  <si>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</si>
  <si>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</si>
  <si>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</si>
  <si>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</si>
  <si>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</si>
  <si>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</si>
  <si>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</si>
  <si>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</si>
  <si>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</si>
  <si>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</si>
  <si>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</si>
  <si>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</si>
  <si>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</si>
  <si>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</si>
  <si>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</si>
  <si>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</si>
  <si>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</si>
  <si>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</si>
  <si>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</si>
  <si>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</si>
  <si>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</si>
  <si>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</si>
  <si>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</si>
  <si>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</si>
  <si>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</si>
  <si>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</si>
  <si>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</si>
  <si>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</si>
  <si>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</si>
  <si>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</si>
  <si>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</si>
  <si>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</si>
  <si>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</si>
  <si>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</si>
  <si>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</si>
  <si>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</si>
  <si>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</si>
  <si>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</si>
  <si>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</si>
  <si>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</si>
  <si>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</si>
  <si>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</si>
  <si>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</si>
  <si>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</si>
  <si>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</si>
  <si>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</si>
  <si>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</si>
  <si>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</si>
  <si>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</si>
  <si>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</si>
  <si>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</si>
  <si>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</si>
  <si>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</si>
  <si>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</si>
  <si>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</si>
  <si>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</si>
  <si>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</si>
  <si>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</si>
  <si>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</si>
  <si>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</si>
  <si>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</si>
  <si>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</si>
  <si>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</si>
  <si>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</si>
  <si>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</si>
  <si>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</si>
  <si>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</si>
  <si>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</si>
  <si>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</si>
  <si>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</si>
  <si>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</si>
  <si>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</si>
  <si>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</si>
  <si>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</si>
  <si>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</si>
  <si>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</si>
  <si>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</si>
  <si>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</si>
  <si>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</si>
  <si>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</si>
  <si>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</si>
  <si>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</si>
  <si>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</si>
  <si>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</si>
  <si>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</si>
  <si>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</si>
  <si>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</si>
  <si>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</si>
  <si>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</si>
  <si>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</si>
  <si>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</si>
  <si>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</si>
  <si>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</si>
  <si>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</si>
  <si>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</si>
  <si>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</si>
  <si>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</si>
  <si>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</si>
  <si>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</si>
  <si>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</si>
  <si>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</si>
  <si>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</si>
  <si>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</si>
  <si>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</si>
  <si>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</si>
  <si>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</si>
  <si>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</si>
  <si>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</si>
  <si>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</si>
  <si>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</si>
  <si>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</si>
  <si>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</si>
  <si>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</si>
  <si>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</si>
  <si>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</si>
  <si>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</si>
  <si>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</si>
  <si>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</si>
  <si>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</si>
  <si>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</si>
  <si>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</si>
  <si>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</si>
  <si>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</si>
  <si>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</si>
  <si>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</si>
  <si>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</si>
  <si>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</si>
  <si>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</si>
  <si>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</si>
  <si>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</si>
  <si>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</si>
  <si>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</si>
  <si>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</si>
  <si>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</si>
  <si>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</si>
  <si>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</si>
  <si>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</si>
  <si>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</si>
  <si>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</si>
  <si>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</si>
  <si>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</si>
  <si>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</si>
  <si>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</si>
  <si>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</si>
  <si>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</si>
  <si>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</si>
  <si>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</si>
  <si>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</si>
  <si>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</si>
  <si>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</si>
  <si>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</si>
  <si>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</si>
  <si>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</si>
  <si>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</si>
  <si>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</si>
  <si>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</si>
  <si>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</si>
  <si>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</si>
  <si>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</si>
  <si>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</si>
  <si>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</si>
  <si>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</si>
  <si>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</si>
  <si>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</si>
  <si>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</si>
  <si>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</si>
  <si>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</si>
  <si>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</si>
  <si>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</si>
  <si>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</si>
  <si>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</si>
  <si>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</si>
  <si>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</si>
  <si>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</si>
  <si>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</si>
  <si>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</si>
  <si>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</si>
  <si>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</si>
  <si>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</si>
  <si>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</si>
  <si>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</si>
  <si>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</si>
  <si>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</si>
  <si>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</si>
  <si>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</si>
  <si>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</si>
  <si>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</si>
  <si>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</si>
  <si>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</si>
  <si>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</si>
  <si>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</si>
  <si>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</si>
  <si>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</si>
  <si>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</si>
  <si>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</si>
  <si>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</si>
  <si>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</si>
  <si>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</si>
  <si>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</si>
  <si>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</si>
  <si>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</si>
  <si>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</si>
  <si>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</si>
  <si>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</si>
  <si>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</si>
  <si>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</si>
  <si>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</si>
  <si>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</si>
  <si>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</si>
  <si>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</si>
  <si>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</si>
  <si>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</si>
  <si>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</si>
  <si>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</si>
  <si>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</si>
  <si>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</si>
  <si>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</si>
  <si>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</si>
  <si>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</si>
  <si>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</si>
  <si>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</si>
  <si>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</si>
  <si>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</si>
  <si>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</si>
  <si>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</si>
  <si>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</si>
  <si>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</si>
  <si>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</si>
  <si>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</si>
  <si>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</si>
  <si>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</si>
  <si>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</si>
  <si>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</si>
  <si>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</si>
  <si>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</si>
  <si>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</si>
  <si>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</si>
  <si>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</si>
  <si>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</si>
  <si>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</si>
  <si>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</si>
  <si>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</si>
  <si>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</si>
  <si>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</si>
  <si>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</si>
  <si>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</si>
  <si>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</si>
  <si>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</si>
  <si>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</si>
  <si>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</si>
  <si>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</si>
  <si>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</si>
  <si>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</si>
  <si>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</si>
  <si>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</si>
  <si>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</si>
  <si>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</si>
  <si>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</si>
  <si>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</si>
  <si>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</si>
  <si>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</si>
  <si>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</si>
  <si>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</si>
  <si>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</si>
  <si>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</si>
  <si>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</si>
  <si>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</si>
  <si>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</si>
  <si>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</si>
  <si>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</si>
  <si>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</si>
  <si>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</si>
  <si>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</si>
  <si>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</si>
  <si>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</si>
  <si>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</si>
  <si>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</si>
  <si>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</si>
  <si>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</si>
  <si>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</si>
  <si>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</si>
  <si>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</si>
  <si>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</si>
  <si>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</si>
  <si>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</si>
  <si>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</si>
  <si>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</si>
  <si>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</si>
  <si>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</si>
  <si>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</si>
  <si>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</si>
  <si>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</si>
  <si>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</si>
  <si>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</si>
  <si>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</si>
  <si>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</si>
  <si>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</si>
  <si>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</si>
  <si>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</si>
  <si>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</si>
  <si>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</si>
  <si>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</si>
  <si>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</si>
  <si>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</si>
  <si>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</si>
  <si>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</si>
  <si>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</si>
  <si>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</si>
  <si>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</si>
  <si>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</si>
  <si>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</si>
  <si>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</si>
  <si>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</si>
  <si>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</si>
  <si>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</si>
  <si>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</si>
  <si>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</si>
  <si>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</si>
  <si>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</si>
  <si>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</si>
  <si>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</si>
  <si>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</si>
  <si>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</si>
  <si>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</si>
  <si>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</si>
  <si>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</si>
  <si>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</si>
  <si>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</si>
  <si>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</si>
  <si>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</si>
  <si>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</si>
  <si>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</si>
  <si>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</si>
  <si>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</si>
  <si>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</si>
  <si>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</si>
  <si>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</si>
  <si>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</si>
  <si>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</si>
  <si>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</si>
  <si>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</si>
  <si>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</si>
  <si>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</si>
  <si>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</si>
  <si>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</si>
  <si>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</si>
  <si>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</si>
  <si>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</si>
  <si>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</si>
  <si>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</si>
  <si>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</si>
  <si>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</si>
  <si>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</si>
  <si>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</si>
  <si>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</si>
  <si>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</si>
  <si>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</si>
  <si>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</si>
  <si>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</si>
  <si>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</si>
  <si>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</si>
  <si>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</si>
  <si>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</si>
  <si>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</si>
  <si>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</si>
  <si>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</si>
  <si>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</si>
  <si>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</si>
  <si>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</si>
  <si>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</si>
  <si>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</si>
  <si>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</si>
  <si>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</si>
  <si>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</si>
  <si>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</si>
  <si>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</si>
  <si>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</si>
  <si>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</si>
  <si>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</si>
  <si>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</si>
  <si>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</si>
  <si>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</si>
  <si>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</si>
  <si>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</si>
  <si>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</si>
  <si>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</si>
  <si>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</si>
  <si>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${f28.b1_cvft}</t>
  </si>
  <si>
    <t>${f28.b1_crft}</t>
  </si>
  <si>
    <t>${f28.b1_ad1ft}</t>
  </si>
  <si>
    <t>${f28.b1_ad2ft}</t>
  </si>
  <si>
    <t>${f28.b1_ad3ft}</t>
  </si>
  <si>
    <t>${f28.b1_cvfi}</t>
  </si>
  <si>
    <t>${f28.b1_crfi}</t>
  </si>
  <si>
    <t>${f28.b1_ad1fi}</t>
  </si>
  <si>
    <t>${f28.b1_ad2fi}</t>
  </si>
  <si>
    <t>${f28.b1_ad3fi}</t>
  </si>
  <si>
    <t>${f28.b1_cvot}</t>
  </si>
  <si>
    <t>${f28.b1_crot}</t>
  </si>
  <si>
    <t>${f28.b1_ad1ot}</t>
  </si>
  <si>
    <t>${f28.b1_ad2ot}</t>
  </si>
  <si>
    <t>${f28.b1_ad3ot}</t>
  </si>
  <si>
    <t>${f28.b1_cvte}</t>
  </si>
  <si>
    <t>${f28.b1_crte}</t>
  </si>
  <si>
    <t>${f28.b1_ad1te}</t>
  </si>
  <si>
    <t>${f28.b1_ad2te}</t>
  </si>
  <si>
    <t>${f28.b1_ad3te}</t>
  </si>
  <si>
    <t>${f28.b1_cvp5b}</t>
  </si>
  <si>
    <t>${f28.b1_crp5b}</t>
  </si>
  <si>
    <t>${f28.b1_ad1p5b}</t>
  </si>
  <si>
    <t>${f28.b1_ad2p5b}</t>
  </si>
  <si>
    <t>${f28.b1_ad3p5b}</t>
  </si>
  <si>
    <t>${f28.b1_cvp5c}</t>
  </si>
  <si>
    <t>${f28.b1_crp5c}</t>
  </si>
  <si>
    <t>${f28.b1_ad1p5c}</t>
  </si>
  <si>
    <t>${f28.b1_ad2p5c}</t>
  </si>
  <si>
    <t>${f28.b1_ad3p5c}</t>
  </si>
  <si>
    <t>${f28.b1_cvp5d}</t>
  </si>
  <si>
    <t>${f28.b1_crp5d}</t>
  </si>
  <si>
    <t>${f28.b1_ad1p5d}</t>
  </si>
  <si>
    <t>${f28.b1_ad2p5d}</t>
  </si>
  <si>
    <t>${f28.b1_ad3p5d}</t>
  </si>
  <si>
    <t>${f28.b1_doc}</t>
  </si>
  <si>
    <t>${f28.b1_oath}</t>
  </si>
  <si>
    <t>${f28.b1_inqu}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</si>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</sst>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7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9"/>
      <color theme="1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b/>
      <u/>
      <sz val="9"/>
      <name val="Times New Roman"/>
      <family val="1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u/>
      <sz val="11"/>
      <color theme="1"/>
      <name val="Abadi MT Condensed Light"/>
      <family val="2"/>
    </font>
    <font>
      <u/>
      <sz val="8"/>
      <color theme="1"/>
      <name val="Abadi MT Condensed Light"/>
      <family val="2"/>
    </font>
    <font>
      <u/>
      <sz val="7"/>
      <color theme="1"/>
      <name val="Abadi MT Condensed Light"/>
      <family val="2"/>
    </font>
    <font>
      <b/>
      <sz val="11"/>
      <color theme="1"/>
      <name val="Abadi MT Condensed Light"/>
      <family val="2"/>
    </font>
    <font>
      <b/>
      <sz val="8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3" fillId="0" borderId="0"/>
    <xf numFmtId="0" fontId="79" fillId="0" borderId="0"/>
    <xf numFmtId="0" fontId="91" fillId="0" borderId="0" applyNumberFormat="0" applyFill="0" applyBorder="0" applyAlignment="0" applyProtection="0"/>
    <xf numFmtId="0" fontId="106" fillId="0" borderId="0"/>
    <xf numFmtId="0" fontId="107" fillId="0" borderId="0"/>
    <xf numFmtId="0" fontId="108" fillId="0" borderId="0" applyNumberFormat="0" applyFill="0" applyBorder="0" applyAlignment="0" applyProtection="0"/>
    <xf numFmtId="0" fontId="105" fillId="0" borderId="0"/>
    <xf numFmtId="0" fontId="13" fillId="0" borderId="0"/>
    <xf numFmtId="164" fontId="105" fillId="0" borderId="0" applyFont="0" applyFill="0" applyBorder="0" applyAlignment="0" applyProtection="0"/>
  </cellStyleXfs>
  <cellXfs count="1239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0" fillId="0" borderId="17" xfId="1" applyFont="1" applyBorder="1" applyAlignment="1">
      <alignment horizontal="right" vertical="center"/>
    </xf>
    <xf numFmtId="0" fontId="21" fillId="0" borderId="18" xfId="1" applyFont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9" fillId="0" borderId="29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30" fillId="0" borderId="25" xfId="0" applyFont="1" applyBorder="1" applyAlignment="1">
      <alignment vertical="center" wrapText="1"/>
    </xf>
    <xf numFmtId="0" fontId="30" fillId="0" borderId="15" xfId="0" applyFont="1" applyBorder="1" applyAlignment="1">
      <alignment vertical="center" wrapText="1"/>
    </xf>
    <xf numFmtId="0" fontId="30" fillId="0" borderId="24" xfId="0" applyFont="1" applyBorder="1" applyAlignment="1">
      <alignment vertical="center" wrapText="1"/>
    </xf>
    <xf numFmtId="0" fontId="30" fillId="0" borderId="41" xfId="0" applyFont="1" applyBorder="1" applyAlignment="1">
      <alignment vertical="center" wrapText="1"/>
    </xf>
    <xf numFmtId="0" fontId="30" fillId="0" borderId="12" xfId="0" applyFont="1" applyBorder="1" applyAlignment="1">
      <alignment vertical="center" wrapText="1"/>
    </xf>
    <xf numFmtId="0" fontId="30" fillId="0" borderId="42" xfId="0" applyFont="1" applyBorder="1" applyAlignment="1">
      <alignment vertical="center" wrapText="1"/>
    </xf>
    <xf numFmtId="0" fontId="30" fillId="0" borderId="43" xfId="0" applyFont="1" applyBorder="1" applyAlignment="1">
      <alignment vertical="center" wrapText="1"/>
    </xf>
    <xf numFmtId="0" fontId="30" fillId="0" borderId="39" xfId="0" applyFont="1" applyBorder="1" applyAlignment="1">
      <alignment vertical="center" wrapText="1"/>
    </xf>
    <xf numFmtId="0" fontId="30" fillId="0" borderId="40" xfId="0" applyFont="1" applyBorder="1" applyAlignment="1">
      <alignment vertical="center" wrapText="1"/>
    </xf>
    <xf numFmtId="0" fontId="29" fillId="0" borderId="43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41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42" xfId="0" applyFont="1" applyBorder="1" applyAlignment="1">
      <alignment vertical="center" wrapText="1"/>
    </xf>
    <xf numFmtId="0" fontId="12" fillId="0" borderId="43" xfId="0" applyFont="1" applyBorder="1" applyAlignment="1">
      <alignment vertical="center" wrapText="1"/>
    </xf>
    <xf numFmtId="0" fontId="12" fillId="0" borderId="39" xfId="0" applyFont="1" applyBorder="1" applyAlignment="1">
      <alignment vertical="center" wrapText="1"/>
    </xf>
    <xf numFmtId="0" fontId="12" fillId="0" borderId="40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0" borderId="0" xfId="0" applyFont="1"/>
    <xf numFmtId="0" fontId="10" fillId="0" borderId="0" xfId="0" applyFont="1"/>
    <xf numFmtId="0" fontId="0" fillId="0" borderId="0" xfId="0" quotePrefix="1" applyAlignment="1">
      <alignment vertical="center"/>
    </xf>
    <xf numFmtId="0" fontId="41" fillId="0" borderId="0" xfId="0" applyFont="1" applyAlignment="1">
      <alignment vertical="center"/>
    </xf>
    <xf numFmtId="0" fontId="0" fillId="0" borderId="12" xfId="0" applyBorder="1" applyAlignment="1">
      <alignment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49" fillId="0" borderId="0" xfId="0" applyFont="1" applyAlignment="1">
      <alignment vertical="center"/>
    </xf>
    <xf numFmtId="0" fontId="51" fillId="0" borderId="43" xfId="0" applyFont="1" applyBorder="1" applyAlignment="1">
      <alignment horizontal="center" vertical="center"/>
    </xf>
    <xf numFmtId="0" fontId="45" fillId="0" borderId="40" xfId="0" applyFont="1" applyBorder="1" applyAlignment="1">
      <alignment horizontal="center" vertical="center"/>
    </xf>
    <xf numFmtId="0" fontId="45" fillId="0" borderId="39" xfId="0" applyFont="1" applyBorder="1" applyAlignment="1">
      <alignment horizontal="center" vertical="center"/>
    </xf>
    <xf numFmtId="0" fontId="45" fillId="0" borderId="36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5" fillId="0" borderId="6" xfId="0" applyFont="1" applyBorder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2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5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6" fillId="0" borderId="7" xfId="0" applyFont="1" applyBorder="1" applyAlignment="1">
      <alignment horizontal="center" vertic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7" xfId="0" applyNumberFormat="1" applyBorder="1"/>
    <xf numFmtId="3" fontId="13" fillId="0" borderId="12" xfId="0" applyNumberFormat="1" applyFon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49" fontId="0" fillId="0" borderId="17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8" xfId="0" applyNumberFormat="1" applyBorder="1" applyAlignment="1">
      <alignment vertical="center"/>
    </xf>
    <xf numFmtId="0" fontId="15" fillId="0" borderId="17" xfId="0" applyFont="1" applyBorder="1" applyAlignment="1">
      <alignment vertical="center"/>
    </xf>
    <xf numFmtId="0" fontId="15" fillId="0" borderId="18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14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7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7" xfId="0" applyNumberFormat="1" applyFill="1" applyBorder="1" applyAlignment="1">
      <alignment vertical="center"/>
    </xf>
    <xf numFmtId="3" fontId="0" fillId="0" borderId="7" xfId="0" applyNumberFormat="1" applyBorder="1" applyAlignment="1">
      <alignment vertical="center"/>
    </xf>
    <xf numFmtId="49" fontId="0" fillId="3" borderId="17" xfId="0" applyNumberFormat="1" applyFill="1" applyBorder="1" applyAlignment="1">
      <alignment vertical="center"/>
    </xf>
    <xf numFmtId="0" fontId="16" fillId="3" borderId="0" xfId="0" applyFont="1" applyFill="1" applyAlignment="1">
      <alignment horizontal="right" vertical="center"/>
    </xf>
    <xf numFmtId="0" fontId="15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2" xfId="0" applyNumberFormat="1" applyFill="1" applyBorder="1" applyAlignment="1">
      <alignment horizontal="center" vertical="center"/>
    </xf>
    <xf numFmtId="3" fontId="14" fillId="3" borderId="12" xfId="0" applyNumberFormat="1" applyFont="1" applyFill="1" applyBorder="1" applyAlignment="1">
      <alignment horizontal="center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3" fontId="3" fillId="3" borderId="12" xfId="0" applyNumberFormat="1" applyFon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3" fillId="0" borderId="12" xfId="0" applyNumberFormat="1" applyFon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3" fillId="0" borderId="17" xfId="0" applyFont="1" applyBorder="1" applyAlignment="1">
      <alignment horizontal="right" vertical="center"/>
    </xf>
    <xf numFmtId="0" fontId="13" fillId="0" borderId="18" xfId="0" applyFont="1" applyBorder="1" applyAlignme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19" xfId="0" applyFont="1" applyBorder="1" applyAlignment="1">
      <alignment horizontal="right" vertical="center"/>
    </xf>
    <xf numFmtId="0" fontId="13" fillId="0" borderId="21" xfId="0" applyFont="1" applyBorder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3" fillId="0" borderId="17" xfId="0" applyFont="1" applyBorder="1" applyAlignment="1">
      <alignment vertical="center"/>
    </xf>
    <xf numFmtId="0" fontId="13" fillId="0" borderId="16" xfId="0" applyFont="1" applyBorder="1" applyAlignment="1">
      <alignment vertical="center"/>
    </xf>
    <xf numFmtId="49" fontId="0" fillId="0" borderId="16" xfId="0" applyNumberForma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0" fillId="0" borderId="12" xfId="0" applyNumberFormat="1" applyBorder="1" applyAlignment="1">
      <alignment vertical="center"/>
    </xf>
    <xf numFmtId="0" fontId="73" fillId="0" borderId="16" xfId="0" applyFon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0" fontId="13" fillId="0" borderId="0" xfId="0" applyFont="1"/>
    <xf numFmtId="3" fontId="3" fillId="0" borderId="0" xfId="0" applyNumberFormat="1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71" fillId="0" borderId="0" xfId="0" applyFont="1"/>
    <xf numFmtId="0" fontId="74" fillId="0" borderId="0" xfId="0" applyFont="1"/>
    <xf numFmtId="0" fontId="18" fillId="0" borderId="0" xfId="1" applyFont="1" applyAlignment="1">
      <alignment horizontal="right" vertical="center"/>
    </xf>
    <xf numFmtId="0" fontId="19" fillId="0" borderId="10" xfId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19" fillId="0" borderId="17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19" fillId="0" borderId="18" xfId="1" applyFont="1" applyBorder="1" applyAlignment="1">
      <alignment vertical="center" wrapText="1"/>
    </xf>
    <xf numFmtId="3" fontId="18" fillId="0" borderId="15" xfId="1" applyNumberFormat="1" applyFont="1" applyBorder="1" applyAlignment="1">
      <alignment horizontal="center" vertical="center"/>
    </xf>
    <xf numFmtId="0" fontId="18" fillId="0" borderId="17" xfId="1" applyFont="1" applyBorder="1" applyAlignment="1">
      <alignment vertical="center"/>
    </xf>
    <xf numFmtId="0" fontId="18" fillId="0" borderId="0" xfId="1" applyFont="1" applyAlignment="1">
      <alignment vertical="center"/>
    </xf>
    <xf numFmtId="0" fontId="18" fillId="0" borderId="18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0" fontId="18" fillId="0" borderId="18" xfId="1" applyFont="1" applyBorder="1" applyAlignment="1">
      <alignment vertical="center"/>
    </xf>
    <xf numFmtId="3" fontId="19" fillId="0" borderId="12" xfId="1" applyNumberFormat="1" applyFont="1" applyBorder="1" applyAlignment="1">
      <alignment horizontal="center" vertical="center"/>
    </xf>
    <xf numFmtId="3" fontId="18" fillId="0" borderId="16" xfId="1" applyNumberFormat="1" applyFont="1" applyBorder="1" applyAlignment="1">
      <alignment horizontal="center" vertical="center"/>
    </xf>
    <xf numFmtId="0" fontId="20" fillId="0" borderId="9" xfId="1" applyFont="1" applyBorder="1" applyAlignment="1">
      <alignment horizontal="right" vertical="center"/>
    </xf>
    <xf numFmtId="0" fontId="21" fillId="0" borderId="10" xfId="1" applyFont="1" applyBorder="1" applyAlignment="1">
      <alignment horizontal="left" vertical="center"/>
    </xf>
    <xf numFmtId="3" fontId="19" fillId="0" borderId="11" xfId="1" applyNumberFormat="1" applyFont="1" applyBorder="1" applyAlignment="1">
      <alignment horizontal="center" vertical="center"/>
    </xf>
    <xf numFmtId="0" fontId="21" fillId="0" borderId="18" xfId="1" applyFont="1" applyBorder="1" applyAlignment="1">
      <alignment horizontal="left" vertical="center"/>
    </xf>
    <xf numFmtId="0" fontId="19" fillId="0" borderId="13" xfId="1" applyFont="1" applyBorder="1" applyAlignment="1">
      <alignment vertical="center" wrapText="1"/>
    </xf>
    <xf numFmtId="0" fontId="20" fillId="0" borderId="13" xfId="1" applyFont="1" applyBorder="1" applyAlignment="1">
      <alignment horizontal="right" vertical="center"/>
    </xf>
    <xf numFmtId="0" fontId="19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18" fillId="0" borderId="0" xfId="1" applyFont="1" applyAlignment="1">
      <alignment vertical="center" wrapText="1"/>
    </xf>
    <xf numFmtId="0" fontId="18" fillId="0" borderId="12" xfId="1" applyFont="1" applyBorder="1" applyAlignment="1">
      <alignment horizontal="center" vertical="center"/>
    </xf>
    <xf numFmtId="0" fontId="19" fillId="0" borderId="0" xfId="1" applyFont="1" applyAlignment="1">
      <alignment horizontal="right" vertical="center"/>
    </xf>
    <xf numFmtId="0" fontId="18" fillId="0" borderId="0" xfId="1" applyFont="1" applyAlignment="1">
      <alignment horizontal="left" vertical="center"/>
    </xf>
    <xf numFmtId="0" fontId="20" fillId="0" borderId="0" xfId="1" applyFont="1" applyAlignment="1">
      <alignment horizontal="right" vertical="center"/>
    </xf>
    <xf numFmtId="0" fontId="21" fillId="0" borderId="0" xfId="1" applyFont="1" applyAlignment="1">
      <alignment horizontal="left" vertical="center"/>
    </xf>
    <xf numFmtId="0" fontId="19" fillId="0" borderId="12" xfId="1" applyFont="1" applyBorder="1" applyAlignment="1">
      <alignment horizontal="left" vertical="center"/>
    </xf>
    <xf numFmtId="0" fontId="19" fillId="0" borderId="11" xfId="1" applyFont="1" applyBorder="1" applyAlignment="1">
      <alignment horizontal="left" vertical="center"/>
    </xf>
    <xf numFmtId="3" fontId="18" fillId="0" borderId="11" xfId="1" applyNumberFormat="1" applyFont="1" applyBorder="1" applyAlignment="1">
      <alignment horizontal="center" vertical="center"/>
    </xf>
    <xf numFmtId="0" fontId="21" fillId="0" borderId="14" xfId="1" applyFont="1" applyBorder="1" applyAlignment="1">
      <alignment horizontal="left" vertical="center"/>
    </xf>
    <xf numFmtId="3" fontId="18" fillId="0" borderId="0" xfId="1" applyNumberFormat="1" applyFont="1" applyAlignment="1">
      <alignment vertical="center"/>
    </xf>
    <xf numFmtId="0" fontId="21" fillId="0" borderId="0" xfId="1" applyFont="1" applyAlignment="1">
      <alignment horizontal="left" vertical="center" wrapText="1"/>
    </xf>
    <xf numFmtId="0" fontId="15" fillId="0" borderId="7" xfId="0" applyFont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69" fontId="13" fillId="0" borderId="0" xfId="0" applyNumberFormat="1" applyFont="1"/>
    <xf numFmtId="0" fontId="18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9" fillId="0" borderId="12" xfId="0" applyFont="1" applyBorder="1" applyAlignment="1">
      <alignment horizontal="left" vertical="center" wrapText="1"/>
    </xf>
    <xf numFmtId="0" fontId="39" fillId="0" borderId="1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0" fontId="77" fillId="0" borderId="0" xfId="0" applyFont="1" applyAlignment="1">
      <alignment vertical="center"/>
    </xf>
    <xf numFmtId="0" fontId="57" fillId="0" borderId="0" xfId="0" applyFont="1" applyAlignment="1">
      <alignment horizontal="center"/>
    </xf>
    <xf numFmtId="0" fontId="57" fillId="0" borderId="49" xfId="0" applyFont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30" fillId="5" borderId="12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3" borderId="12" xfId="0" applyNumberFormat="1" applyFill="1" applyBorder="1" applyAlignment="1">
      <alignment horizontal="center" vertical="center" wrapText="1"/>
    </xf>
    <xf numFmtId="3" fontId="0" fillId="0" borderId="12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7" fillId="0" borderId="0" xfId="0" applyFont="1" applyAlignment="1">
      <alignment wrapText="1"/>
    </xf>
    <xf numFmtId="0" fontId="30" fillId="5" borderId="12" xfId="0" applyFont="1" applyFill="1" applyBorder="1" applyAlignment="1">
      <alignment horizontal="center" vertical="center" wrapText="1"/>
    </xf>
    <xf numFmtId="0" fontId="18" fillId="0" borderId="12" xfId="1" applyFont="1" applyBorder="1" applyAlignment="1">
      <alignment vertical="top" wrapText="1"/>
    </xf>
    <xf numFmtId="0" fontId="18" fillId="0" borderId="12" xfId="1" applyFont="1" applyBorder="1"/>
    <xf numFmtId="0" fontId="20" fillId="0" borderId="7" xfId="1" applyFont="1" applyBorder="1" applyAlignment="1">
      <alignment horizontal="right" vertical="center"/>
    </xf>
    <xf numFmtId="0" fontId="21" fillId="0" borderId="7" xfId="1" applyFont="1" applyBorder="1" applyAlignment="1">
      <alignment horizontal="left" vertical="center"/>
    </xf>
    <xf numFmtId="3" fontId="18" fillId="0" borderId="0" xfId="1" applyNumberFormat="1" applyFont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horizontal="center"/>
    </xf>
    <xf numFmtId="0" fontId="81" fillId="0" borderId="10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/>
    </xf>
    <xf numFmtId="0" fontId="81" fillId="0" borderId="18" xfId="1" applyFont="1" applyBorder="1" applyAlignment="1">
      <alignment horizontal="left" vertical="center" wrapText="1"/>
    </xf>
    <xf numFmtId="0" fontId="82" fillId="0" borderId="32" xfId="0" applyFont="1" applyBorder="1" applyAlignment="1">
      <alignment horizontal="right" vertical="center"/>
    </xf>
    <xf numFmtId="0" fontId="82" fillId="0" borderId="23" xfId="0" applyFont="1" applyBorder="1" applyAlignment="1">
      <alignment horizontal="right" vertical="center"/>
    </xf>
    <xf numFmtId="0" fontId="83" fillId="0" borderId="4" xfId="0" applyFont="1" applyBorder="1" applyAlignment="1">
      <alignment horizontal="left" vertical="center"/>
    </xf>
    <xf numFmtId="0" fontId="82" fillId="0" borderId="23" xfId="0" applyFont="1" applyBorder="1" applyAlignment="1">
      <alignment vertical="center"/>
    </xf>
    <xf numFmtId="0" fontId="83" fillId="0" borderId="4" xfId="0" applyFont="1" applyBorder="1" applyAlignment="1">
      <alignment vertical="center"/>
    </xf>
    <xf numFmtId="0" fontId="83" fillId="0" borderId="23" xfId="0" applyFont="1" applyBorder="1" applyAlignment="1">
      <alignment horizontal="left" vertical="center"/>
    </xf>
    <xf numFmtId="0" fontId="82" fillId="0" borderId="23" xfId="0" applyFont="1" applyBorder="1" applyAlignment="1">
      <alignment horizontal="left" vertical="center"/>
    </xf>
    <xf numFmtId="0" fontId="83" fillId="0" borderId="23" xfId="0" applyFont="1" applyBorder="1" applyAlignment="1">
      <alignment vertical="center"/>
    </xf>
    <xf numFmtId="0" fontId="84" fillId="0" borderId="45" xfId="0" applyFont="1" applyBorder="1" applyAlignment="1">
      <alignment horizontal="left" vertical="center"/>
    </xf>
    <xf numFmtId="0" fontId="84" fillId="0" borderId="4" xfId="0" applyFont="1" applyBorder="1" applyAlignment="1">
      <alignment horizontal="left" vertical="center"/>
    </xf>
    <xf numFmtId="0" fontId="12" fillId="0" borderId="0" xfId="0" applyFont="1"/>
    <xf numFmtId="0" fontId="10" fillId="0" borderId="0" xfId="0" applyFont="1" applyAlignment="1">
      <alignment horizontal="center" vertical="center"/>
    </xf>
    <xf numFmtId="0" fontId="85" fillId="0" borderId="20" xfId="0" applyFont="1" applyBorder="1" applyAlignment="1">
      <alignment vertical="center"/>
    </xf>
    <xf numFmtId="0" fontId="85" fillId="0" borderId="8" xfId="0" applyFont="1" applyBorder="1" applyAlignment="1">
      <alignment vertical="center"/>
    </xf>
    <xf numFmtId="0" fontId="85" fillId="0" borderId="7" xfId="0" applyFont="1" applyBorder="1" applyAlignment="1">
      <alignment vertical="center"/>
    </xf>
    <xf numFmtId="0" fontId="85" fillId="0" borderId="0" xfId="0" applyFont="1" applyAlignment="1">
      <alignment vertical="center"/>
    </xf>
    <xf numFmtId="0" fontId="19" fillId="0" borderId="0" xfId="1" applyFont="1" applyAlignment="1">
      <alignment horizontal="left" vertical="center"/>
    </xf>
    <xf numFmtId="0" fontId="15" fillId="0" borderId="13" xfId="0" applyFont="1" applyBorder="1" applyAlignment="1">
      <alignment vertical="center"/>
    </xf>
    <xf numFmtId="49" fontId="0" fillId="3" borderId="13" xfId="0" applyNumberFormat="1" applyFill="1" applyBorder="1" applyAlignment="1">
      <alignment horizontal="center" vertical="center"/>
    </xf>
    <xf numFmtId="49" fontId="0" fillId="3" borderId="14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3" borderId="15" xfId="0" applyNumberFormat="1" applyFill="1" applyBorder="1" applyAlignment="1">
      <alignment horizontal="center" vertical="center" wrapText="1"/>
    </xf>
    <xf numFmtId="0" fontId="68" fillId="0" borderId="12" xfId="0" applyFont="1" applyBorder="1" applyAlignment="1">
      <alignment horizontal="center" vertical="center" wrapText="1"/>
    </xf>
    <xf numFmtId="0" fontId="68" fillId="0" borderId="2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/>
    </xf>
    <xf numFmtId="0" fontId="92" fillId="0" borderId="12" xfId="0" applyFont="1" applyBorder="1" applyAlignment="1">
      <alignment horizontal="left" vertical="center" wrapText="1"/>
    </xf>
    <xf numFmtId="0" fontId="92" fillId="0" borderId="1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2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4" fillId="0" borderId="25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78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 wrapText="1"/>
    </xf>
    <xf numFmtId="0" fontId="95" fillId="0" borderId="0" xfId="0" applyFont="1" applyAlignment="1">
      <alignment horizontal="right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166" fontId="78" fillId="0" borderId="16" xfId="0" applyNumberFormat="1" applyFont="1" applyBorder="1" applyAlignment="1">
      <alignment horizontal="center" vertical="center" wrapText="1"/>
    </xf>
    <xf numFmtId="0" fontId="78" fillId="0" borderId="18" xfId="0" applyFont="1" applyBorder="1" applyAlignment="1">
      <alignment horizontal="left" vertical="center" wrapText="1"/>
    </xf>
    <xf numFmtId="166" fontId="78" fillId="0" borderId="15" xfId="0" applyNumberFormat="1" applyFont="1" applyBorder="1" applyAlignment="1">
      <alignment horizontal="center" vertical="center" wrapText="1"/>
    </xf>
    <xf numFmtId="0" fontId="78" fillId="0" borderId="14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0" fillId="0" borderId="0" xfId="0" applyFont="1"/>
    <xf numFmtId="0" fontId="99" fillId="0" borderId="0" xfId="0" quotePrefix="1" applyFont="1" applyAlignment="1">
      <alignment horizontal="left"/>
    </xf>
    <xf numFmtId="0" fontId="99" fillId="0" borderId="0" xfId="0" quotePrefix="1" applyFont="1" applyAlignment="1">
      <alignment horizontal="center"/>
    </xf>
    <xf numFmtId="0" fontId="99" fillId="0" borderId="0" xfId="0" applyFont="1" applyAlignment="1">
      <alignment horizontal="center"/>
    </xf>
    <xf numFmtId="0" fontId="94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2" fillId="0" borderId="0" xfId="0" applyFont="1" applyAlignment="1">
      <alignment horizontal="left" vertical="center"/>
    </xf>
    <xf numFmtId="0" fontId="100" fillId="0" borderId="0" xfId="0" applyFont="1" applyAlignment="1">
      <alignment horizontal="center" vertical="center" wrapText="1"/>
    </xf>
    <xf numFmtId="0" fontId="100" fillId="0" borderId="0" xfId="0" applyFont="1" applyAlignment="1">
      <alignment horizontal="left" vertical="center" wrapText="1"/>
    </xf>
    <xf numFmtId="0" fontId="100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/>
    </xf>
    <xf numFmtId="0" fontId="8" fillId="0" borderId="17" xfId="0" applyFont="1" applyBorder="1" applyAlignment="1">
      <alignment horizontal="left" vertical="center"/>
    </xf>
    <xf numFmtId="0" fontId="100" fillId="0" borderId="0" xfId="0" applyFont="1"/>
    <xf numFmtId="3" fontId="86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3" fillId="0" borderId="12" xfId="0" applyFont="1" applyBorder="1" applyAlignment="1">
      <alignment vertical="top" wrapText="1"/>
    </xf>
    <xf numFmtId="168" fontId="30" fillId="0" borderId="12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8" xfId="0" applyFont="1" applyBorder="1" applyAlignment="1">
      <alignment vertical="center" wrapText="1"/>
    </xf>
    <xf numFmtId="0" fontId="78" fillId="0" borderId="14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quotePrefix="1" applyFont="1" applyBorder="1" applyAlignment="1">
      <alignment horizontal="center" vertical="center" wrapText="1"/>
    </xf>
    <xf numFmtId="0" fontId="105" fillId="0" borderId="0" xfId="7"/>
    <xf numFmtId="0" fontId="109" fillId="0" borderId="12" xfId="0" applyFont="1" applyBorder="1" applyAlignment="1">
      <alignment horizontal="center" vertical="center" wrapText="1"/>
    </xf>
    <xf numFmtId="167" fontId="109" fillId="0" borderId="12" xfId="0" applyNumberFormat="1" applyFont="1" applyBorder="1" applyAlignment="1">
      <alignment horizontal="center" vertical="center" wrapText="1"/>
    </xf>
    <xf numFmtId="0" fontId="109" fillId="0" borderId="1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quotePrefix="1" applyFont="1" applyBorder="1" applyAlignment="1">
      <alignment horizontal="left" vertical="center" wrapText="1"/>
    </xf>
    <xf numFmtId="0" fontId="6" fillId="0" borderId="1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16" fontId="18" fillId="0" borderId="0" xfId="1" applyNumberFormat="1" applyFont="1" applyAlignment="1">
      <alignment horizontal="left" vertical="center"/>
    </xf>
    <xf numFmtId="0" fontId="78" fillId="0" borderId="12" xfId="0" applyFont="1" applyBorder="1" applyAlignment="1">
      <alignment horizontal="center" vertical="center" wrapText="1"/>
    </xf>
    <xf numFmtId="0" fontId="24" fillId="0" borderId="11" xfId="0" applyFont="1" applyBorder="1" applyAlignment="1">
      <alignment vertical="center" wrapText="1"/>
    </xf>
    <xf numFmtId="0" fontId="102" fillId="0" borderId="12" xfId="0" applyFont="1" applyBorder="1" applyAlignment="1">
      <alignment horizontal="center" vertical="center"/>
    </xf>
    <xf numFmtId="0" fontId="102" fillId="0" borderId="12" xfId="0" applyFont="1" applyBorder="1" applyAlignment="1">
      <alignment horizontal="center" vertical="center" wrapText="1"/>
    </xf>
    <xf numFmtId="171" fontId="9" fillId="0" borderId="18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4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9" fillId="0" borderId="12" xfId="1" applyFont="1" applyBorder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8" fillId="0" borderId="11" xfId="1" applyFont="1" applyBorder="1" applyAlignment="1">
      <alignment horizontal="center" vertical="center"/>
    </xf>
    <xf numFmtId="0" fontId="18" fillId="0" borderId="12" xfId="1" applyFont="1" applyBorder="1" applyAlignment="1">
      <alignment horizontal="left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97" fillId="0" borderId="11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171" fontId="9" fillId="0" borderId="14" xfId="0" applyNumberFormat="1" applyFont="1" applyBorder="1" applyAlignment="1">
      <alignment horizontal="center" vertical="center" wrapText="1"/>
    </xf>
    <xf numFmtId="0" fontId="111" fillId="0" borderId="18" xfId="0" applyFont="1" applyBorder="1" applyAlignment="1">
      <alignment vertical="center" wrapText="1"/>
    </xf>
    <xf numFmtId="0" fontId="111" fillId="0" borderId="18" xfId="0" applyFont="1" applyBorder="1" applyAlignment="1">
      <alignment horizontal="left" vertical="center" wrapText="1"/>
    </xf>
    <xf numFmtId="0" fontId="111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0" fillId="0" borderId="0" xfId="0" applyFont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92" fillId="0" borderId="0" xfId="0" quotePrefix="1" applyFont="1" applyAlignment="1">
      <alignment horizontal="center"/>
    </xf>
    <xf numFmtId="0" fontId="105" fillId="0" borderId="0" xfId="7" applyAlignment="1">
      <alignment horizontal="center"/>
    </xf>
    <xf numFmtId="0" fontId="105" fillId="0" borderId="0" xfId="7" applyAlignment="1">
      <alignment vertical="center"/>
    </xf>
    <xf numFmtId="0" fontId="10" fillId="0" borderId="0" xfId="7" applyFont="1" applyAlignment="1">
      <alignment vertical="center"/>
    </xf>
    <xf numFmtId="0" fontId="10" fillId="0" borderId="0" xfId="7" applyFont="1" applyAlignment="1">
      <alignment horizontal="center"/>
    </xf>
    <xf numFmtId="0" fontId="10" fillId="0" borderId="0" xfId="7" applyFont="1"/>
    <xf numFmtId="0" fontId="24" fillId="0" borderId="0" xfId="7" applyFont="1" applyAlignment="1">
      <alignment horizontal="center"/>
    </xf>
    <xf numFmtId="0" fontId="24" fillId="0" borderId="0" xfId="7" applyFont="1"/>
    <xf numFmtId="15" fontId="24" fillId="0" borderId="0" xfId="7" applyNumberFormat="1" applyFont="1" applyAlignment="1">
      <alignment horizontal="center"/>
    </xf>
    <xf numFmtId="3" fontId="105" fillId="0" borderId="0" xfId="7" applyNumberFormat="1" applyAlignment="1">
      <alignment shrinkToFit="1"/>
    </xf>
    <xf numFmtId="16" fontId="24" fillId="0" borderId="0" xfId="7" applyNumberFormat="1" applyFont="1"/>
    <xf numFmtId="0" fontId="23" fillId="0" borderId="7" xfId="7" applyFont="1" applyBorder="1" applyAlignment="1">
      <alignment horizontal="center"/>
    </xf>
    <xf numFmtId="0" fontId="9" fillId="0" borderId="0" xfId="7" applyFont="1" applyAlignment="1">
      <alignment horizontal="center"/>
    </xf>
    <xf numFmtId="0" fontId="6" fillId="0" borderId="0" xfId="7" applyFont="1" applyAlignment="1">
      <alignment horizontal="left" vertical="center"/>
    </xf>
    <xf numFmtId="0" fontId="6" fillId="0" borderId="0" xfId="7" applyFont="1" applyAlignment="1">
      <alignment horizontal="right" vertical="center"/>
    </xf>
    <xf numFmtId="0" fontId="9" fillId="0" borderId="0" xfId="7" applyFont="1"/>
    <xf numFmtId="0" fontId="6" fillId="0" borderId="21" xfId="7" applyFont="1" applyBorder="1" applyAlignment="1">
      <alignment horizontal="center" vertical="center" wrapText="1"/>
    </xf>
    <xf numFmtId="0" fontId="6" fillId="0" borderId="12" xfId="7" applyFont="1" applyBorder="1" applyAlignment="1">
      <alignment horizontal="center" vertical="center" wrapText="1"/>
    </xf>
    <xf numFmtId="0" fontId="105" fillId="0" borderId="0" xfId="7" applyAlignment="1">
      <alignment horizontal="center" wrapText="1"/>
    </xf>
    <xf numFmtId="0" fontId="105" fillId="0" borderId="0" xfId="7" applyAlignment="1">
      <alignment wrapText="1"/>
    </xf>
    <xf numFmtId="0" fontId="6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3" fillId="6" borderId="12" xfId="0" applyFont="1" applyFill="1" applyBorder="1" applyAlignment="1" applyProtection="1">
      <alignment horizontal="center" vertical="center" wrapText="1"/>
      <protection locked="0"/>
    </xf>
    <xf numFmtId="0" fontId="3" fillId="6" borderId="12" xfId="0" applyFont="1" applyFill="1" applyBorder="1" applyAlignment="1" applyProtection="1">
      <alignment vertical="center" wrapText="1"/>
      <protection locked="0"/>
    </xf>
    <xf numFmtId="0" fontId="0" fillId="0" borderId="12" xfId="0" applyBorder="1" applyAlignment="1" applyProtection="1">
      <alignment vertical="center" wrapText="1"/>
      <protection locked="0"/>
    </xf>
    <xf numFmtId="0" fontId="0" fillId="0" borderId="12" xfId="0" applyBorder="1"/>
    <xf numFmtId="0" fontId="0" fillId="0" borderId="19" xfId="0" applyBorder="1"/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77" fillId="0" borderId="0" xfId="0" applyFont="1" applyAlignment="1">
      <alignment horizontal="center"/>
    </xf>
    <xf numFmtId="0" fontId="77" fillId="0" borderId="8" xfId="0" applyFont="1" applyBorder="1" applyAlignment="1">
      <alignment horizontal="center" vertical="center"/>
    </xf>
    <xf numFmtId="0" fontId="57" fillId="0" borderId="50" xfId="0" applyFont="1" applyBorder="1" applyAlignment="1">
      <alignment horizontal="center" vertical="center" wrapText="1"/>
    </xf>
    <xf numFmtId="0" fontId="57" fillId="0" borderId="50" xfId="0" applyFont="1" applyBorder="1" applyAlignment="1">
      <alignment horizontal="center" wrapText="1"/>
    </xf>
    <xf numFmtId="0" fontId="53" fillId="0" borderId="0" xfId="0" applyFont="1" applyAlignment="1">
      <alignment vertical="center"/>
    </xf>
    <xf numFmtId="0" fontId="77" fillId="0" borderId="0" xfId="0" applyFont="1" applyAlignment="1">
      <alignment horizontal="left" vertical="center"/>
    </xf>
    <xf numFmtId="3" fontId="57" fillId="7" borderId="60" xfId="9" applyNumberFormat="1" applyFont="1" applyFill="1" applyBorder="1" applyAlignment="1">
      <alignment horizontal="center" vertical="center"/>
    </xf>
    <xf numFmtId="3" fontId="57" fillId="8" borderId="61" xfId="9" applyNumberFormat="1" applyFont="1" applyFill="1" applyBorder="1" applyAlignment="1">
      <alignment horizontal="center" vertical="center"/>
    </xf>
    <xf numFmtId="3" fontId="57" fillId="8" borderId="62" xfId="9" applyNumberFormat="1" applyFont="1" applyFill="1" applyBorder="1" applyAlignment="1">
      <alignment horizontal="center" vertical="center"/>
    </xf>
    <xf numFmtId="3" fontId="57" fillId="9" borderId="38" xfId="9" applyNumberFormat="1" applyFont="1" applyFill="1" applyBorder="1" applyAlignment="1">
      <alignment horizontal="center" vertical="center"/>
    </xf>
    <xf numFmtId="3" fontId="57" fillId="7" borderId="63" xfId="9" applyNumberFormat="1" applyFont="1" applyFill="1" applyBorder="1" applyAlignment="1">
      <alignment horizontal="center" vertical="center"/>
    </xf>
    <xf numFmtId="3" fontId="57" fillId="0" borderId="64" xfId="9" applyNumberFormat="1" applyFont="1" applyFill="1" applyBorder="1" applyAlignment="1">
      <alignment horizontal="center" vertical="center"/>
    </xf>
    <xf numFmtId="3" fontId="57" fillId="0" borderId="65" xfId="9" applyNumberFormat="1" applyFont="1" applyFill="1" applyBorder="1" applyAlignment="1">
      <alignment horizontal="center" vertical="center"/>
    </xf>
    <xf numFmtId="3" fontId="57" fillId="9" borderId="46" xfId="9" applyNumberFormat="1" applyFont="1" applyFill="1" applyBorder="1" applyAlignment="1">
      <alignment horizontal="center" vertical="center"/>
    </xf>
    <xf numFmtId="3" fontId="57" fillId="7" borderId="66" xfId="9" applyNumberFormat="1" applyFont="1" applyFill="1" applyBorder="1" applyAlignment="1">
      <alignment horizontal="center" vertical="center"/>
    </xf>
    <xf numFmtId="3" fontId="77" fillId="0" borderId="11" xfId="9" applyNumberFormat="1" applyFont="1" applyFill="1" applyBorder="1" applyAlignment="1">
      <alignment horizontal="center" vertical="center"/>
    </xf>
    <xf numFmtId="3" fontId="77" fillId="0" borderId="67" xfId="9" applyNumberFormat="1" applyFont="1" applyFill="1" applyBorder="1" applyAlignment="1">
      <alignment horizontal="center" vertical="center"/>
    </xf>
    <xf numFmtId="3" fontId="77" fillId="0" borderId="23" xfId="9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77" fillId="0" borderId="23" xfId="0" applyFont="1" applyBorder="1" applyAlignment="1">
      <alignment horizontal="left" vertical="center"/>
    </xf>
    <xf numFmtId="3" fontId="57" fillId="7" borderId="42" xfId="9" applyNumberFormat="1" applyFont="1" applyFill="1" applyBorder="1" applyAlignment="1">
      <alignment horizontal="center" vertical="center"/>
    </xf>
    <xf numFmtId="3" fontId="57" fillId="7" borderId="12" xfId="9" applyNumberFormat="1" applyFont="1" applyFill="1" applyBorder="1" applyAlignment="1">
      <alignment horizontal="center" vertical="center"/>
    </xf>
    <xf numFmtId="3" fontId="57" fillId="7" borderId="41" xfId="9" applyNumberFormat="1" applyFont="1" applyFill="1" applyBorder="1" applyAlignment="1">
      <alignment horizontal="center" vertical="center"/>
    </xf>
    <xf numFmtId="3" fontId="57" fillId="7" borderId="68" xfId="9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 vertical="center"/>
    </xf>
    <xf numFmtId="3" fontId="77" fillId="0" borderId="12" xfId="9" applyNumberFormat="1" applyFont="1" applyFill="1" applyBorder="1" applyAlignment="1">
      <alignment horizontal="center" vertical="center"/>
    </xf>
    <xf numFmtId="3" fontId="77" fillId="0" borderId="41" xfId="9" applyNumberFormat="1" applyFont="1" applyFill="1" applyBorder="1" applyAlignment="1">
      <alignment horizontal="center" vertical="center"/>
    </xf>
    <xf numFmtId="3" fontId="77" fillId="0" borderId="68" xfId="9" applyNumberFormat="1" applyFont="1" applyFill="1" applyBorder="1" applyAlignment="1">
      <alignment horizontal="center" vertical="center"/>
    </xf>
    <xf numFmtId="3" fontId="77" fillId="9" borderId="34" xfId="9" applyNumberFormat="1" applyFont="1" applyFill="1" applyBorder="1" applyAlignment="1">
      <alignment horizontal="left" vertical="center"/>
    </xf>
    <xf numFmtId="3" fontId="77" fillId="9" borderId="33" xfId="9" applyNumberFormat="1" applyFont="1" applyFill="1" applyBorder="1" applyAlignment="1">
      <alignment horizontal="left" vertical="center"/>
    </xf>
    <xf numFmtId="3" fontId="77" fillId="9" borderId="44" xfId="9" applyNumberFormat="1" applyFont="1" applyFill="1" applyBorder="1" applyAlignment="1">
      <alignment horizontal="left" vertical="center"/>
    </xf>
    <xf numFmtId="3" fontId="77" fillId="9" borderId="58" xfId="9" applyNumberFormat="1" applyFont="1" applyFill="1" applyBorder="1" applyAlignment="1">
      <alignment horizontal="left" vertical="center"/>
    </xf>
    <xf numFmtId="0" fontId="53" fillId="0" borderId="59" xfId="0" applyFont="1" applyBorder="1" applyAlignment="1">
      <alignment horizontal="left" vertical="center"/>
    </xf>
    <xf numFmtId="0" fontId="53" fillId="0" borderId="32" xfId="0" applyFont="1" applyBorder="1" applyAlignment="1">
      <alignment horizontal="left" vertical="center"/>
    </xf>
    <xf numFmtId="0" fontId="57" fillId="0" borderId="63" xfId="0" applyFont="1" applyBorder="1" applyAlignment="1">
      <alignment horizontal="center" vertical="center"/>
    </xf>
    <xf numFmtId="0" fontId="57" fillId="0" borderId="64" xfId="0" applyFont="1" applyBorder="1" applyAlignment="1">
      <alignment horizontal="center" vertical="center"/>
    </xf>
    <xf numFmtId="0" fontId="57" fillId="0" borderId="65" xfId="0" applyFont="1" applyBorder="1" applyAlignment="1">
      <alignment horizontal="center" vertical="center"/>
    </xf>
    <xf numFmtId="3" fontId="57" fillId="0" borderId="0" xfId="9" applyNumberFormat="1" applyFont="1" applyFill="1" applyBorder="1" applyAlignment="1" applyProtection="1">
      <alignment horizontal="center" vertical="center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>
      <alignment horizontal="center" vertical="center"/>
    </xf>
    <xf numFmtId="0" fontId="57" fillId="10" borderId="12" xfId="0" applyFont="1" applyFill="1" applyBorder="1" applyAlignment="1">
      <alignment horizontal="center" vertical="center"/>
    </xf>
    <xf numFmtId="3" fontId="57" fillId="10" borderId="12" xfId="9" applyNumberFormat="1" applyFont="1" applyFill="1" applyBorder="1" applyAlignment="1" applyProtection="1">
      <alignment horizontal="center" vertical="center"/>
    </xf>
    <xf numFmtId="0" fontId="53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2" xfId="0" applyFill="1" applyBorder="1"/>
    <xf numFmtId="3" fontId="0" fillId="3" borderId="12" xfId="9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left" vertical="center" wrapText="1"/>
    </xf>
    <xf numFmtId="170" fontId="4" fillId="3" borderId="12" xfId="0" applyNumberFormat="1" applyFont="1" applyFill="1" applyBorder="1" applyAlignment="1">
      <alignment horizontal="left" vertical="center" wrapText="1"/>
    </xf>
    <xf numFmtId="0" fontId="4" fillId="3" borderId="12" xfId="0" applyFont="1" applyFill="1" applyBorder="1" applyAlignment="1">
      <alignment horizontal="left" vertical="center"/>
    </xf>
    <xf numFmtId="170" fontId="4" fillId="3" borderId="12" xfId="0" applyNumberFormat="1" applyFont="1" applyFill="1" applyBorder="1" applyAlignment="1">
      <alignment horizontal="left" vertical="center"/>
    </xf>
    <xf numFmtId="0" fontId="86" fillId="0" borderId="12" xfId="0" applyFont="1" applyBorder="1" applyAlignment="1">
      <alignment horizontal="center" textRotation="90" wrapText="1"/>
    </xf>
    <xf numFmtId="0" fontId="119" fillId="0" borderId="7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0" fillId="0" borderId="47" xfId="0" applyBorder="1"/>
    <xf numFmtId="0" fontId="8" fillId="0" borderId="46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3" xfId="0" applyFont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43" fillId="0" borderId="1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3" fillId="0" borderId="71" xfId="0" applyFont="1" applyBorder="1" applyAlignment="1">
      <alignment horizontal="center"/>
    </xf>
    <xf numFmtId="0" fontId="3" fillId="3" borderId="71" xfId="0" applyFont="1" applyFill="1" applyBorder="1" applyAlignment="1">
      <alignment horizontal="center"/>
    </xf>
    <xf numFmtId="0" fontId="3" fillId="0" borderId="72" xfId="0" applyFont="1" applyBorder="1" applyAlignment="1">
      <alignment horizontal="center"/>
    </xf>
    <xf numFmtId="0" fontId="101" fillId="3" borderId="33" xfId="0" applyFont="1" applyFill="1" applyBorder="1" applyAlignment="1">
      <alignment horizontal="center" vertical="center"/>
    </xf>
    <xf numFmtId="0" fontId="101" fillId="3" borderId="31" xfId="0" applyFont="1" applyFill="1" applyBorder="1" applyAlignment="1">
      <alignment horizontal="center" vertical="center"/>
    </xf>
    <xf numFmtId="0" fontId="101" fillId="3" borderId="12" xfId="0" applyFont="1" applyFill="1" applyBorder="1" applyAlignment="1">
      <alignment horizontal="center" vertical="center"/>
    </xf>
    <xf numFmtId="0" fontId="101" fillId="3" borderId="19" xfId="0" applyFont="1" applyFill="1" applyBorder="1" applyAlignment="1">
      <alignment horizontal="center" vertical="center"/>
    </xf>
    <xf numFmtId="0" fontId="101" fillId="3" borderId="11" xfId="0" applyFont="1" applyFill="1" applyBorder="1" applyAlignment="1">
      <alignment horizontal="center" vertical="center"/>
    </xf>
    <xf numFmtId="0" fontId="101" fillId="3" borderId="9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8" xfId="0" applyBorder="1" applyAlignment="1">
      <alignment horizontal="center" vertical="center" wrapText="1"/>
    </xf>
    <xf numFmtId="14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21" fillId="3" borderId="51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horizontal="center" vertical="center" wrapText="1"/>
    </xf>
    <xf numFmtId="0" fontId="17" fillId="3" borderId="35" xfId="0" applyFont="1" applyFill="1" applyBorder="1" applyAlignment="1">
      <alignment horizontal="center" vertical="center" wrapText="1"/>
    </xf>
    <xf numFmtId="0" fontId="17" fillId="3" borderId="51" xfId="0" applyFont="1" applyFill="1" applyBorder="1" applyAlignment="1">
      <alignment vertical="center" wrapText="1"/>
    </xf>
    <xf numFmtId="0" fontId="17" fillId="3" borderId="51" xfId="0" applyFont="1" applyFill="1" applyBorder="1" applyAlignment="1">
      <alignment horizontal="left" vertical="center" wrapText="1"/>
    </xf>
    <xf numFmtId="168" fontId="17" fillId="3" borderId="35" xfId="0" applyNumberFormat="1" applyFont="1" applyFill="1" applyBorder="1" applyAlignment="1">
      <alignment horizontal="left" vertical="center" wrapText="1"/>
    </xf>
    <xf numFmtId="0" fontId="121" fillId="3" borderId="73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horizontal="center" vertical="center" wrapText="1"/>
    </xf>
    <xf numFmtId="0" fontId="17" fillId="3" borderId="69" xfId="0" applyFont="1" applyFill="1" applyBorder="1" applyAlignment="1">
      <alignment horizontal="center" vertical="center" wrapText="1"/>
    </xf>
    <xf numFmtId="0" fontId="17" fillId="3" borderId="73" xfId="0" applyFont="1" applyFill="1" applyBorder="1" applyAlignment="1">
      <alignment vertical="center" wrapText="1"/>
    </xf>
    <xf numFmtId="0" fontId="17" fillId="3" borderId="73" xfId="0" applyFont="1" applyFill="1" applyBorder="1" applyAlignment="1">
      <alignment horizontal="left" vertical="center" wrapText="1"/>
    </xf>
    <xf numFmtId="168" fontId="17" fillId="3" borderId="69" xfId="0" applyNumberFormat="1" applyFont="1" applyFill="1" applyBorder="1" applyAlignment="1">
      <alignment horizontal="left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/>
    </xf>
    <xf numFmtId="0" fontId="97" fillId="0" borderId="1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6" fillId="0" borderId="11" xfId="0" applyNumberFormat="1" applyFont="1" applyBorder="1" applyAlignment="1">
      <alignment horizontal="center" vertical="center"/>
    </xf>
    <xf numFmtId="3" fontId="86" fillId="0" borderId="15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3" fontId="13" fillId="0" borderId="0" xfId="0" applyNumberFormat="1" applyFont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0" fontId="47" fillId="0" borderId="0" xfId="0" applyFont="1" applyAlignment="1">
      <alignment vertical="center"/>
    </xf>
    <xf numFmtId="3" fontId="0" fillId="13" borderId="12" xfId="0" applyNumberForma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/>
    </xf>
    <xf numFmtId="3" fontId="3" fillId="13" borderId="12" xfId="0" applyNumberFormat="1" applyFont="1" applyFill="1" applyBorder="1" applyAlignment="1">
      <alignment horizontal="center" vertical="center" wrapText="1"/>
    </xf>
    <xf numFmtId="3" fontId="3" fillId="13" borderId="11" xfId="0" applyNumberFormat="1" applyFont="1" applyFill="1" applyBorder="1" applyAlignment="1">
      <alignment horizontal="center" vertical="center"/>
    </xf>
    <xf numFmtId="3" fontId="14" fillId="13" borderId="12" xfId="0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3" fontId="19" fillId="13" borderId="18" xfId="1" applyNumberFormat="1" applyFont="1" applyFill="1" applyBorder="1" applyAlignment="1">
      <alignment horizontal="center" vertical="center"/>
    </xf>
    <xf numFmtId="3" fontId="19" fillId="13" borderId="12" xfId="1" applyNumberFormat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 vertical="center"/>
    </xf>
    <xf numFmtId="0" fontId="18" fillId="13" borderId="12" xfId="1" applyFont="1" applyFill="1" applyBorder="1" applyAlignment="1">
      <alignment horizontal="center" vertical="center"/>
    </xf>
    <xf numFmtId="0" fontId="19" fillId="13" borderId="12" xfId="1" applyFont="1" applyFill="1" applyBorder="1" applyAlignment="1">
      <alignment horizontal="center"/>
    </xf>
    <xf numFmtId="0" fontId="18" fillId="13" borderId="12" xfId="1" applyFont="1" applyFill="1" applyBorder="1" applyAlignment="1">
      <alignment horizontal="center" vertical="top" wrapText="1"/>
    </xf>
    <xf numFmtId="0" fontId="18" fillId="13" borderId="12" xfId="1" applyFont="1" applyFill="1" applyBorder="1" applyAlignment="1">
      <alignment horizontal="center"/>
    </xf>
    <xf numFmtId="0" fontId="126" fillId="0" borderId="0" xfId="0" applyFont="1" applyAlignment="1">
      <alignment horizontal="center"/>
    </xf>
    <xf numFmtId="0" fontId="126" fillId="0" borderId="0" xfId="0" applyFont="1"/>
    <xf numFmtId="0" fontId="9" fillId="0" borderId="0" xfId="0" applyFont="1" applyAlignment="1">
      <alignment horizontal="center" vertical="center" wrapText="1"/>
    </xf>
    <xf numFmtId="14" fontId="35" fillId="0" borderId="0" xfId="0" applyNumberFormat="1" applyFont="1" applyAlignment="1">
      <alignment vertical="center"/>
    </xf>
    <xf numFmtId="0" fontId="94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vertical="center"/>
    </xf>
    <xf numFmtId="14" fontId="17" fillId="0" borderId="12" xfId="0" applyNumberFormat="1" applyFont="1" applyBorder="1" applyAlignment="1">
      <alignment horizontal="center" vertical="center" wrapText="1"/>
    </xf>
    <xf numFmtId="0" fontId="17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center" vertical="center" wrapText="1"/>
    </xf>
    <xf numFmtId="0" fontId="129" fillId="0" borderId="16" xfId="0" applyFont="1" applyBorder="1" applyAlignment="1">
      <alignment vertical="center" wrapText="1"/>
    </xf>
    <xf numFmtId="0" fontId="130" fillId="0" borderId="1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169" fontId="9" fillId="0" borderId="0" xfId="0" applyNumberFormat="1" applyFont="1" applyAlignment="1">
      <alignment vertical="center"/>
    </xf>
    <xf numFmtId="0" fontId="66" fillId="0" borderId="0" xfId="0" applyFont="1" applyAlignment="1">
      <alignment horizontal="center" vertical="center" wrapText="1"/>
    </xf>
    <xf numFmtId="0" fontId="25" fillId="0" borderId="7" xfId="0" applyFont="1" applyBorder="1" applyAlignment="1">
      <alignment horizontal="center" vertical="center"/>
    </xf>
    <xf numFmtId="169" fontId="9" fillId="0" borderId="7" xfId="0" applyNumberFormat="1" applyFont="1" applyBorder="1" applyAlignment="1">
      <alignment horizontal="center" vertical="center"/>
    </xf>
    <xf numFmtId="0" fontId="131" fillId="0" borderId="12" xfId="0" applyFont="1" applyBorder="1" applyAlignment="1">
      <alignment horizontal="left" vertical="center" wrapText="1"/>
    </xf>
    <xf numFmtId="0" fontId="131" fillId="0" borderId="12" xfId="0" applyFont="1" applyBorder="1" applyAlignment="1">
      <alignment horizontal="center" vertical="center" wrapText="1"/>
    </xf>
    <xf numFmtId="0" fontId="133" fillId="0" borderId="12" xfId="0" applyFont="1" applyBorder="1" applyAlignment="1">
      <alignment horizontal="center" vertical="center" wrapText="1"/>
    </xf>
    <xf numFmtId="0" fontId="134" fillId="0" borderId="12" xfId="0" applyFont="1" applyBorder="1" applyAlignment="1">
      <alignment horizontal="center" vertical="center" wrapText="1"/>
    </xf>
    <xf numFmtId="0" fontId="80" fillId="0" borderId="0" xfId="0" applyFont="1"/>
    <xf numFmtId="0" fontId="137" fillId="0" borderId="0" xfId="0" applyFont="1"/>
    <xf numFmtId="0" fontId="131" fillId="0" borderId="14" xfId="0" applyFont="1" applyBorder="1" applyAlignment="1">
      <alignment horizontal="center" vertical="center" wrapText="1"/>
    </xf>
    <xf numFmtId="0" fontId="133" fillId="0" borderId="0" xfId="7" applyFont="1" applyAlignment="1">
      <alignment vertical="center"/>
    </xf>
    <xf numFmtId="0" fontId="133" fillId="0" borderId="0" xfId="7" applyFont="1"/>
    <xf numFmtId="167" fontId="148" fillId="0" borderId="12" xfId="7" applyNumberFormat="1" applyFont="1" applyBorder="1" applyAlignment="1">
      <alignment horizontal="center" vertical="center" wrapText="1"/>
    </xf>
    <xf numFmtId="0" fontId="131" fillId="0" borderId="21" xfId="0" applyFont="1" applyBorder="1" applyAlignment="1">
      <alignment horizontal="center" vertical="center" wrapText="1"/>
    </xf>
    <xf numFmtId="0" fontId="138" fillId="0" borderId="0" xfId="7" applyFont="1"/>
    <xf numFmtId="167" fontId="150" fillId="0" borderId="0" xfId="7" applyNumberFormat="1" applyFont="1"/>
    <xf numFmtId="0" fontId="131" fillId="3" borderId="0" xfId="7" applyFont="1" applyFill="1"/>
    <xf numFmtId="0" fontId="132" fillId="0" borderId="0" xfId="7" applyFont="1" applyAlignment="1">
      <alignment horizontal="center" vertical="center" wrapText="1"/>
    </xf>
    <xf numFmtId="0" fontId="151" fillId="0" borderId="0" xfId="7" applyFont="1" applyAlignment="1">
      <alignment horizontal="center"/>
    </xf>
    <xf numFmtId="0" fontId="151" fillId="0" borderId="0" xfId="7" applyFont="1"/>
    <xf numFmtId="0" fontId="152" fillId="0" borderId="0" xfId="7" applyFont="1" applyAlignment="1">
      <alignment horizontal="center"/>
    </xf>
    <xf numFmtId="167" fontId="153" fillId="0" borderId="0" xfId="7" applyNumberFormat="1" applyFont="1" applyAlignment="1">
      <alignment horizontal="center"/>
    </xf>
    <xf numFmtId="0" fontId="131" fillId="3" borderId="0" xfId="7" applyFont="1" applyFill="1" applyAlignment="1">
      <alignment horizontal="center"/>
    </xf>
    <xf numFmtId="0" fontId="154" fillId="0" borderId="0" xfId="7" applyFont="1" applyAlignment="1">
      <alignment horizontal="center"/>
    </xf>
    <xf numFmtId="0" fontId="154" fillId="0" borderId="0" xfId="7" applyFont="1"/>
    <xf numFmtId="0" fontId="155" fillId="0" borderId="0" xfId="7" applyFont="1" applyAlignment="1">
      <alignment horizontal="center"/>
    </xf>
    <xf numFmtId="167" fontId="148" fillId="0" borderId="0" xfId="7" applyNumberFormat="1" applyFont="1" applyAlignment="1">
      <alignment horizontal="center"/>
    </xf>
    <xf numFmtId="14" fontId="133" fillId="0" borderId="0" xfId="7" applyNumberFormat="1" applyFont="1" applyAlignment="1">
      <alignment horizontal="center"/>
    </xf>
    <xf numFmtId="0" fontId="142" fillId="0" borderId="0" xfId="0" applyFont="1" applyAlignment="1">
      <alignment horizontal="center" vertical="center"/>
    </xf>
    <xf numFmtId="0" fontId="133" fillId="0" borderId="0" xfId="0" applyFont="1" applyAlignment="1">
      <alignment horizontal="center"/>
    </xf>
    <xf numFmtId="0" fontId="142" fillId="0" borderId="12" xfId="0" applyFont="1" applyBorder="1" applyAlignment="1">
      <alignment horizontal="center" vertical="center" wrapText="1"/>
    </xf>
    <xf numFmtId="0" fontId="156" fillId="0" borderId="12" xfId="0" applyFont="1" applyBorder="1" applyAlignment="1">
      <alignment horizontal="center" vertical="center" wrapText="1"/>
    </xf>
    <xf numFmtId="0" fontId="133" fillId="0" borderId="0" xfId="0" applyFont="1" applyAlignment="1">
      <alignment horizontal="center" vertical="center" wrapText="1"/>
    </xf>
    <xf numFmtId="0" fontId="134" fillId="0" borderId="12" xfId="0" applyFont="1" applyBorder="1" applyAlignment="1">
      <alignment horizontal="center"/>
    </xf>
    <xf numFmtId="0" fontId="157" fillId="0" borderId="0" xfId="0" applyFont="1" applyAlignment="1">
      <alignment horizontal="center" vertical="center" wrapText="1"/>
    </xf>
    <xf numFmtId="0" fontId="142" fillId="0" borderId="0" xfId="0" applyFont="1" applyAlignment="1">
      <alignment horizontal="center"/>
    </xf>
    <xf numFmtId="0" fontId="142" fillId="0" borderId="0" xfId="0" quotePrefix="1" applyFont="1" applyAlignment="1">
      <alignment horizontal="center"/>
    </xf>
    <xf numFmtId="0" fontId="133" fillId="0" borderId="0" xfId="0" applyFont="1" applyAlignment="1">
      <alignment horizontal="center" wrapText="1"/>
    </xf>
    <xf numFmtId="0" fontId="157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67" fontId="131" fillId="0" borderId="21" xfId="0" applyNumberFormat="1" applyFont="1" applyBorder="1" applyAlignment="1">
      <alignment horizontal="center" vertical="center" wrapText="1"/>
    </xf>
    <xf numFmtId="0" fontId="112" fillId="14" borderId="12" xfId="0" applyFont="1" applyFill="1" applyBorder="1" applyAlignment="1">
      <alignment vertical="center"/>
    </xf>
    <xf numFmtId="0" fontId="139" fillId="14" borderId="21" xfId="0" applyFont="1" applyFill="1" applyBorder="1" applyAlignment="1">
      <alignment vertical="center"/>
    </xf>
    <xf numFmtId="0" fontId="158" fillId="14" borderId="21" xfId="0" applyFont="1" applyFill="1" applyBorder="1" applyAlignment="1">
      <alignment horizontal="center" vertical="center"/>
    </xf>
    <xf numFmtId="167" fontId="109" fillId="0" borderId="21" xfId="0" applyNumberFormat="1" applyFont="1" applyBorder="1" applyAlignment="1">
      <alignment horizontal="center" vertical="center" wrapText="1"/>
    </xf>
    <xf numFmtId="173" fontId="17" fillId="3" borderId="56" xfId="0" applyNumberFormat="1" applyFont="1" applyFill="1" applyBorder="1" applyAlignment="1">
      <alignment horizontal="center" vertical="center" wrapText="1"/>
    </xf>
    <xf numFmtId="0" fontId="160" fillId="0" borderId="12" xfId="0" applyFont="1" applyBorder="1" applyAlignment="1">
      <alignment horizontal="center" vertical="center" wrapText="1"/>
    </xf>
    <xf numFmtId="0" fontId="158" fillId="0" borderId="12" xfId="0" applyFont="1" applyBorder="1" applyAlignment="1">
      <alignment horizontal="center" vertical="center"/>
    </xf>
    <xf numFmtId="0" fontId="158" fillId="0" borderId="19" xfId="0" applyFont="1" applyBorder="1" applyAlignment="1">
      <alignment horizontal="center" vertical="center"/>
    </xf>
    <xf numFmtId="0" fontId="158" fillId="0" borderId="15" xfId="0" applyFont="1" applyBorder="1" applyAlignment="1">
      <alignment horizontal="center" vertical="center" wrapText="1"/>
    </xf>
    <xf numFmtId="0" fontId="157" fillId="0" borderId="0" xfId="0" applyFont="1" applyAlignment="1">
      <alignment horizontal="center"/>
    </xf>
    <xf numFmtId="0" fontId="157" fillId="0" borderId="17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168" fontId="160" fillId="0" borderId="12" xfId="0" applyNumberFormat="1" applyFont="1" applyBorder="1" applyAlignment="1">
      <alignment horizontal="center" vertical="center" wrapText="1"/>
    </xf>
    <xf numFmtId="0" fontId="161" fillId="0" borderId="12" xfId="7" applyFont="1" applyBorder="1" applyAlignment="1">
      <alignment vertical="center"/>
    </xf>
    <xf numFmtId="0" fontId="166" fillId="0" borderId="12" xfId="0" applyFont="1" applyBorder="1" applyAlignment="1">
      <alignment horizontal="center" vertical="center" wrapText="1"/>
    </xf>
    <xf numFmtId="0" fontId="166" fillId="0" borderId="12" xfId="0" applyFont="1" applyBorder="1" applyAlignment="1">
      <alignment horizontal="left" vertical="center" wrapText="1"/>
    </xf>
    <xf numFmtId="167" fontId="166" fillId="0" borderId="12" xfId="0" applyNumberFormat="1" applyFont="1" applyBorder="1" applyAlignment="1">
      <alignment horizontal="center" vertical="center" wrapText="1"/>
    </xf>
    <xf numFmtId="0" fontId="110" fillId="3" borderId="12" xfId="3" applyFont="1" applyFill="1" applyBorder="1" applyAlignment="1">
      <alignment horizontal="center" vertical="center" wrapText="1"/>
    </xf>
    <xf numFmtId="0" fontId="110" fillId="0" borderId="12" xfId="0" applyFont="1" applyBorder="1" applyAlignment="1">
      <alignment horizontal="center" vertical="center" wrapText="1"/>
    </xf>
    <xf numFmtId="0" fontId="167" fillId="3" borderId="12" xfId="3" applyFont="1" applyFill="1" applyBorder="1" applyAlignment="1">
      <alignment horizontal="center" vertical="center" wrapText="1"/>
    </xf>
    <xf numFmtId="0" fontId="168" fillId="3" borderId="12" xfId="3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38" fillId="0" borderId="0" xfId="0" applyFont="1" applyAlignment="1">
      <alignment horizontal="left" vertical="center" wrapText="1"/>
    </xf>
    <xf numFmtId="0" fontId="131" fillId="0" borderId="0" xfId="0" applyFont="1" applyAlignment="1">
      <alignment vertical="center" wrapText="1"/>
    </xf>
    <xf numFmtId="0" fontId="131" fillId="0" borderId="0" xfId="0" applyFont="1" applyAlignment="1">
      <alignment horizontal="center" vertical="center" wrapText="1"/>
    </xf>
    <xf numFmtId="167" fontId="131" fillId="0" borderId="0" xfId="0" applyNumberFormat="1" applyFont="1" applyAlignment="1">
      <alignment horizontal="center" vertical="center" wrapText="1"/>
    </xf>
    <xf numFmtId="0" fontId="165" fillId="0" borderId="12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159" fillId="0" borderId="12" xfId="0" applyFont="1" applyBorder="1" applyAlignment="1">
      <alignment horizontal="center" vertical="center" wrapText="1"/>
    </xf>
    <xf numFmtId="170" fontId="1" fillId="0" borderId="7" xfId="0" applyNumberFormat="1" applyFont="1" applyBorder="1" applyAlignment="1">
      <alignment horizontal="center"/>
    </xf>
    <xf numFmtId="3" fontId="18" fillId="3" borderId="12" xfId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5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 wrapText="1"/>
    </xf>
    <xf numFmtId="3" fontId="0" fillId="15" borderId="12" xfId="0" applyNumberFormat="1" applyFill="1" applyBorder="1" applyAlignment="1">
      <alignment horizontal="center" vertical="center"/>
    </xf>
    <xf numFmtId="14" fontId="10" fillId="15" borderId="29" xfId="0" quotePrefix="1" applyNumberFormat="1" applyFont="1" applyFill="1" applyBorder="1" applyAlignment="1">
      <alignment horizontal="center" vertical="center" wrapText="1"/>
    </xf>
    <xf numFmtId="14" fontId="10" fillId="15" borderId="29" xfId="0" applyNumberFormat="1" applyFont="1" applyFill="1" applyBorder="1" applyAlignment="1">
      <alignment horizontal="center" vertical="center" wrapText="1"/>
    </xf>
    <xf numFmtId="0" fontId="10" fillId="15" borderId="58" xfId="0" applyFont="1" applyFill="1" applyBorder="1" applyAlignment="1">
      <alignment horizontal="left" vertical="center" wrapText="1"/>
    </xf>
    <xf numFmtId="0" fontId="10" fillId="15" borderId="57" xfId="0" applyFont="1" applyFill="1" applyBorder="1" applyAlignment="1">
      <alignment horizontal="center" vertical="center" wrapText="1"/>
    </xf>
    <xf numFmtId="14" fontId="10" fillId="15" borderId="56" xfId="0" applyNumberFormat="1" applyFont="1" applyFill="1" applyBorder="1" applyAlignment="1">
      <alignment horizontal="center" vertical="center" wrapText="1"/>
    </xf>
    <xf numFmtId="0" fontId="10" fillId="15" borderId="56" xfId="0" applyFont="1" applyFill="1" applyBorder="1" applyAlignment="1">
      <alignment horizontal="center" vertical="center" wrapText="1"/>
    </xf>
    <xf numFmtId="0" fontId="10" fillId="15" borderId="55" xfId="0" applyFont="1" applyFill="1" applyBorder="1" applyAlignment="1">
      <alignment vertical="center" wrapText="1"/>
    </xf>
    <xf numFmtId="0" fontId="10" fillId="15" borderId="54" xfId="0" applyFont="1" applyFill="1" applyBorder="1" applyAlignment="1">
      <alignment horizontal="center" vertical="center" wrapText="1"/>
    </xf>
    <xf numFmtId="14" fontId="10" fillId="15" borderId="35" xfId="0" applyNumberFormat="1" applyFont="1" applyFill="1" applyBorder="1" applyAlignment="1">
      <alignment horizontal="center" vertical="center" wrapText="1"/>
    </xf>
    <xf numFmtId="0" fontId="10" fillId="15" borderId="35" xfId="0" applyFont="1" applyFill="1" applyBorder="1" applyAlignment="1">
      <alignment horizontal="center" vertical="center" wrapText="1"/>
    </xf>
    <xf numFmtId="0" fontId="10" fillId="15" borderId="53" xfId="0" applyFont="1" applyFill="1" applyBorder="1" applyAlignment="1">
      <alignment vertical="center" wrapText="1"/>
    </xf>
    <xf numFmtId="0" fontId="10" fillId="15" borderId="51" xfId="0" applyFont="1" applyFill="1" applyBorder="1" applyAlignment="1">
      <alignment horizontal="center" vertical="center" wrapText="1"/>
    </xf>
    <xf numFmtId="3" fontId="86" fillId="15" borderId="12" xfId="0" applyNumberFormat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57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8" fillId="0" borderId="0" xfId="1" applyFont="1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0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168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9" fillId="0" borderId="0" xfId="0" applyFont="1" applyAlignment="1">
      <alignment vertical="center"/>
    </xf>
    <xf numFmtId="0" fontId="45" fillId="0" borderId="29" xfId="0" applyFont="1" applyBorder="1" applyAlignment="1">
      <alignment horizontal="center" vertical="center" wrapText="1"/>
    </xf>
    <xf numFmtId="0" fontId="45" fillId="0" borderId="35" xfId="0" applyFont="1" applyBorder="1" applyAlignment="1">
      <alignment horizontal="center" vertical="center" wrapText="1"/>
    </xf>
    <xf numFmtId="0" fontId="45" fillId="0" borderId="30" xfId="0" applyFont="1" applyBorder="1" applyAlignment="1">
      <alignment horizontal="center" vertical="center"/>
    </xf>
    <xf numFmtId="0" fontId="45" fillId="0" borderId="33" xfId="0" applyFont="1" applyBorder="1" applyAlignment="1">
      <alignment horizontal="center" vertical="center"/>
    </xf>
    <xf numFmtId="0" fontId="45" fillId="0" borderId="34" xfId="0" applyFont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5" fillId="0" borderId="32" xfId="0" applyFont="1" applyBorder="1" applyAlignment="1">
      <alignment horizontal="center" vertical="center"/>
    </xf>
    <xf numFmtId="0" fontId="45" fillId="0" borderId="48" xfId="0" applyFont="1" applyBorder="1" applyAlignment="1">
      <alignment horizontal="center" vertical="center"/>
    </xf>
    <xf numFmtId="0" fontId="45" fillId="0" borderId="46" xfId="0" applyFont="1" applyBorder="1" applyAlignment="1">
      <alignment horizontal="center" vertical="center" wrapText="1"/>
    </xf>
    <xf numFmtId="0" fontId="45" fillId="0" borderId="47" xfId="0" applyFont="1" applyBorder="1" applyAlignment="1">
      <alignment horizontal="center" vertical="center" wrapText="1"/>
    </xf>
    <xf numFmtId="0" fontId="45" fillId="0" borderId="28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09" fillId="0" borderId="19" xfId="0" applyFont="1" applyBorder="1" applyAlignment="1">
      <alignment horizontal="center" vertical="center" wrapText="1"/>
    </xf>
    <xf numFmtId="0" fontId="109" fillId="0" borderId="21" xfId="0" applyFont="1" applyBorder="1" applyAlignment="1">
      <alignment horizontal="center" vertical="center" wrapText="1"/>
    </xf>
    <xf numFmtId="0" fontId="147" fillId="0" borderId="12" xfId="7" applyFont="1" applyBorder="1" applyAlignment="1">
      <alignment horizontal="center" vertical="center" wrapText="1"/>
    </xf>
    <xf numFmtId="0" fontId="148" fillId="0" borderId="12" xfId="7" applyFont="1" applyBorder="1" applyAlignment="1">
      <alignment horizontal="center" vertical="center" textRotation="90" wrapText="1"/>
    </xf>
    <xf numFmtId="0" fontId="148" fillId="0" borderId="12" xfId="7" applyFont="1" applyBorder="1" applyAlignment="1">
      <alignment vertical="center" textRotation="90" wrapText="1"/>
    </xf>
    <xf numFmtId="0" fontId="148" fillId="0" borderId="12" xfId="7" applyFont="1" applyBorder="1" applyAlignment="1">
      <alignment horizontal="center" vertical="center" wrapText="1"/>
    </xf>
    <xf numFmtId="0" fontId="145" fillId="0" borderId="12" xfId="7" applyFont="1" applyBorder="1" applyAlignment="1">
      <alignment horizontal="center" vertical="center"/>
    </xf>
    <xf numFmtId="0" fontId="142" fillId="0" borderId="0" xfId="7" applyFont="1" applyAlignment="1">
      <alignment horizontal="center" vertical="center"/>
    </xf>
    <xf numFmtId="0" fontId="149" fillId="3" borderId="11" xfId="7" applyFont="1" applyFill="1" applyBorder="1" applyAlignment="1">
      <alignment horizontal="center" vertical="center" wrapText="1"/>
    </xf>
    <xf numFmtId="0" fontId="149" fillId="3" borderId="15" xfId="7" applyFont="1" applyFill="1" applyBorder="1" applyAlignment="1">
      <alignment horizontal="center" vertical="center" wrapText="1"/>
    </xf>
    <xf numFmtId="0" fontId="133" fillId="0" borderId="0" xfId="0" applyFont="1" applyAlignment="1">
      <alignment horizontal="center" vertical="center"/>
    </xf>
    <xf numFmtId="0" fontId="144" fillId="0" borderId="0" xfId="7" applyFont="1" applyAlignment="1">
      <alignment horizontal="center" vertical="center"/>
    </xf>
    <xf numFmtId="0" fontId="145" fillId="0" borderId="0" xfId="7" applyFont="1" applyAlignment="1">
      <alignment horizontal="center" vertical="center"/>
    </xf>
    <xf numFmtId="17" fontId="146" fillId="0" borderId="0" xfId="7" quotePrefix="1" applyNumberFormat="1" applyFont="1" applyAlignment="1">
      <alignment horizontal="center" vertical="center"/>
    </xf>
    <xf numFmtId="0" fontId="146" fillId="0" borderId="0" xfId="7" applyFont="1" applyAlignment="1">
      <alignment horizontal="center" vertical="center"/>
    </xf>
    <xf numFmtId="0" fontId="133" fillId="0" borderId="0" xfId="7" applyFont="1" applyAlignment="1">
      <alignment horizontal="center" vertical="center"/>
    </xf>
    <xf numFmtId="0" fontId="140" fillId="0" borderId="0" xfId="7" applyFont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2" fillId="0" borderId="0" xfId="0" applyFont="1" applyAlignment="1">
      <alignment horizontal="center" vertical="center"/>
    </xf>
    <xf numFmtId="171" fontId="133" fillId="0" borderId="7" xfId="0" applyNumberFormat="1" applyFont="1" applyBorder="1" applyAlignment="1">
      <alignment horizontal="center"/>
    </xf>
    <xf numFmtId="171" fontId="133" fillId="0" borderId="0" xfId="0" applyNumberFormat="1" applyFont="1" applyAlignment="1">
      <alignment horizontal="center"/>
    </xf>
    <xf numFmtId="0" fontId="156" fillId="0" borderId="0" xfId="1" applyFont="1" applyAlignment="1">
      <alignment horizontal="center"/>
    </xf>
    <xf numFmtId="0" fontId="157" fillId="0" borderId="0" xfId="0" applyFont="1" applyAlignment="1">
      <alignment horizontal="center" vertical="center"/>
    </xf>
    <xf numFmtId="0" fontId="133" fillId="0" borderId="7" xfId="0" applyFont="1" applyBorder="1" applyAlignment="1">
      <alignment horizontal="center"/>
    </xf>
    <xf numFmtId="0" fontId="133" fillId="0" borderId="0" xfId="0" applyFont="1" applyAlignment="1">
      <alignment horizontal="center"/>
    </xf>
    <xf numFmtId="0" fontId="133" fillId="0" borderId="8" xfId="0" applyFont="1" applyBorder="1" applyAlignment="1">
      <alignment horizontal="center"/>
    </xf>
    <xf numFmtId="0" fontId="142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11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 wrapText="1"/>
    </xf>
    <xf numFmtId="0" fontId="78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1" fillId="0" borderId="0" xfId="1" applyFont="1" applyAlignment="1">
      <alignment horizontal="left"/>
    </xf>
    <xf numFmtId="0" fontId="9" fillId="0" borderId="0" xfId="0" applyFont="1"/>
    <xf numFmtId="17" fontId="78" fillId="0" borderId="0" xfId="0" applyNumberFormat="1" applyFont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6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66" fillId="0" borderId="8" xfId="0" applyFont="1" applyBorder="1" applyAlignment="1">
      <alignment horizontal="center" vertical="center"/>
    </xf>
    <xf numFmtId="168" fontId="9" fillId="0" borderId="7" xfId="0" applyNumberFormat="1" applyFont="1" applyBorder="1" applyAlignment="1">
      <alignment horizontal="center"/>
    </xf>
    <xf numFmtId="170" fontId="9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8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 wrapText="1"/>
    </xf>
    <xf numFmtId="0" fontId="78" fillId="0" borderId="12" xfId="0" applyFont="1" applyBorder="1" applyAlignment="1">
      <alignment horizontal="center" vertical="center" wrapText="1"/>
    </xf>
    <xf numFmtId="0" fontId="78" fillId="0" borderId="21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44" fillId="0" borderId="7" xfId="0" applyFont="1" applyBorder="1" applyAlignment="1">
      <alignment horizontal="center" vertical="center"/>
    </xf>
    <xf numFmtId="16" fontId="9" fillId="0" borderId="8" xfId="0" applyNumberFormat="1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77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 vertical="center" wrapText="1"/>
    </xf>
    <xf numFmtId="169" fontId="1" fillId="0" borderId="7" xfId="0" applyNumberFormat="1" applyFont="1" applyBorder="1" applyAlignment="1">
      <alignment horizontal="center" wrapText="1"/>
    </xf>
    <xf numFmtId="169" fontId="77" fillId="0" borderId="7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8" fillId="0" borderId="0" xfId="8" applyFont="1" applyAlignment="1">
      <alignment horizontal="left"/>
    </xf>
    <xf numFmtId="0" fontId="37" fillId="0" borderId="0" xfId="7" applyFont="1" applyAlignment="1">
      <alignment horizontal="center" vertical="center"/>
    </xf>
    <xf numFmtId="0" fontId="17" fillId="0" borderId="0" xfId="7" applyFont="1" applyAlignment="1">
      <alignment horizontal="center" vertical="center"/>
    </xf>
    <xf numFmtId="0" fontId="22" fillId="0" borderId="0" xfId="7" applyFont="1" applyAlignment="1">
      <alignment horizontal="center" vertical="center" wrapText="1"/>
    </xf>
    <xf numFmtId="0" fontId="23" fillId="0" borderId="7" xfId="7" applyFont="1" applyBorder="1" applyAlignment="1">
      <alignment horizontal="center"/>
    </xf>
    <xf numFmtId="0" fontId="24" fillId="0" borderId="0" xfId="7" applyFont="1" applyAlignment="1">
      <alignment horizontal="center"/>
    </xf>
    <xf numFmtId="0" fontId="4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5" xfId="0" applyFont="1" applyFill="1" applyBorder="1" applyAlignment="1">
      <alignment horizontal="center" vertical="center"/>
    </xf>
    <xf numFmtId="0" fontId="29" fillId="0" borderId="44" xfId="0" applyFont="1" applyBorder="1" applyAlignment="1">
      <alignment horizontal="center" vertical="center" wrapText="1"/>
    </xf>
    <xf numFmtId="0" fontId="29" fillId="0" borderId="34" xfId="0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30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6" xfId="0" applyFont="1" applyBorder="1" applyAlignment="1">
      <alignment horizontal="center" vertical="center" wrapText="1"/>
    </xf>
    <xf numFmtId="0" fontId="18" fillId="0" borderId="12" xfId="1" applyFont="1" applyBorder="1" applyAlignment="1">
      <alignment horizontal="left"/>
    </xf>
    <xf numFmtId="0" fontId="19" fillId="0" borderId="7" xfId="1" applyFont="1" applyBorder="1" applyAlignment="1">
      <alignment horizontal="center"/>
    </xf>
    <xf numFmtId="0" fontId="19" fillId="0" borderId="7" xfId="1" applyFont="1" applyBorder="1" applyAlignment="1">
      <alignment horizontal="center" vertical="center"/>
    </xf>
    <xf numFmtId="0" fontId="18" fillId="0" borderId="19" xfId="1" applyFont="1" applyBorder="1" applyAlignment="1">
      <alignment horizontal="left" vertical="top" wrapText="1"/>
    </xf>
    <xf numFmtId="0" fontId="18" fillId="0" borderId="20" xfId="1" applyFont="1" applyBorder="1" applyAlignment="1">
      <alignment horizontal="left" vertical="top" wrapText="1"/>
    </xf>
    <xf numFmtId="0" fontId="18" fillId="0" borderId="21" xfId="1" applyFont="1" applyBorder="1" applyAlignment="1">
      <alignment horizontal="left" vertical="top" wrapText="1"/>
    </xf>
    <xf numFmtId="0" fontId="18" fillId="0" borderId="0" xfId="1" applyFont="1" applyAlignment="1">
      <alignment horizontal="center"/>
    </xf>
    <xf numFmtId="0" fontId="18" fillId="0" borderId="0" xfId="1" applyFont="1" applyAlignment="1">
      <alignment horizontal="center" vertical="center"/>
    </xf>
    <xf numFmtId="0" fontId="19" fillId="0" borderId="9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13" xfId="1" applyFont="1" applyBorder="1" applyAlignment="1">
      <alignment horizontal="center" vertical="center" wrapText="1"/>
    </xf>
    <xf numFmtId="0" fontId="19" fillId="0" borderId="7" xfId="1" applyFont="1" applyBorder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18" fillId="0" borderId="20" xfId="1" applyFont="1" applyBorder="1" applyAlignment="1">
      <alignment horizontal="left" vertical="center"/>
    </xf>
    <xf numFmtId="0" fontId="18" fillId="0" borderId="21" xfId="1" applyFont="1" applyBorder="1" applyAlignment="1">
      <alignment horizontal="left" vertical="center"/>
    </xf>
    <xf numFmtId="0" fontId="18" fillId="0" borderId="20" xfId="1" applyFont="1" applyBorder="1" applyAlignment="1">
      <alignment horizontal="left" vertical="center" wrapText="1"/>
    </xf>
    <xf numFmtId="0" fontId="18" fillId="0" borderId="21" xfId="1" applyFont="1" applyBorder="1" applyAlignment="1">
      <alignment horizontal="left" vertical="center" wrapText="1"/>
    </xf>
    <xf numFmtId="0" fontId="18" fillId="0" borderId="19" xfId="1" applyFont="1" applyBorder="1" applyAlignment="1">
      <alignment horizontal="left"/>
    </xf>
    <xf numFmtId="0" fontId="18" fillId="0" borderId="20" xfId="1" applyFont="1" applyBorder="1" applyAlignment="1">
      <alignment horizontal="left"/>
    </xf>
    <xf numFmtId="0" fontId="18" fillId="0" borderId="21" xfId="1" applyFont="1" applyBorder="1" applyAlignment="1">
      <alignment horizontal="left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80" fillId="4" borderId="19" xfId="1" applyFont="1" applyFill="1" applyBorder="1" applyAlignment="1">
      <alignment horizontal="left" vertical="center" wrapText="1"/>
    </xf>
    <xf numFmtId="0" fontId="80" fillId="4" borderId="20" xfId="1" applyFont="1" applyFill="1" applyBorder="1" applyAlignment="1">
      <alignment horizontal="left" vertical="center" wrapText="1"/>
    </xf>
    <xf numFmtId="0" fontId="80" fillId="4" borderId="21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horizontal="left" vertical="center"/>
    </xf>
    <xf numFmtId="0" fontId="18" fillId="0" borderId="19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/>
    </xf>
    <xf numFmtId="0" fontId="19" fillId="0" borderId="8" xfId="1" applyFont="1" applyBorder="1" applyAlignment="1">
      <alignment horizontal="left" vertical="center"/>
    </xf>
    <xf numFmtId="0" fontId="19" fillId="0" borderId="10" xfId="1" applyFont="1" applyBorder="1" applyAlignment="1">
      <alignment horizontal="left" vertical="center"/>
    </xf>
    <xf numFmtId="0" fontId="19" fillId="0" borderId="12" xfId="1" applyFont="1" applyBorder="1" applyAlignment="1">
      <alignment horizontal="center" vertical="center"/>
    </xf>
    <xf numFmtId="0" fontId="18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14" xfId="1" applyFont="1" applyBorder="1" applyAlignment="1">
      <alignment horizontal="left" vertical="center"/>
    </xf>
    <xf numFmtId="0" fontId="19" fillId="4" borderId="13" xfId="1" applyFont="1" applyFill="1" applyBorder="1" applyAlignment="1">
      <alignment horizontal="left" vertical="center" wrapText="1"/>
    </xf>
    <xf numFmtId="0" fontId="19" fillId="4" borderId="7" xfId="1" applyFont="1" applyFill="1" applyBorder="1" applyAlignment="1">
      <alignment horizontal="left" vertical="center" wrapText="1"/>
    </xf>
    <xf numFmtId="0" fontId="19" fillId="4" borderId="14" xfId="1" applyFont="1" applyFill="1" applyBorder="1" applyAlignment="1">
      <alignment horizontal="left" vertical="center" wrapText="1"/>
    </xf>
    <xf numFmtId="0" fontId="18" fillId="0" borderId="19" xfId="1" applyFont="1" applyBorder="1" applyAlignment="1">
      <alignment vertical="center" wrapText="1"/>
    </xf>
    <xf numFmtId="0" fontId="18" fillId="0" borderId="20" xfId="1" applyFont="1" applyBorder="1" applyAlignment="1">
      <alignment vertical="center" wrapText="1"/>
    </xf>
    <xf numFmtId="0" fontId="18" fillId="0" borderId="21" xfId="1" applyFont="1" applyBorder="1" applyAlignment="1">
      <alignment vertical="center" wrapText="1"/>
    </xf>
    <xf numFmtId="0" fontId="18" fillId="0" borderId="19" xfId="1" applyFont="1" applyBorder="1" applyAlignment="1">
      <alignment vertical="center"/>
    </xf>
    <xf numFmtId="0" fontId="18" fillId="0" borderId="20" xfId="1" applyFont="1" applyBorder="1" applyAlignment="1">
      <alignment vertical="center"/>
    </xf>
    <xf numFmtId="0" fontId="18" fillId="0" borderId="21" xfId="1" applyFont="1" applyBorder="1" applyAlignment="1">
      <alignment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5" xfId="1" applyFont="1" applyFill="1" applyBorder="1" applyAlignment="1">
      <alignment horizontal="center" vertical="center"/>
    </xf>
    <xf numFmtId="0" fontId="75" fillId="0" borderId="8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 wrapText="1"/>
    </xf>
    <xf numFmtId="0" fontId="19" fillId="4" borderId="8" xfId="1" applyFont="1" applyFill="1" applyBorder="1" applyAlignment="1">
      <alignment horizontal="left" vertical="center" wrapText="1"/>
    </xf>
    <xf numFmtId="0" fontId="19" fillId="4" borderId="10" xfId="1" applyFont="1" applyFill="1" applyBorder="1" applyAlignment="1">
      <alignment horizontal="left" vertical="center" wrapText="1"/>
    </xf>
    <xf numFmtId="0" fontId="18" fillId="0" borderId="11" xfId="1" applyFont="1" applyBorder="1" applyAlignment="1">
      <alignment horizontal="center"/>
    </xf>
    <xf numFmtId="0" fontId="18" fillId="0" borderId="15" xfId="1" applyFont="1" applyBorder="1" applyAlignment="1">
      <alignment horizontal="center"/>
    </xf>
    <xf numFmtId="0" fontId="19" fillId="0" borderId="9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7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75" fillId="0" borderId="0" xfId="1" applyFont="1" applyAlignment="1">
      <alignment horizontal="left"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21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10" xfId="1" applyFont="1" applyBorder="1" applyAlignment="1">
      <alignment vertical="center"/>
    </xf>
    <xf numFmtId="0" fontId="19" fillId="13" borderId="11" xfId="1" applyFont="1" applyFill="1" applyBorder="1" applyAlignment="1">
      <alignment horizontal="center"/>
    </xf>
    <xf numFmtId="0" fontId="19" fillId="13" borderId="15" xfId="1" applyFont="1" applyFill="1" applyBorder="1" applyAlignment="1">
      <alignment horizontal="center"/>
    </xf>
    <xf numFmtId="0" fontId="18" fillId="0" borderId="9" xfId="1" applyFont="1" applyBorder="1" applyAlignment="1">
      <alignment vertical="center"/>
    </xf>
    <xf numFmtId="0" fontId="18" fillId="0" borderId="8" xfId="1" applyFont="1" applyBorder="1" applyAlignment="1">
      <alignment vertical="center"/>
    </xf>
    <xf numFmtId="0" fontId="18" fillId="0" borderId="10" xfId="1" applyFont="1" applyBorder="1" applyAlignment="1">
      <alignment vertical="center"/>
    </xf>
    <xf numFmtId="0" fontId="19" fillId="4" borderId="8" xfId="1" applyFont="1" applyFill="1" applyBorder="1" applyAlignment="1">
      <alignment vertical="center"/>
    </xf>
    <xf numFmtId="0" fontId="19" fillId="4" borderId="10" xfId="1" applyFont="1" applyFill="1" applyBorder="1" applyAlignment="1">
      <alignment vertical="center"/>
    </xf>
    <xf numFmtId="0" fontId="19" fillId="4" borderId="8" xfId="1" applyFont="1" applyFill="1" applyBorder="1" applyAlignment="1">
      <alignment vertical="center" wrapText="1"/>
    </xf>
    <xf numFmtId="0" fontId="19" fillId="4" borderId="10" xfId="1" applyFont="1" applyFill="1" applyBorder="1" applyAlignment="1">
      <alignment vertical="center" wrapText="1"/>
    </xf>
    <xf numFmtId="0" fontId="19" fillId="4" borderId="9" xfId="1" applyFont="1" applyFill="1" applyBorder="1" applyAlignment="1">
      <alignment vertical="center" wrapText="1"/>
    </xf>
    <xf numFmtId="0" fontId="19" fillId="0" borderId="12" xfId="1" applyFont="1" applyBorder="1" applyAlignment="1">
      <alignment horizontal="center" vertical="center" wrapText="1"/>
    </xf>
    <xf numFmtId="0" fontId="19" fillId="4" borderId="19" xfId="1" applyFont="1" applyFill="1" applyBorder="1" applyAlignment="1">
      <alignment horizontal="left" vertical="center" wrapText="1"/>
    </xf>
    <xf numFmtId="0" fontId="19" fillId="4" borderId="20" xfId="1" applyFont="1" applyFill="1" applyBorder="1" applyAlignment="1">
      <alignment horizontal="left" vertical="center" wrapText="1"/>
    </xf>
    <xf numFmtId="0" fontId="19" fillId="4" borderId="21" xfId="1" applyFont="1" applyFill="1" applyBorder="1" applyAlignment="1">
      <alignment horizontal="left" vertical="center" wrapText="1"/>
    </xf>
    <xf numFmtId="0" fontId="18" fillId="0" borderId="9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18" fillId="0" borderId="10" xfId="1" applyFont="1" applyBorder="1" applyAlignment="1">
      <alignment horizontal="left" vertical="center"/>
    </xf>
    <xf numFmtId="0" fontId="19" fillId="4" borderId="9" xfId="1" applyFont="1" applyFill="1" applyBorder="1" applyAlignment="1">
      <alignment horizontal="left" vertical="center"/>
    </xf>
    <xf numFmtId="0" fontId="19" fillId="4" borderId="8" xfId="1" applyFont="1" applyFill="1" applyBorder="1" applyAlignment="1">
      <alignment horizontal="left" vertical="center"/>
    </xf>
    <xf numFmtId="0" fontId="19" fillId="4" borderId="10" xfId="1" applyFont="1" applyFill="1" applyBorder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8" fillId="0" borderId="9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10" xfId="1" applyFont="1" applyBorder="1" applyAlignment="1">
      <alignment horizontal="left" vertical="center" wrapText="1"/>
    </xf>
    <xf numFmtId="3" fontId="19" fillId="0" borderId="16" xfId="1" applyNumberFormat="1" applyFont="1" applyBorder="1" applyAlignment="1">
      <alignment horizontal="center"/>
    </xf>
    <xf numFmtId="3" fontId="19" fillId="0" borderId="15" xfId="1" applyNumberFormat="1" applyFont="1" applyBorder="1" applyAlignment="1">
      <alignment horizontal="center"/>
    </xf>
    <xf numFmtId="3" fontId="19" fillId="13" borderId="16" xfId="1" applyNumberFormat="1" applyFont="1" applyFill="1" applyBorder="1" applyAlignment="1">
      <alignment horizontal="center"/>
    </xf>
    <xf numFmtId="3" fontId="19" fillId="13" borderId="15" xfId="1" applyNumberFormat="1" applyFont="1" applyFill="1" applyBorder="1" applyAlignment="1">
      <alignment horizontal="center"/>
    </xf>
    <xf numFmtId="3" fontId="19" fillId="13" borderId="11" xfId="1" applyNumberFormat="1" applyFont="1" applyFill="1" applyBorder="1" applyAlignment="1">
      <alignment horizontal="center"/>
    </xf>
    <xf numFmtId="0" fontId="19" fillId="0" borderId="17" xfId="1" applyFont="1" applyBorder="1" applyAlignment="1">
      <alignment horizontal="left" vertical="center" wrapText="1"/>
    </xf>
    <xf numFmtId="0" fontId="19" fillId="0" borderId="0" xfId="1" applyFont="1" applyAlignment="1">
      <alignment horizontal="left" vertical="center" wrapText="1"/>
    </xf>
    <xf numFmtId="0" fontId="19" fillId="0" borderId="18" xfId="1" applyFont="1" applyBorder="1" applyAlignment="1">
      <alignment horizontal="left" vertical="center" wrapText="1"/>
    </xf>
    <xf numFmtId="0" fontId="19" fillId="4" borderId="17" xfId="1" applyFont="1" applyFill="1" applyBorder="1" applyAlignment="1">
      <alignment horizontal="left" vertical="center" wrapText="1"/>
    </xf>
    <xf numFmtId="0" fontId="19" fillId="4" borderId="0" xfId="1" applyFont="1" applyFill="1" applyAlignment="1">
      <alignment horizontal="left" vertical="center" wrapText="1"/>
    </xf>
    <xf numFmtId="0" fontId="19" fillId="4" borderId="18" xfId="1" applyFont="1" applyFill="1" applyBorder="1" applyAlignment="1">
      <alignment horizontal="left" vertical="center" wrapText="1"/>
    </xf>
    <xf numFmtId="0" fontId="18" fillId="0" borderId="13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8" fillId="0" borderId="16" xfId="1" applyFont="1" applyBorder="1" applyAlignment="1">
      <alignment horizontal="center"/>
    </xf>
    <xf numFmtId="3" fontId="18" fillId="0" borderId="11" xfId="1" applyNumberFormat="1" applyFont="1" applyBorder="1" applyAlignment="1">
      <alignment horizontal="center"/>
    </xf>
    <xf numFmtId="3" fontId="18" fillId="0" borderId="15" xfId="1" applyNumberFormat="1" applyFont="1" applyBorder="1" applyAlignment="1">
      <alignment horizontal="center"/>
    </xf>
    <xf numFmtId="0" fontId="19" fillId="13" borderId="16" xfId="1" applyFont="1" applyFill="1" applyBorder="1" applyAlignment="1">
      <alignment horizontal="center"/>
    </xf>
    <xf numFmtId="0" fontId="18" fillId="0" borderId="0" xfId="1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9" fillId="0" borderId="13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8" fillId="0" borderId="0" xfId="1" applyFont="1" applyAlignment="1">
      <alignment vertical="center"/>
    </xf>
    <xf numFmtId="0" fontId="136" fillId="0" borderId="0" xfId="0" applyFont="1" applyAlignment="1">
      <alignment horizontal="center"/>
    </xf>
    <xf numFmtId="0" fontId="137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6" fillId="15" borderId="11" xfId="0" applyNumberFormat="1" applyFont="1" applyFill="1" applyBorder="1" applyAlignment="1">
      <alignment horizontal="center" vertical="center"/>
    </xf>
    <xf numFmtId="3" fontId="86" fillId="15" borderId="15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/>
    </xf>
    <xf numFmtId="3" fontId="29" fillId="0" borderId="0" xfId="0" applyNumberFormat="1" applyFont="1" applyAlignment="1">
      <alignment horizontal="center" vertical="center"/>
    </xf>
    <xf numFmtId="3" fontId="30" fillId="0" borderId="8" xfId="0" applyNumberFormat="1" applyFont="1" applyBorder="1" applyAlignment="1">
      <alignment horizontal="center" vertical="center"/>
    </xf>
    <xf numFmtId="3" fontId="0" fillId="15" borderId="11" xfId="0" applyNumberFormat="1" applyFill="1" applyBorder="1" applyAlignment="1">
      <alignment horizontal="center" wrapText="1"/>
    </xf>
    <xf numFmtId="3" fontId="0" fillId="15" borderId="15" xfId="0" applyNumberFormat="1" applyFill="1" applyBorder="1" applyAlignment="1">
      <alignment horizontal="center" wrapText="1"/>
    </xf>
    <xf numFmtId="3" fontId="0" fillId="0" borderId="11" xfId="0" applyNumberFormat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49" fontId="0" fillId="0" borderId="22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0" fontId="13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169" fontId="13" fillId="0" borderId="0" xfId="0" applyNumberFormat="1" applyFont="1" applyAlignment="1">
      <alignment horizontal="center"/>
    </xf>
    <xf numFmtId="3" fontId="0" fillId="15" borderId="16" xfId="0" applyNumberFormat="1" applyFill="1" applyBorder="1" applyAlignment="1">
      <alignment horizontal="center" wrapText="1"/>
    </xf>
    <xf numFmtId="3" fontId="0" fillId="0" borderId="16" xfId="0" applyNumberFormat="1" applyBorder="1" applyAlignment="1">
      <alignment horizont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49" fontId="86" fillId="0" borderId="12" xfId="0" applyNumberFormat="1" applyFont="1" applyBorder="1" applyAlignment="1">
      <alignment horizontal="left" vertical="center"/>
    </xf>
    <xf numFmtId="49" fontId="104" fillId="0" borderId="19" xfId="0" applyNumberFormat="1" applyFont="1" applyBorder="1" applyAlignment="1">
      <alignment horizontal="left" vertical="center" wrapText="1"/>
    </xf>
    <xf numFmtId="49" fontId="104" fillId="0" borderId="20" xfId="0" applyNumberFormat="1" applyFont="1" applyBorder="1" applyAlignment="1">
      <alignment horizontal="left" vertical="center" wrapText="1"/>
    </xf>
    <xf numFmtId="49" fontId="104" fillId="0" borderId="21" xfId="0" applyNumberFormat="1" applyFont="1" applyBorder="1" applyAlignment="1">
      <alignment horizontal="left" vertical="center" wrapText="1"/>
    </xf>
    <xf numFmtId="49" fontId="86" fillId="0" borderId="9" xfId="0" applyNumberFormat="1" applyFont="1" applyBorder="1" applyAlignment="1">
      <alignment horizontal="left" vertical="center" wrapText="1"/>
    </xf>
    <xf numFmtId="49" fontId="86" fillId="0" borderId="8" xfId="0" applyNumberFormat="1" applyFont="1" applyBorder="1" applyAlignment="1">
      <alignment horizontal="left" vertical="center" wrapText="1"/>
    </xf>
    <xf numFmtId="49" fontId="86" fillId="0" borderId="10" xfId="0" applyNumberFormat="1" applyFont="1" applyBorder="1" applyAlignment="1">
      <alignment horizontal="left" vertical="center" wrapText="1"/>
    </xf>
    <xf numFmtId="49" fontId="86" fillId="0" borderId="13" xfId="0" applyNumberFormat="1" applyFont="1" applyBorder="1" applyAlignment="1">
      <alignment horizontal="left" vertical="center" wrapText="1"/>
    </xf>
    <xf numFmtId="49" fontId="86" fillId="0" borderId="7" xfId="0" applyNumberFormat="1" applyFont="1" applyBorder="1" applyAlignment="1">
      <alignment horizontal="left" vertical="center" wrapText="1"/>
    </xf>
    <xf numFmtId="49" fontId="86" fillId="0" borderId="14" xfId="0" applyNumberFormat="1" applyFont="1" applyBorder="1" applyAlignment="1">
      <alignment horizontal="left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104" fillId="3" borderId="19" xfId="0" applyNumberFormat="1" applyFont="1" applyFill="1" applyBorder="1" applyAlignment="1">
      <alignment horizontal="left" vertical="center" wrapText="1"/>
    </xf>
    <xf numFmtId="49" fontId="104" fillId="3" borderId="20" xfId="0" applyNumberFormat="1" applyFont="1" applyFill="1" applyBorder="1" applyAlignment="1">
      <alignment horizontal="left" vertical="center" wrapText="1"/>
    </xf>
    <xf numFmtId="49" fontId="104" fillId="3" borderId="21" xfId="0" applyNumberFormat="1" applyFont="1" applyFill="1" applyBorder="1" applyAlignment="1">
      <alignment horizontal="left" vertical="center" wrapText="1"/>
    </xf>
    <xf numFmtId="0" fontId="13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/>
    </xf>
    <xf numFmtId="3" fontId="101" fillId="3" borderId="11" xfId="0" applyNumberFormat="1" applyFont="1" applyFill="1" applyBorder="1" applyAlignment="1">
      <alignment horizontal="center" wrapText="1"/>
    </xf>
    <xf numFmtId="3" fontId="101" fillId="3" borderId="16" xfId="0" applyNumberFormat="1" applyFont="1" applyFill="1" applyBorder="1" applyAlignment="1">
      <alignment horizontal="center" wrapText="1"/>
    </xf>
    <xf numFmtId="3" fontId="101" fillId="3" borderId="15" xfId="0" applyNumberFormat="1" applyFont="1" applyFill="1" applyBorder="1" applyAlignment="1">
      <alignment horizontal="center" wrapText="1"/>
    </xf>
    <xf numFmtId="0" fontId="13" fillId="3" borderId="12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left" vertical="center"/>
    </xf>
    <xf numFmtId="0" fontId="13" fillId="3" borderId="20" xfId="0" applyFont="1" applyFill="1" applyBorder="1" applyAlignment="1">
      <alignment horizontal="left" vertical="center"/>
    </xf>
    <xf numFmtId="0" fontId="13" fillId="3" borderId="2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3" fillId="0" borderId="21" xfId="0" applyFont="1" applyBorder="1" applyAlignment="1">
      <alignment horizontal="left"/>
    </xf>
    <xf numFmtId="3" fontId="3" fillId="0" borderId="7" xfId="0" applyNumberFormat="1" applyFont="1" applyBorder="1" applyAlignment="1">
      <alignment horizontal="center" vertical="center"/>
    </xf>
    <xf numFmtId="3" fontId="13" fillId="3" borderId="0" xfId="0" applyNumberFormat="1" applyFont="1" applyFill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49" fontId="0" fillId="3" borderId="22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3" xfId="0" applyNumberForma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center"/>
    </xf>
    <xf numFmtId="49" fontId="0" fillId="3" borderId="17" xfId="0" applyNumberFormat="1" applyFill="1" applyBorder="1" applyAlignment="1">
      <alignment horizontal="center" vertical="center"/>
    </xf>
    <xf numFmtId="49" fontId="0" fillId="3" borderId="18" xfId="0" applyNumberFormat="1" applyFill="1" applyBorder="1" applyAlignment="1">
      <alignment horizontal="center" vertical="center"/>
    </xf>
    <xf numFmtId="0" fontId="14" fillId="0" borderId="15" xfId="0" applyFont="1" applyBorder="1" applyAlignment="1">
      <alignment horizontal="left" vertical="center"/>
    </xf>
    <xf numFmtId="3" fontId="0" fillId="3" borderId="11" xfId="0" applyNumberFormat="1" applyFill="1" applyBorder="1" applyAlignment="1">
      <alignment horizontal="center" wrapText="1"/>
    </xf>
    <xf numFmtId="3" fontId="0" fillId="3" borderId="15" xfId="0" applyNumberFormat="1" applyFill="1" applyBorder="1" applyAlignment="1">
      <alignment horizontal="center" wrapText="1"/>
    </xf>
    <xf numFmtId="49" fontId="14" fillId="0" borderId="22" xfId="0" applyNumberFormat="1" applyFont="1" applyBorder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0" borderId="23" xfId="0" applyNumberFormat="1" applyFont="1" applyBorder="1" applyAlignment="1">
      <alignment horizontal="left" vertical="center"/>
    </xf>
    <xf numFmtId="49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13" fillId="3" borderId="11" xfId="0" applyNumberFormat="1" applyFont="1" applyFill="1" applyBorder="1" applyAlignment="1">
      <alignment horizontal="left" vertical="center"/>
    </xf>
    <xf numFmtId="0" fontId="14" fillId="3" borderId="9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left" vertical="center"/>
    </xf>
    <xf numFmtId="0" fontId="14" fillId="3" borderId="10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4" fillId="3" borderId="7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 shrinkToFit="1"/>
    </xf>
    <xf numFmtId="0" fontId="14" fillId="3" borderId="7" xfId="0" applyFont="1" applyFill="1" applyBorder="1" applyAlignment="1">
      <alignment horizontal="left" vertical="center" shrinkToFit="1"/>
    </xf>
    <xf numFmtId="0" fontId="14" fillId="3" borderId="14" xfId="0" applyFont="1" applyFill="1" applyBorder="1" applyAlignment="1">
      <alignment horizontal="left" vertical="center" shrinkToFit="1"/>
    </xf>
    <xf numFmtId="49" fontId="13" fillId="3" borderId="12" xfId="0" applyNumberFormat="1" applyFont="1" applyFill="1" applyBorder="1" applyAlignment="1">
      <alignment horizontal="left" vertical="center"/>
    </xf>
    <xf numFmtId="49" fontId="0" fillId="3" borderId="12" xfId="0" applyNumberFormat="1" applyFill="1" applyBorder="1" applyAlignment="1">
      <alignment horizontal="left" vertical="center"/>
    </xf>
    <xf numFmtId="0" fontId="13" fillId="3" borderId="15" xfId="0" applyFont="1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71" fillId="0" borderId="19" xfId="0" applyFont="1" applyBorder="1" applyAlignment="1">
      <alignment horizontal="left" vertical="center" shrinkToFit="1"/>
    </xf>
    <xf numFmtId="0" fontId="71" fillId="0" borderId="20" xfId="0" applyFont="1" applyBorder="1" applyAlignment="1">
      <alignment horizontal="left" vertical="center" shrinkToFit="1"/>
    </xf>
    <xf numFmtId="0" fontId="71" fillId="0" borderId="21" xfId="0" applyFont="1" applyBorder="1" applyAlignment="1">
      <alignment horizontal="left" vertical="center" shrinkToFit="1"/>
    </xf>
    <xf numFmtId="0" fontId="13" fillId="3" borderId="19" xfId="0" applyFont="1" applyFill="1" applyBorder="1" applyAlignment="1">
      <alignment horizontal="left" vertical="center" shrinkToFit="1"/>
    </xf>
    <xf numFmtId="0" fontId="13" fillId="3" borderId="20" xfId="0" applyFont="1" applyFill="1" applyBorder="1" applyAlignment="1">
      <alignment horizontal="left" vertical="center" shrinkToFit="1"/>
    </xf>
    <xf numFmtId="0" fontId="13" fillId="3" borderId="21" xfId="0" applyFont="1" applyFill="1" applyBorder="1" applyAlignment="1">
      <alignment horizontal="left" vertical="center" shrinkToFit="1"/>
    </xf>
    <xf numFmtId="0" fontId="14" fillId="3" borderId="9" xfId="0" applyFont="1" applyFill="1" applyBorder="1" applyAlignment="1">
      <alignment horizontal="left" vertical="center" shrinkToFit="1"/>
    </xf>
    <xf numFmtId="0" fontId="14" fillId="3" borderId="8" xfId="0" applyFont="1" applyFill="1" applyBorder="1" applyAlignment="1">
      <alignment horizontal="left" vertical="center" shrinkToFit="1"/>
    </xf>
    <xf numFmtId="0" fontId="14" fillId="3" borderId="10" xfId="0" applyFont="1" applyFill="1" applyBorder="1" applyAlignment="1">
      <alignment horizontal="left" vertical="center" shrinkToFit="1"/>
    </xf>
    <xf numFmtId="3" fontId="3" fillId="13" borderId="11" xfId="0" applyNumberFormat="1" applyFont="1" applyFill="1" applyBorder="1" applyAlignment="1">
      <alignment horizontal="center" wrapText="1"/>
    </xf>
    <xf numFmtId="3" fontId="3" fillId="13" borderId="15" xfId="0" applyNumberFormat="1" applyFont="1" applyFill="1" applyBorder="1" applyAlignment="1">
      <alignment horizontal="center" wrapText="1"/>
    </xf>
    <xf numFmtId="3" fontId="0" fillId="13" borderId="11" xfId="0" applyNumberFormat="1" applyFill="1" applyBorder="1" applyAlignment="1">
      <alignment horizontal="center" wrapText="1"/>
    </xf>
    <xf numFmtId="3" fontId="0" fillId="13" borderId="15" xfId="0" applyNumberFormat="1" applyFill="1" applyBorder="1" applyAlignment="1">
      <alignment horizontal="center" wrapText="1"/>
    </xf>
    <xf numFmtId="3" fontId="14" fillId="3" borderId="11" xfId="0" applyNumberFormat="1" applyFont="1" applyFill="1" applyBorder="1" applyAlignment="1">
      <alignment horizontal="center" vertical="center"/>
    </xf>
    <xf numFmtId="3" fontId="14" fillId="3" borderId="15" xfId="0" applyNumberFormat="1" applyFont="1" applyFill="1" applyBorder="1" applyAlignment="1">
      <alignment horizontal="center" vertical="center"/>
    </xf>
    <xf numFmtId="3" fontId="14" fillId="13" borderId="11" xfId="0" applyNumberFormat="1" applyFont="1" applyFill="1" applyBorder="1" applyAlignment="1">
      <alignment horizontal="center" wrapText="1"/>
    </xf>
    <xf numFmtId="3" fontId="14" fillId="13" borderId="15" xfId="0" applyNumberFormat="1" applyFont="1" applyFill="1" applyBorder="1" applyAlignment="1">
      <alignment horizontal="center" wrapText="1"/>
    </xf>
    <xf numFmtId="3" fontId="13" fillId="0" borderId="11" xfId="0" applyNumberFormat="1" applyFont="1" applyBorder="1" applyAlignment="1">
      <alignment horizontal="center" wrapText="1"/>
    </xf>
    <xf numFmtId="3" fontId="13" fillId="0" borderId="15" xfId="0" applyNumberFormat="1" applyFont="1" applyBorder="1" applyAlignment="1">
      <alignment horizontal="center" wrapText="1"/>
    </xf>
    <xf numFmtId="49" fontId="14" fillId="3" borderId="12" xfId="0" applyNumberFormat="1" applyFont="1" applyFill="1" applyBorder="1" applyAlignment="1">
      <alignment horizontal="center" vertical="center"/>
    </xf>
    <xf numFmtId="0" fontId="83" fillId="0" borderId="38" xfId="0" applyFont="1" applyBorder="1" applyAlignment="1">
      <alignment horizontal="center" vertical="center"/>
    </xf>
    <xf numFmtId="0" fontId="83" fillId="0" borderId="6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3" fontId="14" fillId="13" borderId="10" xfId="0" applyNumberFormat="1" applyFont="1" applyFill="1" applyBorder="1" applyAlignment="1">
      <alignment horizontal="center" wrapText="1"/>
    </xf>
    <xf numFmtId="3" fontId="14" fillId="13" borderId="14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center" vertical="center"/>
    </xf>
    <xf numFmtId="49" fontId="14" fillId="0" borderId="9" xfId="0" applyNumberFormat="1" applyFont="1" applyBorder="1" applyAlignment="1">
      <alignment horizontal="left" vertical="center"/>
    </xf>
    <xf numFmtId="49" fontId="14" fillId="0" borderId="8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49" fontId="14" fillId="0" borderId="13" xfId="0" applyNumberFormat="1" applyFont="1" applyBorder="1" applyAlignment="1">
      <alignment horizontal="left" vertical="center"/>
    </xf>
    <xf numFmtId="49" fontId="14" fillId="0" borderId="7" xfId="0" applyNumberFormat="1" applyFont="1" applyBorder="1" applyAlignment="1">
      <alignment horizontal="left" vertical="center"/>
    </xf>
    <xf numFmtId="49" fontId="14" fillId="0" borderId="14" xfId="0" applyNumberFormat="1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8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14" fillId="0" borderId="15" xfId="0" applyNumberFormat="1" applyFont="1" applyBorder="1" applyAlignment="1">
      <alignment horizontal="left" vertical="center"/>
    </xf>
    <xf numFmtId="49" fontId="13" fillId="0" borderId="11" xfId="0" applyNumberFormat="1" applyFont="1" applyBorder="1" applyAlignment="1">
      <alignment horizontal="left" vertical="center"/>
    </xf>
    <xf numFmtId="3" fontId="13" fillId="0" borderId="11" xfId="0" applyNumberFormat="1" applyFont="1" applyBorder="1" applyAlignment="1">
      <alignment horizontal="center"/>
    </xf>
    <xf numFmtId="3" fontId="13" fillId="0" borderId="15" xfId="0" applyNumberFormat="1" applyFont="1" applyBorder="1" applyAlignment="1">
      <alignment horizontal="center"/>
    </xf>
    <xf numFmtId="3" fontId="14" fillId="13" borderId="10" xfId="0" applyNumberFormat="1" applyFont="1" applyFill="1" applyBorder="1" applyAlignment="1">
      <alignment horizontal="center"/>
    </xf>
    <xf numFmtId="3" fontId="14" fillId="13" borderId="15" xfId="0" applyNumberFormat="1" applyFont="1" applyFill="1" applyBorder="1" applyAlignment="1">
      <alignment horizontal="center"/>
    </xf>
    <xf numFmtId="0" fontId="72" fillId="0" borderId="11" xfId="0" applyFont="1" applyBorder="1" applyAlignment="1">
      <alignment horizontal="left" vertical="center"/>
    </xf>
    <xf numFmtId="49" fontId="14" fillId="0" borderId="12" xfId="0" applyNumberFormat="1" applyFont="1" applyBorder="1" applyAlignment="1">
      <alignment horizontal="center" vertical="center" wrapText="1"/>
    </xf>
    <xf numFmtId="0" fontId="14" fillId="3" borderId="2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23" xfId="0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center" vertical="center"/>
    </xf>
    <xf numFmtId="49" fontId="14" fillId="3" borderId="22" xfId="0" applyNumberFormat="1" applyFont="1" applyFill="1" applyBorder="1" applyAlignment="1">
      <alignment horizontal="left" vertical="center" wrapText="1"/>
    </xf>
    <xf numFmtId="49" fontId="14" fillId="3" borderId="0" xfId="0" applyNumberFormat="1" applyFont="1" applyFill="1" applyAlignment="1">
      <alignment horizontal="left" vertical="center" wrapText="1"/>
    </xf>
    <xf numFmtId="49" fontId="14" fillId="3" borderId="23" xfId="0" applyNumberFormat="1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49" fontId="14" fillId="3" borderId="16" xfId="0" applyNumberFormat="1" applyFont="1" applyFill="1" applyBorder="1" applyAlignment="1">
      <alignment horizontal="left" vertical="center"/>
    </xf>
    <xf numFmtId="49" fontId="14" fillId="3" borderId="13" xfId="0" applyNumberFormat="1" applyFont="1" applyFill="1" applyBorder="1" applyAlignment="1">
      <alignment horizontal="left" vertical="center"/>
    </xf>
    <xf numFmtId="49" fontId="14" fillId="3" borderId="7" xfId="0" applyNumberFormat="1" applyFont="1" applyFill="1" applyBorder="1" applyAlignment="1">
      <alignment horizontal="left" vertical="center"/>
    </xf>
    <xf numFmtId="49" fontId="14" fillId="3" borderId="14" xfId="0" applyNumberFormat="1" applyFont="1" applyFill="1" applyBorder="1" applyAlignment="1">
      <alignment horizontal="left" vertical="center"/>
    </xf>
    <xf numFmtId="49" fontId="14" fillId="3" borderId="12" xfId="0" applyNumberFormat="1" applyFont="1" applyFill="1" applyBorder="1" applyAlignment="1">
      <alignment horizontal="center" vertical="center" wrapText="1"/>
    </xf>
    <xf numFmtId="49" fontId="14" fillId="3" borderId="11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4" fillId="0" borderId="12" xfId="0" applyFont="1" applyBorder="1" applyAlignment="1">
      <alignment horizontal="left" vertical="center" shrinkToFit="1"/>
    </xf>
    <xf numFmtId="3" fontId="13" fillId="0" borderId="0" xfId="0" applyNumberFormat="1" applyFont="1" applyAlignment="1">
      <alignment horizontal="center" vertical="center"/>
    </xf>
    <xf numFmtId="49" fontId="14" fillId="0" borderId="11" xfId="0" applyNumberFormat="1" applyFont="1" applyBorder="1" applyAlignment="1">
      <alignment horizontal="left" vertical="center"/>
    </xf>
    <xf numFmtId="49" fontId="3" fillId="0" borderId="11" xfId="0" applyNumberFormat="1" applyFont="1" applyBorder="1" applyAlignment="1">
      <alignment horizontal="left" vertical="center"/>
    </xf>
    <xf numFmtId="49" fontId="14" fillId="0" borderId="16" xfId="0" applyNumberFormat="1" applyFont="1" applyBorder="1" applyAlignment="1">
      <alignment horizontal="left" vertical="center" wrapText="1"/>
    </xf>
    <xf numFmtId="49" fontId="13" fillId="0" borderId="12" xfId="0" applyNumberFormat="1" applyFon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0" fontId="13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2" fillId="0" borderId="0" xfId="0" applyFont="1" applyAlignment="1">
      <alignment horizontal="center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10" xfId="0" applyNumberFormat="1" applyFont="1" applyBorder="1" applyAlignment="1">
      <alignment horizontal="center" vertical="center" wrapText="1"/>
    </xf>
    <xf numFmtId="49" fontId="14" fillId="0" borderId="13" xfId="0" applyNumberFormat="1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14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/>
    </xf>
    <xf numFmtId="49" fontId="14" fillId="0" borderId="8" xfId="0" applyNumberFormat="1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49" fontId="14" fillId="0" borderId="14" xfId="0" applyNumberFormat="1" applyFont="1" applyBorder="1" applyAlignment="1">
      <alignment horizontal="center" vertical="center"/>
    </xf>
    <xf numFmtId="49" fontId="14" fillId="13" borderId="11" xfId="0" applyNumberFormat="1" applyFont="1" applyFill="1" applyBorder="1" applyAlignment="1">
      <alignment horizontal="center" vertical="center"/>
    </xf>
    <xf numFmtId="49" fontId="14" fillId="13" borderId="15" xfId="0" applyNumberFormat="1" applyFont="1" applyFill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/>
    </xf>
    <xf numFmtId="3" fontId="3" fillId="13" borderId="11" xfId="0" applyNumberFormat="1" applyFont="1" applyFill="1" applyBorder="1" applyAlignment="1">
      <alignment horizontal="center"/>
    </xf>
    <xf numFmtId="3" fontId="3" fillId="13" borderId="15" xfId="0" applyNumberFormat="1" applyFont="1" applyFill="1" applyBorder="1" applyAlignment="1">
      <alignment horizontal="center"/>
    </xf>
    <xf numFmtId="0" fontId="46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9" fillId="0" borderId="12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4" fillId="12" borderId="32" xfId="7" applyFont="1" applyFill="1" applyBorder="1" applyAlignment="1">
      <alignment horizontal="center" vertical="center"/>
    </xf>
    <xf numFmtId="0" fontId="124" fillId="12" borderId="45" xfId="7" applyFont="1" applyFill="1" applyBorder="1" applyAlignment="1">
      <alignment horizontal="center" vertical="center"/>
    </xf>
    <xf numFmtId="0" fontId="124" fillId="12" borderId="38" xfId="7" applyFont="1" applyFill="1" applyBorder="1" applyAlignment="1">
      <alignment horizontal="center" vertical="center"/>
    </xf>
    <xf numFmtId="0" fontId="124" fillId="12" borderId="6" xfId="7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1" fontId="0" fillId="0" borderId="7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25" fillId="12" borderId="32" xfId="0" applyFont="1" applyFill="1" applyBorder="1" applyAlignment="1">
      <alignment horizontal="center" vertical="center" wrapText="1"/>
    </xf>
    <xf numFmtId="0" fontId="125" fillId="12" borderId="59" xfId="0" applyFont="1" applyFill="1" applyBorder="1" applyAlignment="1">
      <alignment horizontal="center" vertical="center" wrapText="1"/>
    </xf>
    <xf numFmtId="0" fontId="125" fillId="12" borderId="45" xfId="0" applyFont="1" applyFill="1" applyBorder="1" applyAlignment="1">
      <alignment horizontal="center" vertical="center" wrapText="1"/>
    </xf>
    <xf numFmtId="0" fontId="125" fillId="12" borderId="23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4" xfId="0" applyFont="1" applyFill="1" applyBorder="1" applyAlignment="1">
      <alignment horizontal="center" vertical="center" wrapText="1"/>
    </xf>
    <xf numFmtId="0" fontId="125" fillId="12" borderId="38" xfId="0" applyFont="1" applyFill="1" applyBorder="1" applyAlignment="1">
      <alignment horizontal="center" vertical="center" wrapText="1"/>
    </xf>
    <xf numFmtId="0" fontId="125" fillId="12" borderId="27" xfId="0" applyFont="1" applyFill="1" applyBorder="1" applyAlignment="1">
      <alignment horizontal="center" vertical="center" wrapText="1"/>
    </xf>
    <xf numFmtId="0" fontId="125" fillId="12" borderId="6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top"/>
    </xf>
    <xf numFmtId="169" fontId="0" fillId="0" borderId="8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1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3" fillId="0" borderId="32" xfId="0" applyFont="1" applyBorder="1" applyAlignment="1">
      <alignment horizontal="center" vertical="center" wrapText="1"/>
    </xf>
    <xf numFmtId="0" fontId="53" fillId="0" borderId="59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wrapText="1"/>
    </xf>
    <xf numFmtId="0" fontId="53" fillId="0" borderId="38" xfId="0" applyFont="1" applyBorder="1" applyAlignment="1">
      <alignment horizontal="center" vertical="center" wrapText="1"/>
    </xf>
    <xf numFmtId="0" fontId="53" fillId="0" borderId="27" xfId="0" applyFont="1" applyBorder="1" applyAlignment="1">
      <alignment horizontal="center" vertical="center" wrapText="1"/>
    </xf>
    <xf numFmtId="0" fontId="53" fillId="0" borderId="6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0" fontId="57" fillId="0" borderId="38" xfId="0" applyFont="1" applyBorder="1" applyAlignment="1">
      <alignment horizontal="center" vertical="center" wrapText="1"/>
    </xf>
    <xf numFmtId="0" fontId="57" fillId="0" borderId="32" xfId="0" applyFont="1" applyBorder="1" applyAlignment="1">
      <alignment horizontal="center" vertical="center" wrapText="1"/>
    </xf>
    <xf numFmtId="0" fontId="57" fillId="0" borderId="59" xfId="0" applyFont="1" applyBorder="1" applyAlignment="1">
      <alignment horizontal="center" vertical="center" wrapText="1"/>
    </xf>
    <xf numFmtId="0" fontId="57" fillId="0" borderId="45" xfId="0" applyFont="1" applyBorder="1" applyAlignment="1">
      <alignment horizontal="center" vertical="center" wrapText="1"/>
    </xf>
    <xf numFmtId="0" fontId="77" fillId="0" borderId="7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/>
    </xf>
    <xf numFmtId="0" fontId="53" fillId="0" borderId="47" xfId="0" applyFont="1" applyBorder="1" applyAlignment="1">
      <alignment horizontal="left" vertical="center"/>
    </xf>
    <xf numFmtId="0" fontId="53" fillId="0" borderId="28" xfId="0" applyFont="1" applyBorder="1" applyAlignment="1">
      <alignment horizontal="left" vertical="center"/>
    </xf>
    <xf numFmtId="0" fontId="53" fillId="0" borderId="46" xfId="0" applyFont="1" applyBorder="1" applyAlignment="1">
      <alignment horizontal="left" vertical="center" wrapText="1"/>
    </xf>
    <xf numFmtId="0" fontId="53" fillId="0" borderId="47" xfId="0" applyFont="1" applyBorder="1" applyAlignment="1">
      <alignment horizontal="left" vertical="center" wrapText="1"/>
    </xf>
    <xf numFmtId="0" fontId="53" fillId="0" borderId="28" xfId="0" applyFont="1" applyBorder="1" applyAlignment="1">
      <alignment horizontal="left" vertical="center" wrapText="1"/>
    </xf>
    <xf numFmtId="0" fontId="53" fillId="0" borderId="46" xfId="0" applyFont="1" applyBorder="1" applyAlignment="1">
      <alignment horizontal="center" vertical="center" wrapText="1"/>
    </xf>
    <xf numFmtId="0" fontId="53" fillId="0" borderId="28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53" fillId="0" borderId="23" xfId="0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77" fillId="0" borderId="0" xfId="0" applyFont="1" applyAlignment="1">
      <alignment horizontal="left" vertical="center"/>
    </xf>
    <xf numFmtId="0" fontId="10" fillId="15" borderId="44" xfId="0" applyFont="1" applyFill="1" applyBorder="1" applyAlignment="1">
      <alignment horizontal="left" vertical="center" wrapText="1"/>
    </xf>
    <xf numFmtId="0" fontId="10" fillId="15" borderId="33" xfId="0" applyFont="1" applyFill="1" applyBorder="1" applyAlignment="1">
      <alignment horizontal="left" vertical="center" wrapText="1"/>
    </xf>
    <xf numFmtId="0" fontId="10" fillId="15" borderId="31" xfId="0" applyFont="1" applyFill="1" applyBorder="1" applyAlignment="1">
      <alignment horizontal="left" vertical="center" wrapText="1"/>
    </xf>
    <xf numFmtId="0" fontId="10" fillId="15" borderId="34" xfId="0" applyFont="1" applyFill="1" applyBorder="1" applyAlignment="1">
      <alignment horizontal="left" vertical="center" wrapText="1"/>
    </xf>
    <xf numFmtId="0" fontId="10" fillId="15" borderId="55" xfId="0" applyFont="1" applyFill="1" applyBorder="1" applyAlignment="1">
      <alignment horizontal="left" vertical="center" wrapText="1"/>
    </xf>
    <xf numFmtId="0" fontId="10" fillId="15" borderId="20" xfId="0" applyFont="1" applyFill="1" applyBorder="1" applyAlignment="1">
      <alignment horizontal="left" vertical="center" wrapText="1"/>
    </xf>
    <xf numFmtId="0" fontId="10" fillId="15" borderId="54" xfId="0" applyFont="1" applyFill="1" applyBorder="1" applyAlignment="1">
      <alignment horizontal="left" vertical="center" wrapText="1"/>
    </xf>
    <xf numFmtId="0" fontId="10" fillId="15" borderId="53" xfId="0" applyFont="1" applyFill="1" applyBorder="1" applyAlignment="1">
      <alignment horizontal="left" vertical="center" wrapText="1"/>
    </xf>
    <xf numFmtId="0" fontId="10" fillId="15" borderId="52" xfId="0" applyFont="1" applyFill="1" applyBorder="1" applyAlignment="1">
      <alignment horizontal="left" vertical="center" wrapText="1"/>
    </xf>
    <xf numFmtId="0" fontId="10" fillId="15" borderId="51" xfId="0" applyFont="1" applyFill="1" applyBorder="1" applyAlignment="1">
      <alignment horizontal="left" vertical="center" wrapText="1"/>
    </xf>
    <xf numFmtId="0" fontId="124" fillId="12" borderId="32" xfId="0" applyFont="1" applyFill="1" applyBorder="1" applyAlignment="1">
      <alignment horizontal="center" vertical="center"/>
    </xf>
    <xf numFmtId="0" fontId="124" fillId="12" borderId="59" xfId="0" applyFont="1" applyFill="1" applyBorder="1" applyAlignment="1">
      <alignment horizontal="center" vertical="center"/>
    </xf>
    <xf numFmtId="0" fontId="124" fillId="12" borderId="45" xfId="0" applyFont="1" applyFill="1" applyBorder="1" applyAlignment="1">
      <alignment horizontal="center" vertical="center"/>
    </xf>
    <xf numFmtId="0" fontId="124" fillId="12" borderId="23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4" xfId="0" applyFont="1" applyFill="1" applyBorder="1" applyAlignment="1">
      <alignment horizontal="center" vertical="center"/>
    </xf>
    <xf numFmtId="0" fontId="124" fillId="12" borderId="38" xfId="0" applyFont="1" applyFill="1" applyBorder="1" applyAlignment="1">
      <alignment horizontal="center" vertical="center"/>
    </xf>
    <xf numFmtId="0" fontId="124" fillId="12" borderId="27" xfId="0" applyFont="1" applyFill="1" applyBorder="1" applyAlignment="1">
      <alignment horizontal="center" vertical="center"/>
    </xf>
    <xf numFmtId="0" fontId="124" fillId="12" borderId="6" xfId="0" applyFont="1" applyFill="1" applyBorder="1" applyAlignment="1">
      <alignment horizontal="center" vertical="center"/>
    </xf>
    <xf numFmtId="0" fontId="0" fillId="0" borderId="27" xfId="0" applyBorder="1"/>
    <xf numFmtId="168" fontId="43" fillId="0" borderId="1" xfId="0" applyNumberFormat="1" applyFont="1" applyBorder="1" applyAlignment="1">
      <alignment horizontal="center" vertical="center" wrapText="1"/>
    </xf>
    <xf numFmtId="168" fontId="43" fillId="0" borderId="5" xfId="0" applyNumberFormat="1" applyFont="1" applyBorder="1" applyAlignment="1">
      <alignment horizontal="center" vertical="center" wrapText="1"/>
    </xf>
    <xf numFmtId="0" fontId="43" fillId="0" borderId="45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8" fillId="0" borderId="45" xfId="0" applyFont="1" applyBorder="1" applyAlignment="1">
      <alignment horizontal="center" vertical="center" wrapText="1"/>
    </xf>
    <xf numFmtId="0" fontId="48" fillId="0" borderId="6" xfId="0" applyFont="1" applyBorder="1" applyAlignment="1">
      <alignment horizontal="center" vertical="center" wrapText="1"/>
    </xf>
    <xf numFmtId="0" fontId="102" fillId="0" borderId="47" xfId="0" applyFont="1" applyBorder="1" applyAlignment="1">
      <alignment horizontal="center" vertical="center"/>
    </xf>
    <xf numFmtId="0" fontId="102" fillId="0" borderId="28" xfId="0" applyFont="1" applyBorder="1" applyAlignment="1">
      <alignment horizontal="center" vertical="center"/>
    </xf>
    <xf numFmtId="170" fontId="1" fillId="0" borderId="7" xfId="0" applyNumberFormat="1" applyFont="1" applyBorder="1" applyAlignment="1">
      <alignment horizontal="center" vertical="center"/>
    </xf>
    <xf numFmtId="170" fontId="2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5" fillId="0" borderId="12" xfId="0" applyFont="1" applyBorder="1" applyAlignment="1" applyProtection="1">
      <alignment horizontal="left" vertical="center" wrapText="1"/>
      <protection locked="0"/>
    </xf>
    <xf numFmtId="0" fontId="45" fillId="0" borderId="12" xfId="0" applyFont="1" applyBorder="1" applyAlignment="1" applyProtection="1">
      <alignment horizontal="left" vertical="center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57" fillId="0" borderId="12" xfId="0" applyFont="1" applyBorder="1" applyAlignment="1" applyProtection="1">
      <alignment horizontal="left" vertical="center"/>
      <protection locked="0"/>
    </xf>
    <xf numFmtId="0" fontId="57" fillId="0" borderId="7" xfId="0" applyFont="1" applyBorder="1" applyAlignment="1">
      <alignment horizontal="center" vertical="center"/>
    </xf>
    <xf numFmtId="0" fontId="53" fillId="0" borderId="0" xfId="0" applyFont="1" applyAlignment="1" applyProtection="1">
      <alignment horizontal="left" vertical="center"/>
      <protection locked="0"/>
    </xf>
    <xf numFmtId="0" fontId="53" fillId="0" borderId="12" xfId="0" applyFont="1" applyBorder="1" applyAlignment="1" applyProtection="1">
      <alignment horizontal="center" vertical="center" wrapText="1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horizontal="center" vertical="center"/>
      <protection locked="0"/>
    </xf>
    <xf numFmtId="0" fontId="115" fillId="11" borderId="8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center" wrapText="1"/>
    </xf>
    <xf numFmtId="0" fontId="53" fillId="0" borderId="7" xfId="0" applyFont="1" applyBorder="1" applyAlignment="1" applyProtection="1">
      <alignment horizontal="left" vertical="center"/>
      <protection locked="0"/>
    </xf>
    <xf numFmtId="0" fontId="57" fillId="0" borderId="21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53" fillId="0" borderId="7" xfId="0" applyFont="1" applyBorder="1" applyAlignment="1">
      <alignment horizontal="left" vertical="center"/>
    </xf>
    <xf numFmtId="0" fontId="53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 wrapText="1"/>
    </xf>
    <xf numFmtId="0" fontId="57" fillId="0" borderId="19" xfId="0" applyFont="1" applyBorder="1" applyAlignment="1">
      <alignment horizontal="center" vertical="center" wrapText="1"/>
    </xf>
    <xf numFmtId="0" fontId="57" fillId="0" borderId="20" xfId="0" applyFont="1" applyBorder="1" applyAlignment="1">
      <alignment horizontal="center" vertical="center" wrapText="1"/>
    </xf>
    <xf numFmtId="0" fontId="57" fillId="0" borderId="21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shrinkToFit="1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2" fontId="119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0" fontId="122" fillId="0" borderId="32" xfId="0" applyFont="1" applyBorder="1" applyAlignment="1">
      <alignment horizontal="center" vertical="center" wrapText="1"/>
    </xf>
    <xf numFmtId="0" fontId="122" fillId="0" borderId="59" xfId="0" applyFont="1" applyBorder="1" applyAlignment="1">
      <alignment horizontal="center" vertical="center" wrapText="1"/>
    </xf>
    <xf numFmtId="0" fontId="122" fillId="0" borderId="45" xfId="0" applyFont="1" applyBorder="1" applyAlignment="1">
      <alignment horizontal="center" vertical="center" wrapText="1"/>
    </xf>
    <xf numFmtId="0" fontId="122" fillId="0" borderId="38" xfId="0" applyFont="1" applyBorder="1" applyAlignment="1">
      <alignment horizontal="center" vertical="center" wrapText="1"/>
    </xf>
    <xf numFmtId="0" fontId="122" fillId="0" borderId="27" xfId="0" applyFont="1" applyBorder="1" applyAlignment="1">
      <alignment horizontal="center" vertical="center" wrapText="1"/>
    </xf>
    <xf numFmtId="0" fontId="122" fillId="0" borderId="6" xfId="0" applyFont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121" fillId="0" borderId="23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7" fillId="0" borderId="0" xfId="0" applyFont="1" applyAlignment="1">
      <alignment horizontal="center"/>
    </xf>
    <xf numFmtId="169" fontId="0" fillId="0" borderId="7" xfId="0" applyNumberFormat="1" applyBorder="1" applyAlignment="1">
      <alignment horizontal="center" vertical="center"/>
    </xf>
    <xf numFmtId="0" fontId="18" fillId="0" borderId="11" xfId="1" applyFont="1" applyBorder="1" applyAlignment="1"/>
    <xf numFmtId="0" fontId="18" fillId="0" borderId="16" xfId="1" applyFont="1" applyBorder="1" applyAlignment="1"/>
    <xf numFmtId="0" fontId="19" fillId="13" borderId="11" xfId="1" applyFont="1" applyFill="1" applyBorder="1" applyAlignment="1"/>
    <xf numFmtId="0" fontId="19" fillId="13" borderId="16" xfId="1" applyFont="1" applyFill="1" applyBorder="1" applyAlignment="1"/>
    <xf numFmtId="0" fontId="19" fillId="13" borderId="12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3" fontId="19" fillId="13" borderId="12" xfId="1" applyNumberFormat="1" applyFont="1" applyFill="1" applyBorder="1" applyAlignment="1">
      <alignment horizontal="center"/>
    </xf>
    <xf numFmtId="3" fontId="18" fillId="0" borderId="12" xfId="1" applyNumberFormat="1" applyFont="1" applyBorder="1" applyAlignment="1"/>
    <xf numFmtId="3" fontId="19" fillId="13" borderId="12" xfId="1" applyNumberFormat="1" applyFont="1" applyFill="1" applyBorder="1" applyAlignment="1">
      <alignment horizontal="center" vertical="center"/>
    </xf>
    <xf numFmtId="3" fontId="19" fillId="13" borderId="11" xfId="1" applyNumberFormat="1" applyFont="1" applyFill="1" applyBorder="1" applyAlignment="1">
      <alignment horizontal="center" vertical="center"/>
    </xf>
    <xf numFmtId="3" fontId="19" fillId="13" borderId="15" xfId="1" applyNumberFormat="1" applyFont="1" applyFill="1" applyBorder="1" applyAlignment="1">
      <alignment horizontal="center" vertical="center"/>
    </xf>
    <xf numFmtId="0" fontId="19" fillId="13" borderId="12" xfId="1" applyFont="1" applyFill="1" applyBorder="1" applyAlignment="1"/>
    <xf numFmtId="0" fontId="18" fillId="0" borderId="12" xfId="1" applyFont="1" applyBorder="1" applyAlignment="1"/>
    <xf numFmtId="0" fontId="19" fillId="13" borderId="12" xfId="1" applyFont="1" applyFill="1" applyBorder="1" applyAlignment="1">
      <alignment vertical="center" wrapText="1"/>
    </xf>
    <xf numFmtId="0" fontId="19" fillId="0" borderId="12" xfId="1" applyFont="1" applyBorder="1" applyAlignment="1">
      <alignment vertical="center" wrapText="1"/>
    </xf>
    <xf numFmtId="3" fontId="18" fillId="0" borderId="12" xfId="1" applyNumberFormat="1" applyFont="1" applyBorder="1" applyAlignment="1">
      <alignment horizontal="center" vertical="center"/>
    </xf>
    <xf numFmtId="3" fontId="18" fillId="0" borderId="11" xfId="1" applyNumberFormat="1" applyFont="1" applyBorder="1" applyAlignment="1">
      <alignment horizontal="center" vertical="center"/>
    </xf>
    <xf numFmtId="3" fontId="18" fillId="0" borderId="15" xfId="1" applyNumberFormat="1" applyFont="1" applyBorder="1" applyAlignment="1">
      <alignment horizontal="center" vertical="center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0125" y="304800"/>
          <a:ext cx="9017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866776</xdr:colOff>
      <xdr:row>1</xdr:row>
      <xdr:rowOff>104776</xdr:rowOff>
    </xdr:from>
    <xdr:to>
      <xdr:col>3</xdr:col>
      <xdr:colOff>295274</xdr:colOff>
      <xdr:row>5</xdr:row>
      <xdr:rowOff>142875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1" y="295276"/>
          <a:ext cx="295273" cy="800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1803401</xdr:colOff>
      <xdr:row>0</xdr:row>
      <xdr:rowOff>0</xdr:rowOff>
    </xdr:from>
    <xdr:to>
      <xdr:col>0</xdr:col>
      <xdr:colOff>2273300</xdr:colOff>
      <xdr:row>2</xdr:row>
      <xdr:rowOff>58939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3401" y="0"/>
          <a:ext cx="469899" cy="439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0023" y="360709"/>
          <a:ext cx="744294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176-02E5-6F46-AA81-B80A97056FCB}">
  <sheetPr>
    <tabColor theme="9" tint="0.59999389629810485"/>
  </sheetPr>
  <dimension ref="A1:G24"/>
  <sheetViews>
    <sheetView showGridLines="0" topLeftCell="A4" zoomScale="140" zoomScaleNormal="100" workbookViewId="0">
      <selection activeCell="D15" sqref="D15"/>
    </sheetView>
  </sheetViews>
  <sheetFormatPr defaultColWidth="9.1796875" defaultRowHeight="14.5"/>
  <cols>
    <col min="1" max="1" width="21.453125" customWidth="1"/>
    <col min="2" max="2" width="35.453125" customWidth="1"/>
    <col min="3" max="3" width="10" customWidth="1"/>
    <col min="4" max="4" width="34" customWidth="1"/>
    <col min="5" max="5" width="38.453125" customWidth="1"/>
    <col min="6" max="6" width="28.453125" customWidth="1"/>
    <col min="8" max="8" width="9.453125" customWidth="1"/>
  </cols>
  <sheetData>
    <row r="1" spans="1:7">
      <c r="A1" s="631" t="s">
        <v>15</v>
      </c>
      <c r="B1" s="631"/>
      <c r="C1" s="631"/>
      <c r="D1" s="631"/>
      <c r="E1" s="631"/>
      <c r="F1" s="631"/>
      <c r="G1" s="43"/>
    </row>
    <row r="2" spans="1:7">
      <c r="A2" s="631" t="s">
        <v>1</v>
      </c>
      <c r="B2" s="631"/>
      <c r="C2" s="631"/>
      <c r="D2" s="631"/>
      <c r="E2" s="631"/>
      <c r="F2" s="631"/>
      <c r="G2" s="43"/>
    </row>
    <row r="3" spans="1:7">
      <c r="A3" s="631" t="s">
        <v>925</v>
      </c>
      <c r="B3" s="631"/>
      <c r="C3" s="631"/>
      <c r="D3" s="631"/>
      <c r="E3" s="631"/>
      <c r="F3" s="631"/>
      <c r="G3" s="43"/>
    </row>
    <row r="4" spans="1:7">
      <c r="A4" s="632" t="s">
        <v>3</v>
      </c>
      <c r="B4" s="632"/>
      <c r="C4" s="632"/>
      <c r="D4" s="632"/>
      <c r="E4" s="632"/>
      <c r="F4" s="632"/>
      <c r="G4" s="43"/>
    </row>
    <row r="5" spans="1:7" ht="5.25" customHeight="1">
      <c r="A5" s="632"/>
      <c r="B5" s="632"/>
      <c r="C5" s="632"/>
      <c r="D5" s="632"/>
      <c r="E5" s="632"/>
      <c r="F5" s="632"/>
      <c r="G5" s="43"/>
    </row>
    <row r="6" spans="1:7" ht="18">
      <c r="A6" s="630" t="s">
        <v>756</v>
      </c>
      <c r="B6" s="630"/>
      <c r="C6" s="630"/>
      <c r="D6" s="630"/>
      <c r="E6" s="630"/>
      <c r="F6" s="630"/>
      <c r="G6" s="43"/>
    </row>
    <row r="7" spans="1:7">
      <c r="A7" s="635" t="s">
        <v>750</v>
      </c>
      <c r="B7" s="635"/>
      <c r="C7" s="635"/>
      <c r="D7" s="635"/>
      <c r="E7" s="635"/>
      <c r="F7" s="635"/>
      <c r="G7" s="43"/>
    </row>
    <row r="8" spans="1:7" ht="4.5" customHeight="1">
      <c r="A8" s="636" t="s">
        <v>12</v>
      </c>
      <c r="B8" s="636"/>
      <c r="C8" s="636"/>
      <c r="D8" s="636"/>
      <c r="E8" s="636"/>
      <c r="F8" s="636"/>
      <c r="G8" s="43"/>
    </row>
    <row r="9" spans="1:7" ht="15.5">
      <c r="A9" s="637" t="s">
        <v>448</v>
      </c>
      <c r="B9" s="637"/>
      <c r="C9" s="637"/>
      <c r="D9" s="637"/>
      <c r="E9" s="637"/>
      <c r="F9" s="637"/>
      <c r="G9" s="43"/>
    </row>
    <row r="10" spans="1:7" ht="3" customHeight="1">
      <c r="A10" s="638"/>
      <c r="B10" s="638"/>
      <c r="C10" s="638"/>
      <c r="D10" s="638"/>
      <c r="E10" s="638"/>
      <c r="F10" s="638"/>
      <c r="G10" s="43"/>
    </row>
    <row r="11" spans="1:7" ht="15.5">
      <c r="A11" s="636" t="s">
        <v>749</v>
      </c>
      <c r="B11" s="636"/>
      <c r="C11" s="636"/>
      <c r="D11" s="636"/>
      <c r="E11" s="636"/>
      <c r="F11" s="636"/>
      <c r="G11" s="43"/>
    </row>
    <row r="12" spans="1:7" ht="15.5">
      <c r="A12" s="636" t="s">
        <v>748</v>
      </c>
      <c r="B12" s="636"/>
      <c r="C12" s="636"/>
      <c r="D12" s="636"/>
      <c r="E12" s="636"/>
      <c r="F12" s="636"/>
      <c r="G12" s="43"/>
    </row>
    <row r="13" spans="1:7" ht="48" customHeight="1">
      <c r="A13" s="313" t="s">
        <v>328</v>
      </c>
      <c r="B13" s="314" t="s">
        <v>447</v>
      </c>
      <c r="C13" s="314" t="s">
        <v>7</v>
      </c>
      <c r="D13" s="314" t="s">
        <v>446</v>
      </c>
      <c r="E13" s="314" t="s">
        <v>445</v>
      </c>
      <c r="F13" s="314" t="s">
        <v>444</v>
      </c>
      <c r="G13" s="43"/>
    </row>
    <row r="14" spans="1:7" ht="39" customHeight="1">
      <c r="A14" s="533" t="s">
        <v>752</v>
      </c>
      <c r="B14" s="534" t="s">
        <v>753</v>
      </c>
      <c r="C14" s="535" t="s">
        <v>754</v>
      </c>
      <c r="D14" s="535" t="s">
        <v>772</v>
      </c>
      <c r="E14" s="535" t="s">
        <v>773</v>
      </c>
      <c r="F14" s="535" t="s">
        <v>755</v>
      </c>
      <c r="G14" s="43"/>
    </row>
    <row r="15" spans="1:7">
      <c r="A15" s="539" t="s">
        <v>747</v>
      </c>
      <c r="C15" s="182"/>
      <c r="D15" s="335"/>
      <c r="E15" s="521"/>
      <c r="F15" s="540"/>
    </row>
    <row r="17" spans="1:6">
      <c r="A17" s="1"/>
    </row>
    <row r="18" spans="1:6">
      <c r="A18" s="5" t="s">
        <v>267</v>
      </c>
      <c r="D18" t="s">
        <v>218</v>
      </c>
      <c r="E18" s="5"/>
    </row>
    <row r="19" spans="1:6" ht="15.5">
      <c r="A19" s="350"/>
      <c r="B19" s="541" t="s">
        <v>927</v>
      </c>
      <c r="E19" s="633" t="s">
        <v>930</v>
      </c>
      <c r="F19" s="633"/>
    </row>
    <row r="20" spans="1:6">
      <c r="A20" s="5"/>
      <c r="B20" s="538" t="s">
        <v>928</v>
      </c>
      <c r="E20" s="634" t="s">
        <v>929</v>
      </c>
      <c r="F20" s="634"/>
    </row>
    <row r="21" spans="1:6">
      <c r="A21" s="342"/>
      <c r="B21" s="182"/>
    </row>
    <row r="22" spans="1:6">
      <c r="A22" s="197"/>
      <c r="B22" s="542" t="s">
        <v>751</v>
      </c>
    </row>
    <row r="23" spans="1:6">
      <c r="A23" s="5"/>
      <c r="B23" s="346" t="s">
        <v>480</v>
      </c>
    </row>
    <row r="24" spans="1:6">
      <c r="A24" s="5"/>
      <c r="B24" s="346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F688-2D68-0246-82F2-8D103FE8D075}">
  <sheetPr>
    <tabColor theme="9" tint="0.59999389629810485"/>
  </sheetPr>
  <dimension ref="A1:N95"/>
  <sheetViews>
    <sheetView showGridLines="0" topLeftCell="B13" zoomScaleNormal="100" workbookViewId="0">
      <selection activeCell="F32" sqref="F32"/>
    </sheetView>
  </sheetViews>
  <sheetFormatPr defaultColWidth="9.1796875" defaultRowHeight="14"/>
  <cols>
    <col min="1" max="1" width="9.1796875" style="569" hidden="1" customWidth="1"/>
    <col min="2" max="2" width="5.453125" style="577" customWidth="1"/>
    <col min="3" max="3" width="20.453125" style="569" customWidth="1"/>
    <col min="4" max="4" width="23.453125" style="569" customWidth="1"/>
    <col min="5" max="5" width="8.1796875" style="569" customWidth="1"/>
    <col min="6" max="6" width="26.1796875" style="569" customWidth="1"/>
    <col min="7" max="7" width="7.453125" style="569" customWidth="1"/>
    <col min="8" max="8" width="9.1796875" style="569" customWidth="1"/>
    <col min="9" max="9" width="24.1796875" style="569" customWidth="1"/>
    <col min="10" max="10" width="9.81640625" style="569" customWidth="1"/>
    <col min="11" max="13" width="8.453125" style="569" customWidth="1"/>
    <col min="14" max="16384" width="9.1796875" style="569"/>
  </cols>
  <sheetData>
    <row r="1" spans="1:14">
      <c r="B1" s="693" t="s">
        <v>15</v>
      </c>
      <c r="C1" s="693"/>
      <c r="D1" s="693"/>
      <c r="E1" s="693"/>
      <c r="F1" s="693"/>
      <c r="G1" s="693"/>
      <c r="H1" s="693"/>
      <c r="I1" s="693"/>
      <c r="J1" s="693"/>
      <c r="K1" s="693"/>
      <c r="L1" s="693"/>
      <c r="M1" s="693"/>
    </row>
    <row r="2" spans="1:14">
      <c r="B2" s="693" t="s">
        <v>1</v>
      </c>
      <c r="C2" s="693"/>
      <c r="D2" s="693"/>
      <c r="E2" s="693"/>
      <c r="F2" s="693"/>
      <c r="G2" s="693"/>
      <c r="H2" s="693"/>
      <c r="I2" s="693"/>
      <c r="J2" s="693"/>
      <c r="K2" s="693"/>
      <c r="L2" s="693"/>
      <c r="M2" s="693"/>
    </row>
    <row r="3" spans="1:14">
      <c r="B3" s="693" t="s">
        <v>2</v>
      </c>
      <c r="C3" s="693"/>
      <c r="D3" s="693"/>
      <c r="E3" s="693"/>
      <c r="F3" s="693"/>
      <c r="G3" s="693"/>
      <c r="H3" s="693"/>
      <c r="I3" s="693"/>
      <c r="J3" s="693"/>
      <c r="K3" s="693"/>
      <c r="L3" s="693"/>
      <c r="M3" s="693"/>
    </row>
    <row r="4" spans="1:14">
      <c r="B4" s="710" t="s">
        <v>781</v>
      </c>
      <c r="C4" s="710"/>
      <c r="D4" s="710"/>
      <c r="E4" s="710"/>
      <c r="F4" s="710"/>
      <c r="G4" s="710"/>
      <c r="H4" s="710"/>
      <c r="I4" s="710"/>
      <c r="J4" s="710"/>
      <c r="K4" s="710"/>
      <c r="L4" s="710"/>
      <c r="M4" s="710"/>
    </row>
    <row r="5" spans="1:14">
      <c r="B5" s="710" t="s">
        <v>750</v>
      </c>
      <c r="C5" s="710"/>
      <c r="D5" s="710"/>
      <c r="E5" s="710"/>
      <c r="F5" s="710"/>
      <c r="G5" s="710"/>
      <c r="H5" s="710"/>
      <c r="I5" s="710"/>
      <c r="J5" s="710"/>
      <c r="K5" s="710"/>
      <c r="L5" s="710"/>
      <c r="M5" s="710"/>
    </row>
    <row r="6" spans="1:14" ht="4.5" customHeight="1">
      <c r="B6" s="710"/>
      <c r="C6" s="710"/>
      <c r="D6" s="710"/>
      <c r="E6" s="710"/>
      <c r="F6" s="710"/>
      <c r="G6" s="710"/>
      <c r="H6" s="710"/>
      <c r="I6" s="710"/>
      <c r="J6" s="710"/>
      <c r="K6" s="568"/>
    </row>
    <row r="7" spans="1:14">
      <c r="B7" s="706" t="s">
        <v>531</v>
      </c>
      <c r="C7" s="706"/>
      <c r="D7" s="706"/>
      <c r="E7" s="706"/>
      <c r="F7" s="706"/>
      <c r="G7" s="706"/>
      <c r="H7" s="706"/>
      <c r="I7" s="706"/>
      <c r="J7" s="706"/>
      <c r="K7" s="706"/>
      <c r="L7" s="706"/>
      <c r="M7" s="706"/>
    </row>
    <row r="8" spans="1:14">
      <c r="B8" s="693" t="s">
        <v>803</v>
      </c>
      <c r="C8" s="693"/>
      <c r="D8" s="693"/>
      <c r="E8" s="693"/>
      <c r="F8" s="693"/>
      <c r="G8" s="693"/>
      <c r="H8" s="693"/>
      <c r="I8" s="693"/>
      <c r="J8" s="693"/>
      <c r="K8" s="693"/>
      <c r="L8" s="693"/>
      <c r="M8" s="693"/>
    </row>
    <row r="9" spans="1:14">
      <c r="B9" s="590" t="s">
        <v>415</v>
      </c>
    </row>
    <row r="10" spans="1:14" ht="37.5" customHeight="1">
      <c r="B10" s="545" t="s">
        <v>4</v>
      </c>
      <c r="C10" s="545" t="s">
        <v>5</v>
      </c>
      <c r="D10" s="545" t="s">
        <v>6</v>
      </c>
      <c r="E10" s="545" t="s">
        <v>7</v>
      </c>
      <c r="F10" s="545" t="s">
        <v>8</v>
      </c>
      <c r="G10" s="545" t="s">
        <v>414</v>
      </c>
      <c r="H10" s="545" t="s">
        <v>413</v>
      </c>
      <c r="I10" s="545" t="s">
        <v>10</v>
      </c>
      <c r="J10" s="545" t="s">
        <v>312</v>
      </c>
      <c r="K10" s="545" t="s">
        <v>412</v>
      </c>
      <c r="L10" s="545" t="s">
        <v>411</v>
      </c>
      <c r="M10" s="545" t="s">
        <v>410</v>
      </c>
    </row>
    <row r="11" spans="1:14" ht="23.25" customHeight="1">
      <c r="A11" s="572"/>
      <c r="B11" s="545" t="s">
        <v>945</v>
      </c>
      <c r="C11" s="299" t="s">
        <v>873</v>
      </c>
      <c r="D11" s="299" t="s">
        <v>866</v>
      </c>
      <c r="E11" s="299" t="s">
        <v>867</v>
      </c>
      <c r="F11" s="299" t="s">
        <v>868</v>
      </c>
      <c r="G11" s="299" t="s">
        <v>869</v>
      </c>
      <c r="H11" s="299" t="s">
        <v>870</v>
      </c>
      <c r="I11" s="299" t="s">
        <v>1076</v>
      </c>
      <c r="J11" s="299" t="s">
        <v>871</v>
      </c>
      <c r="K11" s="299" t="s">
        <v>871</v>
      </c>
      <c r="L11" s="299" t="s">
        <v>1081</v>
      </c>
      <c r="M11" s="299" t="s">
        <v>1143</v>
      </c>
      <c r="N11" s="572"/>
    </row>
    <row r="12" spans="1:14" ht="43.5" customHeight="1">
      <c r="B12" s="591"/>
      <c r="C12" s="591" t="s">
        <v>567</v>
      </c>
      <c r="D12" s="572"/>
      <c r="E12" s="572"/>
      <c r="F12" s="572"/>
      <c r="G12" s="572"/>
      <c r="H12" s="572"/>
      <c r="I12" s="572"/>
      <c r="J12" s="572"/>
      <c r="K12" s="572"/>
      <c r="L12" s="572"/>
      <c r="M12" s="572"/>
      <c r="N12" s="572"/>
    </row>
    <row r="13" spans="1:14" ht="35.25" customHeight="1">
      <c r="A13" s="572" t="s">
        <v>566</v>
      </c>
      <c r="B13" s="545" t="s">
        <v>4</v>
      </c>
      <c r="C13" s="545" t="s">
        <v>5</v>
      </c>
      <c r="D13" s="545" t="s">
        <v>6</v>
      </c>
      <c r="E13" s="545" t="s">
        <v>7</v>
      </c>
      <c r="F13" s="545" t="s">
        <v>8</v>
      </c>
      <c r="G13" s="545" t="s">
        <v>414</v>
      </c>
      <c r="H13" s="545" t="s">
        <v>413</v>
      </c>
      <c r="I13" s="545" t="s">
        <v>10</v>
      </c>
      <c r="J13" s="545" t="s">
        <v>312</v>
      </c>
      <c r="K13" s="545" t="s">
        <v>412</v>
      </c>
      <c r="L13" s="545" t="s">
        <v>411</v>
      </c>
      <c r="M13" s="545" t="s">
        <v>410</v>
      </c>
      <c r="N13" s="572"/>
    </row>
    <row r="14" spans="1:14" ht="35.25" customHeight="1">
      <c r="A14" s="572"/>
      <c r="B14" s="545" t="s">
        <v>945</v>
      </c>
      <c r="C14" s="546" t="s">
        <v>872</v>
      </c>
      <c r="D14" s="573" t="s">
        <v>874</v>
      </c>
      <c r="E14" s="546" t="s">
        <v>875</v>
      </c>
      <c r="F14" s="546" t="s">
        <v>876</v>
      </c>
      <c r="G14" s="546" t="s">
        <v>877</v>
      </c>
      <c r="H14" s="546" t="s">
        <v>878</v>
      </c>
      <c r="I14" s="299" t="s">
        <v>1077</v>
      </c>
      <c r="J14" s="546" t="s">
        <v>879</v>
      </c>
      <c r="K14" s="546" t="s">
        <v>879</v>
      </c>
      <c r="L14" s="299" t="s">
        <v>1085</v>
      </c>
      <c r="M14" s="299" t="s">
        <v>1147</v>
      </c>
      <c r="N14" s="572"/>
    </row>
    <row r="15" spans="1:14" ht="28.5" customHeight="1">
      <c r="B15" s="578"/>
      <c r="C15" s="578" t="s">
        <v>532</v>
      </c>
      <c r="D15" s="578"/>
      <c r="E15" s="572"/>
      <c r="F15" s="572"/>
      <c r="G15" s="572"/>
      <c r="H15" s="572"/>
      <c r="I15" s="572"/>
      <c r="J15" s="572"/>
      <c r="K15" s="572"/>
      <c r="L15" s="572"/>
      <c r="M15" s="572"/>
      <c r="N15" s="572"/>
    </row>
    <row r="16" spans="1:14" ht="45.75" customHeight="1">
      <c r="B16" s="545" t="s">
        <v>4</v>
      </c>
      <c r="C16" s="545" t="s">
        <v>5</v>
      </c>
      <c r="D16" s="545" t="s">
        <v>6</v>
      </c>
      <c r="E16" s="545" t="s">
        <v>7</v>
      </c>
      <c r="F16" s="545" t="s">
        <v>8</v>
      </c>
      <c r="G16" s="545" t="s">
        <v>414</v>
      </c>
      <c r="H16" s="545" t="s">
        <v>413</v>
      </c>
      <c r="I16" s="545" t="s">
        <v>10</v>
      </c>
      <c r="J16" s="545" t="s">
        <v>312</v>
      </c>
      <c r="K16" s="545" t="s">
        <v>412</v>
      </c>
      <c r="L16" s="545" t="s">
        <v>411</v>
      </c>
      <c r="M16" s="545" t="s">
        <v>410</v>
      </c>
      <c r="N16" s="572"/>
    </row>
    <row r="17" spans="2:14" ht="45.75" customHeight="1">
      <c r="B17" s="546" t="s">
        <v>945</v>
      </c>
      <c r="C17" s="546" t="s">
        <v>880</v>
      </c>
      <c r="D17" s="546" t="s">
        <v>881</v>
      </c>
      <c r="E17" s="546" t="s">
        <v>882</v>
      </c>
      <c r="F17" s="546" t="s">
        <v>883</v>
      </c>
      <c r="G17" s="546" t="s">
        <v>884</v>
      </c>
      <c r="H17" s="546" t="s">
        <v>885</v>
      </c>
      <c r="I17" s="299" t="s">
        <v>1078</v>
      </c>
      <c r="J17" s="546" t="s">
        <v>886</v>
      </c>
      <c r="K17" s="546" t="s">
        <v>886</v>
      </c>
      <c r="L17" s="299" t="s">
        <v>1084</v>
      </c>
      <c r="M17" s="299" t="s">
        <v>1146</v>
      </c>
      <c r="N17" s="572"/>
    </row>
    <row r="18" spans="2:14" ht="21.75" customHeight="1">
      <c r="B18" s="578"/>
      <c r="C18" s="578" t="s">
        <v>533</v>
      </c>
      <c r="D18" s="572"/>
      <c r="E18" s="572"/>
      <c r="F18" s="572"/>
      <c r="G18" s="572"/>
      <c r="H18" s="572"/>
      <c r="I18" s="572"/>
      <c r="J18" s="572"/>
      <c r="K18" s="572"/>
      <c r="L18" s="572"/>
      <c r="M18" s="572"/>
      <c r="N18" s="572"/>
    </row>
    <row r="19" spans="2:14" ht="56">
      <c r="B19" s="570" t="s">
        <v>4</v>
      </c>
      <c r="C19" s="570" t="s">
        <v>5</v>
      </c>
      <c r="D19" s="570" t="s">
        <v>6</v>
      </c>
      <c r="E19" s="570" t="s">
        <v>7</v>
      </c>
      <c r="F19" s="570" t="s">
        <v>8</v>
      </c>
      <c r="G19" s="570" t="s">
        <v>414</v>
      </c>
      <c r="H19" s="570" t="s">
        <v>413</v>
      </c>
      <c r="I19" s="570" t="s">
        <v>10</v>
      </c>
      <c r="J19" s="570" t="s">
        <v>312</v>
      </c>
      <c r="K19" s="545" t="s">
        <v>412</v>
      </c>
      <c r="L19" s="545" t="s">
        <v>411</v>
      </c>
      <c r="M19" s="545" t="s">
        <v>410</v>
      </c>
      <c r="N19" s="572"/>
    </row>
    <row r="20" spans="2:14" ht="31.5" customHeight="1">
      <c r="B20" s="570" t="s">
        <v>945</v>
      </c>
      <c r="C20" s="546" t="s">
        <v>934</v>
      </c>
      <c r="D20" s="546" t="s">
        <v>935</v>
      </c>
      <c r="E20" s="546" t="s">
        <v>936</v>
      </c>
      <c r="F20" s="546" t="s">
        <v>937</v>
      </c>
      <c r="G20" s="546" t="s">
        <v>938</v>
      </c>
      <c r="H20" s="546" t="s">
        <v>939</v>
      </c>
      <c r="I20" s="299" t="s">
        <v>1079</v>
      </c>
      <c r="J20" s="546" t="s">
        <v>940</v>
      </c>
      <c r="K20" s="546" t="s">
        <v>940</v>
      </c>
      <c r="L20" s="299" t="s">
        <v>1083</v>
      </c>
      <c r="M20" s="299" t="s">
        <v>1145</v>
      </c>
      <c r="N20" s="572"/>
    </row>
    <row r="21" spans="2:14" ht="27" customHeight="1">
      <c r="B21" s="578"/>
      <c r="C21" s="578" t="s">
        <v>565</v>
      </c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</row>
    <row r="22" spans="2:14" ht="56">
      <c r="B22" s="570" t="s">
        <v>4</v>
      </c>
      <c r="C22" s="570" t="s">
        <v>5</v>
      </c>
      <c r="D22" s="570" t="s">
        <v>6</v>
      </c>
      <c r="E22" s="570" t="s">
        <v>7</v>
      </c>
      <c r="F22" s="570" t="s">
        <v>8</v>
      </c>
      <c r="G22" s="570" t="s">
        <v>414</v>
      </c>
      <c r="H22" s="570" t="s">
        <v>413</v>
      </c>
      <c r="I22" s="570" t="s">
        <v>10</v>
      </c>
      <c r="J22" s="570" t="s">
        <v>312</v>
      </c>
      <c r="K22" s="545" t="s">
        <v>412</v>
      </c>
      <c r="L22" s="545" t="s">
        <v>411</v>
      </c>
      <c r="M22" s="545" t="s">
        <v>410</v>
      </c>
      <c r="N22" s="572"/>
    </row>
    <row r="23" spans="2:14" ht="30.75" customHeight="1">
      <c r="B23" s="570" t="s">
        <v>945</v>
      </c>
      <c r="C23" s="546" t="s">
        <v>887</v>
      </c>
      <c r="D23" s="546" t="s">
        <v>888</v>
      </c>
      <c r="E23" s="546" t="s">
        <v>889</v>
      </c>
      <c r="F23" s="546" t="s">
        <v>890</v>
      </c>
      <c r="G23" s="546" t="s">
        <v>891</v>
      </c>
      <c r="H23" s="546" t="s">
        <v>892</v>
      </c>
      <c r="I23" s="299" t="s">
        <v>1080</v>
      </c>
      <c r="J23" s="546" t="s">
        <v>893</v>
      </c>
      <c r="K23" s="546" t="s">
        <v>893</v>
      </c>
      <c r="L23" s="299" t="s">
        <v>1082</v>
      </c>
      <c r="M23" s="299" t="s">
        <v>1144</v>
      </c>
      <c r="N23" s="572"/>
    </row>
    <row r="24" spans="2:14" ht="2.25" hidden="1" customHeight="1">
      <c r="B24" s="574"/>
      <c r="C24" s="574"/>
      <c r="D24" s="574"/>
      <c r="E24" s="574"/>
      <c r="F24" s="574"/>
      <c r="G24" s="574"/>
      <c r="H24" s="574"/>
      <c r="I24" s="574"/>
      <c r="J24" s="574"/>
      <c r="K24" s="574"/>
    </row>
    <row r="25" spans="2:14">
      <c r="B25" s="568" t="s">
        <v>12</v>
      </c>
      <c r="C25" s="568" t="s">
        <v>409</v>
      </c>
      <c r="H25" s="568" t="s">
        <v>408</v>
      </c>
    </row>
    <row r="26" spans="2:14" ht="6.75" customHeight="1">
      <c r="B26" s="568"/>
      <c r="H26" s="568"/>
    </row>
    <row r="27" spans="2:14">
      <c r="B27" s="568"/>
      <c r="C27" s="707" t="s">
        <v>927</v>
      </c>
      <c r="D27" s="707"/>
      <c r="H27" s="568"/>
      <c r="I27" s="707" t="s">
        <v>930</v>
      </c>
      <c r="J27" s="707"/>
    </row>
    <row r="28" spans="2:14">
      <c r="B28" s="568"/>
      <c r="C28" s="708" t="s">
        <v>928</v>
      </c>
      <c r="D28" s="708"/>
      <c r="H28" s="568" t="s">
        <v>12</v>
      </c>
      <c r="I28" s="709" t="s">
        <v>929</v>
      </c>
      <c r="J28" s="709"/>
    </row>
    <row r="29" spans="2:14">
      <c r="B29" s="568"/>
      <c r="C29" s="703" t="s">
        <v>751</v>
      </c>
      <c r="D29" s="703"/>
      <c r="H29" s="568" t="s">
        <v>12</v>
      </c>
    </row>
    <row r="30" spans="2:14">
      <c r="B30" s="568" t="s">
        <v>12</v>
      </c>
      <c r="C30" s="704" t="s">
        <v>480</v>
      </c>
      <c r="D30" s="704"/>
    </row>
    <row r="31" spans="2:14">
      <c r="B31" s="575"/>
      <c r="G31" s="575"/>
      <c r="J31" s="576"/>
      <c r="K31" s="576"/>
    </row>
    <row r="32" spans="2:14">
      <c r="B32" s="705"/>
      <c r="C32" s="705"/>
      <c r="D32" s="705"/>
      <c r="E32" s="705"/>
    </row>
    <row r="33" spans="2:9">
      <c r="I33" s="576" t="s">
        <v>12</v>
      </c>
    </row>
    <row r="37" spans="2:9">
      <c r="B37" s="569"/>
    </row>
    <row r="38" spans="2:9">
      <c r="B38" s="569"/>
    </row>
    <row r="39" spans="2:9">
      <c r="B39" s="569"/>
    </row>
    <row r="40" spans="2:9">
      <c r="B40" s="569"/>
    </row>
    <row r="41" spans="2:9">
      <c r="B41" s="569"/>
    </row>
    <row r="42" spans="2:9">
      <c r="B42" s="569"/>
    </row>
    <row r="43" spans="2:9">
      <c r="B43" s="569"/>
    </row>
    <row r="44" spans="2:9">
      <c r="B44" s="569"/>
    </row>
    <row r="45" spans="2:9">
      <c r="B45" s="569"/>
    </row>
    <row r="46" spans="2:9">
      <c r="B46" s="569"/>
    </row>
    <row r="47" spans="2:9">
      <c r="B47" s="569"/>
    </row>
    <row r="48" spans="2:9">
      <c r="B48" s="569"/>
    </row>
    <row r="49" spans="2:2">
      <c r="B49" s="569"/>
    </row>
    <row r="50" spans="2:2">
      <c r="B50" s="569"/>
    </row>
    <row r="51" spans="2:2">
      <c r="B51" s="569"/>
    </row>
    <row r="52" spans="2:2">
      <c r="B52" s="569"/>
    </row>
    <row r="53" spans="2:2">
      <c r="B53" s="569"/>
    </row>
    <row r="54" spans="2:2">
      <c r="B54" s="569"/>
    </row>
    <row r="55" spans="2:2">
      <c r="B55" s="569"/>
    </row>
    <row r="56" spans="2:2">
      <c r="B56" s="569"/>
    </row>
    <row r="57" spans="2:2">
      <c r="B57" s="569"/>
    </row>
    <row r="58" spans="2:2">
      <c r="B58" s="569"/>
    </row>
    <row r="59" spans="2:2">
      <c r="B59" s="569"/>
    </row>
    <row r="60" spans="2:2">
      <c r="B60" s="569"/>
    </row>
    <row r="61" spans="2:2">
      <c r="B61" s="569"/>
    </row>
    <row r="62" spans="2:2">
      <c r="B62" s="569"/>
    </row>
    <row r="63" spans="2:2">
      <c r="B63" s="569"/>
    </row>
    <row r="64" spans="2:2">
      <c r="B64" s="569"/>
    </row>
    <row r="65" spans="2:2">
      <c r="B65" s="569"/>
    </row>
    <row r="66" spans="2:2">
      <c r="B66" s="569"/>
    </row>
    <row r="67" spans="2:2">
      <c r="B67" s="569"/>
    </row>
    <row r="68" spans="2:2">
      <c r="B68" s="569"/>
    </row>
    <row r="69" spans="2:2">
      <c r="B69" s="569"/>
    </row>
    <row r="70" spans="2:2">
      <c r="B70" s="569"/>
    </row>
    <row r="71" spans="2:2">
      <c r="B71" s="569"/>
    </row>
    <row r="72" spans="2:2">
      <c r="B72" s="569"/>
    </row>
    <row r="73" spans="2:2">
      <c r="B73" s="569"/>
    </row>
    <row r="74" spans="2:2">
      <c r="B74" s="569"/>
    </row>
    <row r="75" spans="2:2">
      <c r="B75" s="569"/>
    </row>
    <row r="76" spans="2:2">
      <c r="B76" s="569"/>
    </row>
    <row r="77" spans="2:2">
      <c r="B77" s="569"/>
    </row>
    <row r="78" spans="2:2">
      <c r="B78" s="569"/>
    </row>
    <row r="79" spans="2:2">
      <c r="B79" s="569"/>
    </row>
    <row r="80" spans="2:2">
      <c r="B80" s="569"/>
    </row>
    <row r="81" spans="2:2">
      <c r="B81" s="569"/>
    </row>
    <row r="82" spans="2:2">
      <c r="B82" s="569"/>
    </row>
    <row r="83" spans="2:2">
      <c r="B83" s="569"/>
    </row>
    <row r="84" spans="2:2">
      <c r="B84" s="569"/>
    </row>
    <row r="85" spans="2:2">
      <c r="B85" s="569"/>
    </row>
    <row r="86" spans="2:2">
      <c r="B86" s="569"/>
    </row>
    <row r="87" spans="2:2">
      <c r="B87" s="569"/>
    </row>
    <row r="88" spans="2:2">
      <c r="B88" s="569"/>
    </row>
    <row r="89" spans="2:2">
      <c r="B89" s="569"/>
    </row>
    <row r="90" spans="2:2">
      <c r="B90" s="569"/>
    </row>
    <row r="91" spans="2:2">
      <c r="B91" s="569"/>
    </row>
    <row r="92" spans="2:2">
      <c r="B92" s="569"/>
    </row>
    <row r="93" spans="2:2">
      <c r="B93" s="569"/>
    </row>
    <row r="94" spans="2:2">
      <c r="B94" s="569"/>
    </row>
    <row r="95" spans="2:2">
      <c r="B95" s="569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K16" sqref="K16"/>
    </sheetView>
  </sheetViews>
  <sheetFormatPr defaultColWidth="9.1796875" defaultRowHeight="14.5"/>
  <cols>
    <col min="1" max="1" width="12.453125" customWidth="1"/>
    <col min="2" max="2" width="16.453125" customWidth="1"/>
    <col min="3" max="3" width="8.1796875" customWidth="1"/>
    <col min="4" max="4" width="7.453125" customWidth="1"/>
    <col min="5" max="6" width="6.1796875" customWidth="1"/>
    <col min="7" max="7" width="5.453125" customWidth="1"/>
    <col min="8" max="8" width="11.81640625" customWidth="1"/>
    <col min="9" max="9" width="10.453125" customWidth="1"/>
    <col min="10" max="10" width="11" customWidth="1"/>
    <col min="11" max="13" width="5.453125" customWidth="1"/>
    <col min="14" max="15" width="11.453125" customWidth="1"/>
    <col min="16" max="16" width="10.81640625" customWidth="1"/>
    <col min="17" max="17" width="11.81640625" customWidth="1"/>
  </cols>
  <sheetData>
    <row r="1" spans="1:17">
      <c r="A1" s="643" t="s">
        <v>1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</row>
    <row r="2" spans="1:17">
      <c r="A2" s="643" t="s">
        <v>301</v>
      </c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  <c r="O2" s="643"/>
      <c r="P2" s="643"/>
      <c r="Q2" s="643"/>
    </row>
    <row r="3" spans="1:17">
      <c r="A3" s="657" t="s">
        <v>302</v>
      </c>
      <c r="B3" s="657"/>
      <c r="C3" s="657"/>
      <c r="D3" s="657"/>
      <c r="E3" s="657"/>
      <c r="F3" s="657"/>
      <c r="G3" s="657"/>
      <c r="H3" s="657"/>
      <c r="I3" s="657"/>
      <c r="J3" s="657"/>
      <c r="K3" s="657"/>
      <c r="L3" s="657"/>
      <c r="M3" s="657"/>
      <c r="N3" s="657"/>
      <c r="O3" s="657"/>
      <c r="P3" s="657"/>
      <c r="Q3" s="657"/>
    </row>
    <row r="4" spans="1:17" ht="1.5" customHeight="1">
      <c r="A4" s="657"/>
      <c r="B4" s="657"/>
      <c r="C4" s="657"/>
      <c r="D4" s="657"/>
      <c r="E4" s="657"/>
      <c r="F4" s="657"/>
      <c r="G4" s="657"/>
      <c r="H4" s="657"/>
      <c r="I4" s="657"/>
      <c r="J4" s="657"/>
      <c r="K4" s="657"/>
      <c r="L4" s="657"/>
      <c r="M4" s="657"/>
      <c r="N4" s="657"/>
      <c r="O4" s="657"/>
      <c r="P4" s="657"/>
      <c r="Q4" s="657"/>
    </row>
    <row r="5" spans="1:17" ht="18.5">
      <c r="A5" s="631" t="s">
        <v>782</v>
      </c>
      <c r="B5" s="631"/>
      <c r="C5" s="631"/>
      <c r="D5" s="631"/>
      <c r="E5" s="631"/>
      <c r="F5" s="631"/>
      <c r="G5" s="631"/>
      <c r="H5" s="631"/>
      <c r="I5" s="631"/>
      <c r="J5" s="631"/>
      <c r="K5" s="631"/>
      <c r="L5" s="631"/>
      <c r="M5" s="631"/>
      <c r="N5" s="631"/>
      <c r="O5" s="631"/>
      <c r="P5" s="631"/>
      <c r="Q5" s="631"/>
    </row>
    <row r="6" spans="1:17">
      <c r="A6" s="643" t="s">
        <v>750</v>
      </c>
      <c r="B6" s="643"/>
      <c r="C6" s="643"/>
      <c r="D6" s="643"/>
      <c r="E6" s="643"/>
      <c r="F6" s="643"/>
      <c r="G6" s="643"/>
      <c r="H6" s="643"/>
      <c r="I6" s="643"/>
      <c r="J6" s="643"/>
      <c r="K6" s="643"/>
      <c r="L6" s="643"/>
      <c r="M6" s="643"/>
      <c r="N6" s="643"/>
      <c r="O6" s="643"/>
      <c r="P6" s="643"/>
      <c r="Q6" s="643"/>
    </row>
    <row r="7" spans="1:17" ht="4.5" customHeight="1">
      <c r="A7" s="343"/>
    </row>
    <row r="8" spans="1:17" ht="18.5">
      <c r="A8" s="714" t="s">
        <v>346</v>
      </c>
      <c r="B8" s="714"/>
      <c r="C8" s="714"/>
      <c r="D8" s="714"/>
      <c r="E8" s="714"/>
      <c r="F8" s="714"/>
      <c r="G8" s="714"/>
      <c r="H8" s="714"/>
      <c r="I8" s="714"/>
      <c r="J8" s="714"/>
      <c r="K8" s="714"/>
      <c r="L8" s="714"/>
      <c r="M8" s="714"/>
      <c r="N8" s="714"/>
      <c r="O8" s="714"/>
      <c r="P8" s="714"/>
      <c r="Q8" s="714"/>
    </row>
    <row r="9" spans="1:17">
      <c r="A9" s="715" t="s">
        <v>804</v>
      </c>
      <c r="B9" s="715"/>
      <c r="C9" s="715"/>
      <c r="D9" s="715"/>
      <c r="E9" s="715"/>
      <c r="F9" s="715"/>
      <c r="G9" s="715"/>
      <c r="H9" s="715"/>
      <c r="I9" s="715"/>
      <c r="J9" s="715"/>
      <c r="K9" s="715"/>
      <c r="L9" s="715"/>
      <c r="M9" s="715"/>
      <c r="N9" s="715"/>
      <c r="O9" s="715"/>
      <c r="P9" s="715"/>
      <c r="Q9" s="715"/>
    </row>
    <row r="10" spans="1:17" ht="8.25" customHeight="1"/>
    <row r="11" spans="1:17" ht="25.5" customHeight="1">
      <c r="A11" s="655" t="s">
        <v>328</v>
      </c>
      <c r="B11" s="655" t="s">
        <v>347</v>
      </c>
      <c r="C11" s="655" t="s">
        <v>7</v>
      </c>
      <c r="D11" s="716" t="s">
        <v>348</v>
      </c>
      <c r="E11" s="716"/>
      <c r="F11" s="716"/>
      <c r="G11" s="716"/>
      <c r="H11" s="716"/>
      <c r="I11" s="716"/>
      <c r="J11" s="716"/>
      <c r="K11" s="716" t="s">
        <v>349</v>
      </c>
      <c r="L11" s="716"/>
      <c r="M11" s="716"/>
      <c r="N11" s="655" t="s">
        <v>350</v>
      </c>
      <c r="O11" s="655" t="s">
        <v>351</v>
      </c>
      <c r="P11" s="655"/>
      <c r="Q11" s="655"/>
    </row>
    <row r="12" spans="1:17">
      <c r="A12" s="655"/>
      <c r="B12" s="655"/>
      <c r="C12" s="655"/>
      <c r="D12" s="716" t="s">
        <v>352</v>
      </c>
      <c r="E12" s="716"/>
      <c r="F12" s="716"/>
      <c r="G12" s="716"/>
      <c r="H12" s="716"/>
      <c r="I12" s="716"/>
      <c r="J12" s="716"/>
      <c r="K12" s="716" t="s">
        <v>352</v>
      </c>
      <c r="L12" s="716"/>
      <c r="M12" s="716"/>
      <c r="N12" s="655"/>
      <c r="O12" s="655"/>
      <c r="P12" s="655"/>
      <c r="Q12" s="655"/>
    </row>
    <row r="13" spans="1:17" ht="17.25" customHeight="1">
      <c r="A13" s="655"/>
      <c r="B13" s="655"/>
      <c r="C13" s="655"/>
      <c r="D13" s="716" t="s">
        <v>353</v>
      </c>
      <c r="E13" s="716" t="s">
        <v>354</v>
      </c>
      <c r="F13" s="716"/>
      <c r="G13" s="716"/>
      <c r="H13" s="345" t="s">
        <v>355</v>
      </c>
      <c r="I13" s="716" t="s">
        <v>356</v>
      </c>
      <c r="J13" s="345" t="s">
        <v>357</v>
      </c>
      <c r="K13" s="716" t="s">
        <v>485</v>
      </c>
      <c r="L13" s="345" t="s">
        <v>358</v>
      </c>
      <c r="M13" s="716" t="s">
        <v>486</v>
      </c>
      <c r="N13" s="655"/>
      <c r="O13" s="655" t="s">
        <v>8</v>
      </c>
      <c r="P13" s="655" t="s">
        <v>359</v>
      </c>
      <c r="Q13" s="655" t="s">
        <v>312</v>
      </c>
    </row>
    <row r="14" spans="1:17" ht="21.75" customHeight="1">
      <c r="A14" s="655"/>
      <c r="B14" s="655"/>
      <c r="C14" s="655"/>
      <c r="D14" s="716"/>
      <c r="E14" s="716"/>
      <c r="F14" s="716"/>
      <c r="G14" s="716"/>
      <c r="H14" s="345" t="s">
        <v>360</v>
      </c>
      <c r="I14" s="716"/>
      <c r="J14" s="345" t="s">
        <v>487</v>
      </c>
      <c r="K14" s="716"/>
      <c r="L14" s="345" t="s">
        <v>488</v>
      </c>
      <c r="M14" s="716"/>
      <c r="N14" s="655"/>
      <c r="O14" s="655"/>
      <c r="P14" s="655"/>
      <c r="Q14" s="655"/>
    </row>
    <row r="15" spans="1:17" ht="19.5" customHeight="1">
      <c r="A15" s="655"/>
      <c r="B15" s="655"/>
      <c r="C15" s="655"/>
      <c r="D15" s="716"/>
      <c r="E15" s="345" t="s">
        <v>361</v>
      </c>
      <c r="F15" s="345" t="s">
        <v>362</v>
      </c>
      <c r="G15" s="345" t="s">
        <v>363</v>
      </c>
      <c r="H15" s="345" t="s">
        <v>364</v>
      </c>
      <c r="I15" s="716"/>
      <c r="J15" s="285"/>
      <c r="K15" s="716"/>
      <c r="L15" s="285"/>
      <c r="M15" s="716"/>
      <c r="N15" s="655"/>
      <c r="O15" s="655"/>
      <c r="P15" s="655"/>
      <c r="Q15" s="655"/>
    </row>
    <row r="16" spans="1:17" s="45" customFormat="1" ht="23.25" customHeight="1">
      <c r="A16" s="286" t="s">
        <v>933</v>
      </c>
      <c r="B16" s="543" t="s">
        <v>894</v>
      </c>
      <c r="C16" s="543" t="s">
        <v>895</v>
      </c>
      <c r="D16" s="543" t="s">
        <v>1154</v>
      </c>
      <c r="E16" s="543" t="s">
        <v>1153</v>
      </c>
      <c r="F16" s="543" t="s">
        <v>1152</v>
      </c>
      <c r="G16" s="543" t="s">
        <v>1151</v>
      </c>
      <c r="H16" s="543" t="s">
        <v>1150</v>
      </c>
      <c r="I16" s="543" t="s">
        <v>1149</v>
      </c>
      <c r="J16" s="543" t="s">
        <v>1148</v>
      </c>
      <c r="K16" s="318" t="s">
        <v>1068</v>
      </c>
      <c r="L16" s="318" t="s">
        <v>1069</v>
      </c>
      <c r="M16" s="295" t="s">
        <v>1070</v>
      </c>
      <c r="N16" s="543" t="s">
        <v>896</v>
      </c>
      <c r="O16" s="543" t="s">
        <v>897</v>
      </c>
      <c r="P16" s="543" t="s">
        <v>898</v>
      </c>
      <c r="Q16" s="543" t="s">
        <v>899</v>
      </c>
    </row>
    <row r="17" spans="1:17">
      <c r="A17" s="294" t="s">
        <v>13</v>
      </c>
      <c r="B17" s="318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8"/>
      <c r="N17" s="711"/>
      <c r="O17" s="711"/>
      <c r="P17" s="711"/>
      <c r="Q17" s="711"/>
    </row>
    <row r="18" spans="1:17" ht="7.5" customHeight="1">
      <c r="A18" s="5" t="s">
        <v>12</v>
      </c>
    </row>
    <row r="19" spans="1:17">
      <c r="A19" s="48" t="s">
        <v>365</v>
      </c>
    </row>
    <row r="20" spans="1:17">
      <c r="A20" s="48" t="s">
        <v>366</v>
      </c>
    </row>
    <row r="21" spans="1:17">
      <c r="A21" s="42"/>
    </row>
    <row r="22" spans="1:17">
      <c r="A22" s="42" t="s">
        <v>482</v>
      </c>
      <c r="L22" s="42" t="s">
        <v>218</v>
      </c>
    </row>
    <row r="23" spans="1:17">
      <c r="A23" s="42"/>
      <c r="L23" s="42"/>
    </row>
    <row r="24" spans="1:17">
      <c r="A24" s="42"/>
      <c r="B24" s="652" t="s">
        <v>927</v>
      </c>
      <c r="C24" s="652"/>
      <c r="D24" s="652"/>
      <c r="E24" s="713" t="s">
        <v>751</v>
      </c>
      <c r="F24" s="713"/>
      <c r="L24" s="42"/>
      <c r="N24" s="652" t="s">
        <v>930</v>
      </c>
      <c r="O24" s="652"/>
      <c r="P24" s="652"/>
    </row>
    <row r="25" spans="1:17">
      <c r="B25" s="712" t="s">
        <v>928</v>
      </c>
      <c r="C25" s="712"/>
      <c r="D25" s="712"/>
      <c r="E25" s="316"/>
      <c r="L25" s="42"/>
      <c r="N25" s="662" t="s">
        <v>929</v>
      </c>
      <c r="O25" s="662"/>
      <c r="P25" s="662"/>
    </row>
    <row r="26" spans="1:17">
      <c r="A26" s="42"/>
    </row>
    <row r="27" spans="1:17">
      <c r="A27" s="42"/>
    </row>
    <row r="28" spans="1:17">
      <c r="A28" s="42"/>
    </row>
    <row r="32" spans="1:17">
      <c r="A32" s="647"/>
      <c r="B32" s="647"/>
      <c r="C32" s="647"/>
      <c r="D32" s="647"/>
    </row>
  </sheetData>
  <mergeCells count="32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E24:F24"/>
    <mergeCell ref="N24:P24"/>
    <mergeCell ref="N25:P25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F13" sqref="F13"/>
    </sheetView>
  </sheetViews>
  <sheetFormatPr defaultColWidth="9.1796875" defaultRowHeight="14"/>
  <cols>
    <col min="1" max="1" width="2" style="45" customWidth="1"/>
    <col min="2" max="2" width="10.453125" style="45" customWidth="1"/>
    <col min="3" max="3" width="19.453125" style="45" customWidth="1"/>
    <col min="4" max="4" width="20.453125" style="45" customWidth="1"/>
    <col min="5" max="5" width="9.453125" style="579" customWidth="1"/>
    <col min="6" max="6" width="24.453125" style="579" customWidth="1"/>
    <col min="7" max="7" width="12.453125" style="45" customWidth="1"/>
    <col min="8" max="8" width="11.1796875" style="45" customWidth="1"/>
    <col min="9" max="16384" width="9.1796875" style="45"/>
  </cols>
  <sheetData>
    <row r="1" spans="2:18">
      <c r="B1" s="717" t="s">
        <v>15</v>
      </c>
      <c r="C1" s="717"/>
      <c r="D1" s="717"/>
      <c r="E1" s="717"/>
      <c r="F1" s="717"/>
      <c r="G1" s="717"/>
      <c r="H1" s="717"/>
    </row>
    <row r="2" spans="2:18">
      <c r="B2" s="717" t="s">
        <v>1</v>
      </c>
      <c r="C2" s="717"/>
      <c r="D2" s="717"/>
      <c r="E2" s="717"/>
      <c r="F2" s="717"/>
      <c r="G2" s="717"/>
      <c r="H2" s="717"/>
    </row>
    <row r="3" spans="2:18">
      <c r="B3" s="717" t="s">
        <v>2</v>
      </c>
      <c r="C3" s="717"/>
      <c r="D3" s="717"/>
      <c r="E3" s="717"/>
      <c r="F3" s="717"/>
      <c r="G3" s="717"/>
      <c r="H3" s="717"/>
    </row>
    <row r="4" spans="2:18">
      <c r="B4" s="718" t="s">
        <v>3</v>
      </c>
      <c r="C4" s="718"/>
      <c r="D4" s="718"/>
      <c r="E4" s="718"/>
      <c r="F4" s="718"/>
      <c r="G4" s="718"/>
      <c r="H4" s="718"/>
    </row>
    <row r="5" spans="2:18" ht="4.5" customHeight="1">
      <c r="B5" s="718"/>
      <c r="C5" s="718"/>
      <c r="D5" s="718"/>
      <c r="E5" s="718"/>
      <c r="F5" s="718"/>
      <c r="G5" s="718"/>
    </row>
    <row r="6" spans="2:18">
      <c r="B6" s="719" t="s">
        <v>783</v>
      </c>
      <c r="C6" s="719"/>
      <c r="D6" s="719"/>
      <c r="E6" s="719"/>
      <c r="F6" s="719"/>
      <c r="G6" s="719"/>
      <c r="H6" s="719"/>
    </row>
    <row r="7" spans="2:18">
      <c r="B7" s="719" t="s">
        <v>750</v>
      </c>
      <c r="C7" s="719"/>
      <c r="D7" s="719"/>
      <c r="E7" s="719"/>
      <c r="F7" s="719"/>
      <c r="G7" s="719"/>
      <c r="H7" s="719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721"/>
      <c r="C8" s="721"/>
      <c r="D8" s="721"/>
      <c r="E8" s="721"/>
      <c r="F8" s="721"/>
      <c r="G8" s="721"/>
    </row>
    <row r="9" spans="2:18">
      <c r="B9" s="717" t="s">
        <v>443</v>
      </c>
      <c r="C9" s="717"/>
      <c r="D9" s="717"/>
      <c r="E9" s="717"/>
      <c r="F9" s="717"/>
      <c r="G9" s="717"/>
      <c r="H9" s="717"/>
    </row>
    <row r="10" spans="2:18">
      <c r="B10" s="722" t="s">
        <v>805</v>
      </c>
      <c r="C10" s="717"/>
      <c r="D10" s="717"/>
      <c r="E10" s="717"/>
      <c r="F10" s="717"/>
      <c r="G10" s="717"/>
      <c r="H10" s="717"/>
    </row>
    <row r="12" spans="2:18" ht="35.25" customHeight="1">
      <c r="B12" s="311" t="s">
        <v>328</v>
      </c>
      <c r="C12" s="311" t="s">
        <v>442</v>
      </c>
      <c r="D12" s="311" t="s">
        <v>441</v>
      </c>
      <c r="E12" s="311" t="s">
        <v>7</v>
      </c>
      <c r="F12" s="311" t="s">
        <v>329</v>
      </c>
      <c r="G12" s="311" t="s">
        <v>440</v>
      </c>
      <c r="H12" s="311" t="s">
        <v>439</v>
      </c>
    </row>
    <row r="13" spans="2:18" ht="35.25" customHeight="1">
      <c r="B13" s="593" t="s">
        <v>954</v>
      </c>
      <c r="C13" s="594" t="s">
        <v>1086</v>
      </c>
      <c r="D13" s="594" t="s">
        <v>1088</v>
      </c>
      <c r="E13" s="595" t="s">
        <v>955</v>
      </c>
      <c r="F13" s="596" t="s">
        <v>956</v>
      </c>
      <c r="G13" s="597" t="s">
        <v>957</v>
      </c>
      <c r="H13" s="586" t="s">
        <v>1087</v>
      </c>
      <c r="I13" s="45">
        <v>1</v>
      </c>
    </row>
    <row r="14" spans="2:18" ht="35.25" customHeight="1">
      <c r="B14" s="1" t="s">
        <v>526</v>
      </c>
      <c r="E14" s="592"/>
    </row>
    <row r="15" spans="2:18" ht="2.25" customHeight="1">
      <c r="B15" s="1"/>
    </row>
    <row r="16" spans="2:18" ht="27" customHeight="1">
      <c r="B16" s="1"/>
      <c r="C16" s="723" t="s">
        <v>927</v>
      </c>
      <c r="D16" s="723"/>
      <c r="F16" s="723" t="s">
        <v>930</v>
      </c>
      <c r="G16" s="723"/>
    </row>
    <row r="17" spans="2:7" ht="20.25" customHeight="1">
      <c r="B17" s="1"/>
      <c r="C17" s="726" t="s">
        <v>928</v>
      </c>
      <c r="D17" s="726"/>
      <c r="F17" s="724" t="s">
        <v>929</v>
      </c>
      <c r="G17" s="724"/>
    </row>
    <row r="18" spans="2:7" ht="17.25" customHeight="1">
      <c r="B18" s="1"/>
      <c r="C18" s="727" t="s">
        <v>751</v>
      </c>
      <c r="D18" s="727"/>
    </row>
    <row r="19" spans="2:7" ht="35.25" customHeight="1">
      <c r="B19" s="1" t="s">
        <v>424</v>
      </c>
      <c r="C19" s="725"/>
      <c r="D19" s="725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720"/>
      <c r="C25" s="720"/>
      <c r="D25" s="720"/>
      <c r="E25" s="720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0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M17" sqref="M17"/>
    </sheetView>
  </sheetViews>
  <sheetFormatPr defaultColWidth="9.1796875" defaultRowHeight="14.5"/>
  <cols>
    <col min="1" max="1" width="8" customWidth="1"/>
    <col min="2" max="2" width="15.453125" customWidth="1"/>
    <col min="3" max="3" width="28.453125" customWidth="1"/>
    <col min="4" max="4" width="14.1796875" style="182" customWidth="1"/>
    <col min="5" max="5" width="9.453125" style="182" customWidth="1"/>
    <col min="6" max="6" width="25" customWidth="1"/>
  </cols>
  <sheetData>
    <row r="1" spans="1:7">
      <c r="A1" s="631" t="s">
        <v>15</v>
      </c>
      <c r="B1" s="631"/>
      <c r="C1" s="631"/>
      <c r="D1" s="631"/>
      <c r="E1" s="631"/>
      <c r="F1" s="631"/>
    </row>
    <row r="2" spans="1:7">
      <c r="A2" s="631" t="s">
        <v>1</v>
      </c>
      <c r="B2" s="631"/>
      <c r="C2" s="631"/>
      <c r="D2" s="631"/>
      <c r="E2" s="631"/>
      <c r="F2" s="631"/>
    </row>
    <row r="3" spans="1:7">
      <c r="A3" s="631" t="s">
        <v>2</v>
      </c>
      <c r="B3" s="631"/>
      <c r="C3" s="631"/>
      <c r="D3" s="631"/>
      <c r="E3" s="631"/>
      <c r="F3" s="631"/>
    </row>
    <row r="4" spans="1:7">
      <c r="A4" s="632" t="s">
        <v>3</v>
      </c>
      <c r="B4" s="632"/>
      <c r="C4" s="632"/>
      <c r="D4" s="632"/>
      <c r="E4" s="632"/>
      <c r="F4" s="632"/>
    </row>
    <row r="5" spans="1:7" ht="4.5" customHeight="1">
      <c r="A5" s="632"/>
      <c r="B5" s="632"/>
      <c r="C5" s="632"/>
      <c r="D5" s="632"/>
      <c r="E5" s="632"/>
      <c r="F5" s="632"/>
    </row>
    <row r="6" spans="1:7">
      <c r="A6" s="630" t="s">
        <v>784</v>
      </c>
      <c r="B6" s="630"/>
      <c r="C6" s="630"/>
      <c r="D6" s="630"/>
      <c r="E6" s="630"/>
      <c r="F6" s="630"/>
    </row>
    <row r="7" spans="1:7">
      <c r="A7" s="635" t="s">
        <v>750</v>
      </c>
      <c r="B7" s="635"/>
      <c r="C7" s="635"/>
      <c r="D7" s="635"/>
      <c r="E7" s="635"/>
      <c r="F7" s="635"/>
      <c r="G7" s="505"/>
    </row>
    <row r="8" spans="1:7">
      <c r="A8" s="638"/>
      <c r="B8" s="638"/>
      <c r="C8" s="638"/>
      <c r="D8" s="638"/>
      <c r="E8" s="638"/>
      <c r="F8" s="638"/>
    </row>
    <row r="9" spans="1:7" ht="15.5">
      <c r="A9" s="649" t="s">
        <v>430</v>
      </c>
      <c r="B9" s="649"/>
      <c r="C9" s="649"/>
      <c r="D9" s="649"/>
      <c r="E9" s="649"/>
      <c r="F9" s="649"/>
    </row>
    <row r="10" spans="1:7" ht="15.5">
      <c r="A10" s="649" t="s">
        <v>429</v>
      </c>
      <c r="B10" s="649"/>
      <c r="C10" s="649"/>
      <c r="D10" s="649"/>
      <c r="E10" s="649"/>
      <c r="F10" s="649"/>
    </row>
    <row r="11" spans="1:7" ht="15.5">
      <c r="A11" s="649" t="s">
        <v>806</v>
      </c>
      <c r="B11" s="649"/>
      <c r="C11" s="649"/>
      <c r="D11" s="649"/>
      <c r="E11" s="649"/>
      <c r="F11" s="649"/>
    </row>
    <row r="13" spans="1:7" ht="35.25" customHeight="1">
      <c r="A13" s="311" t="s">
        <v>4</v>
      </c>
      <c r="B13" s="311" t="s">
        <v>328</v>
      </c>
      <c r="C13" s="311" t="s">
        <v>428</v>
      </c>
      <c r="D13" s="311" t="s">
        <v>7</v>
      </c>
      <c r="E13" s="311" t="s">
        <v>427</v>
      </c>
      <c r="F13" s="311" t="s">
        <v>426</v>
      </c>
    </row>
    <row r="14" spans="1:7" ht="22.5" customHeight="1">
      <c r="A14" s="238" t="s">
        <v>942</v>
      </c>
      <c r="B14" s="239" t="s">
        <v>951</v>
      </c>
      <c r="C14" s="239" t="s">
        <v>1167</v>
      </c>
      <c r="D14" s="238" t="s">
        <v>952</v>
      </c>
      <c r="E14" s="238" t="s">
        <v>953</v>
      </c>
      <c r="F14" s="238" t="s">
        <v>1063</v>
      </c>
    </row>
    <row r="15" spans="1:7">
      <c r="A15" s="5" t="s">
        <v>425</v>
      </c>
    </row>
    <row r="16" spans="1:7">
      <c r="A16" s="5" t="s">
        <v>526</v>
      </c>
      <c r="D16" s="71"/>
    </row>
    <row r="17" spans="1:6">
      <c r="A17" s="5"/>
    </row>
    <row r="18" spans="1:6">
      <c r="A18" s="5"/>
      <c r="B18" s="643" t="s">
        <v>927</v>
      </c>
      <c r="C18" s="643"/>
      <c r="E18" s="643" t="s">
        <v>930</v>
      </c>
      <c r="F18" s="643"/>
    </row>
    <row r="19" spans="1:6">
      <c r="A19" s="5"/>
      <c r="B19" s="645" t="s">
        <v>928</v>
      </c>
      <c r="C19" s="645"/>
      <c r="E19" s="639" t="s">
        <v>929</v>
      </c>
      <c r="F19" s="639"/>
    </row>
    <row r="20" spans="1:6" ht="5.25" customHeight="1">
      <c r="A20" s="5"/>
    </row>
    <row r="21" spans="1:6">
      <c r="A21" s="5"/>
      <c r="B21" s="682" t="s">
        <v>751</v>
      </c>
      <c r="C21" s="682"/>
    </row>
    <row r="22" spans="1:6">
      <c r="A22" s="5" t="s">
        <v>424</v>
      </c>
      <c r="B22" s="662" t="s">
        <v>480</v>
      </c>
      <c r="C22" s="662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47"/>
      <c r="B35" s="647"/>
      <c r="C35" s="647"/>
      <c r="D35" s="647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F16" sqref="F16"/>
    </sheetView>
  </sheetViews>
  <sheetFormatPr defaultColWidth="9.1796875" defaultRowHeight="14.5"/>
  <cols>
    <col min="1" max="1" width="11.81640625" customWidth="1"/>
    <col min="2" max="2" width="25.1796875" customWidth="1"/>
    <col min="3" max="3" width="10.453125" customWidth="1"/>
    <col min="4" max="4" width="19" customWidth="1"/>
    <col min="5" max="5" width="21.453125" customWidth="1"/>
    <col min="6" max="6" width="17.453125" customWidth="1"/>
  </cols>
  <sheetData>
    <row r="1" spans="1:6" s="182" customFormat="1">
      <c r="A1" s="631"/>
      <c r="B1" s="631"/>
      <c r="C1" s="631"/>
      <c r="D1" s="631"/>
      <c r="E1" s="631"/>
      <c r="F1" s="631"/>
    </row>
    <row r="2" spans="1:6" ht="15">
      <c r="A2" s="734" t="s">
        <v>15</v>
      </c>
      <c r="B2" s="734"/>
      <c r="C2" s="734"/>
      <c r="D2" s="734"/>
      <c r="E2" s="734"/>
      <c r="F2" s="734"/>
    </row>
    <row r="3" spans="1:6" ht="15">
      <c r="A3" s="734" t="s">
        <v>1</v>
      </c>
      <c r="B3" s="734"/>
      <c r="C3" s="734"/>
      <c r="D3" s="734"/>
      <c r="E3" s="734"/>
      <c r="F3" s="734"/>
    </row>
    <row r="4" spans="1:6" ht="15">
      <c r="A4" s="734" t="s">
        <v>553</v>
      </c>
      <c r="B4" s="734"/>
      <c r="C4" s="734"/>
      <c r="D4" s="734"/>
      <c r="E4" s="734"/>
      <c r="F4" s="734"/>
    </row>
    <row r="5" spans="1:6" ht="15">
      <c r="A5" s="730" t="s">
        <v>554</v>
      </c>
      <c r="B5" s="730"/>
      <c r="C5" s="730"/>
      <c r="D5" s="730"/>
      <c r="E5" s="730"/>
      <c r="F5" s="730"/>
    </row>
    <row r="6" spans="1:6" ht="15">
      <c r="A6" s="730"/>
      <c r="B6" s="730"/>
      <c r="C6" s="730"/>
      <c r="D6" s="730"/>
      <c r="E6" s="730"/>
      <c r="F6" s="43"/>
    </row>
    <row r="7" spans="1:6" ht="15">
      <c r="A7" s="734" t="s">
        <v>785</v>
      </c>
      <c r="B7" s="734"/>
      <c r="C7" s="734"/>
      <c r="D7" s="734"/>
      <c r="E7" s="734"/>
      <c r="F7" s="734"/>
    </row>
    <row r="8" spans="1:6" ht="15">
      <c r="A8" s="734" t="s">
        <v>795</v>
      </c>
      <c r="B8" s="734"/>
      <c r="C8" s="734"/>
      <c r="D8" s="734"/>
      <c r="E8" s="734"/>
      <c r="F8" s="734"/>
    </row>
    <row r="9" spans="1:6">
      <c r="D9" s="184"/>
      <c r="E9" s="184"/>
      <c r="F9" s="43"/>
    </row>
    <row r="10" spans="1:6" ht="19">
      <c r="A10" s="664" t="s">
        <v>555</v>
      </c>
      <c r="B10" s="664"/>
      <c r="C10" s="664"/>
      <c r="D10" s="664"/>
      <c r="E10" s="664"/>
      <c r="F10" s="664"/>
    </row>
    <row r="11" spans="1:6" ht="18">
      <c r="A11" s="735" t="s">
        <v>556</v>
      </c>
      <c r="B11" s="735"/>
      <c r="C11" s="735"/>
      <c r="D11" s="735"/>
      <c r="E11" s="735"/>
      <c r="F11" s="735"/>
    </row>
    <row r="12" spans="1:6" ht="16.5">
      <c r="A12" s="731" t="s">
        <v>807</v>
      </c>
      <c r="B12" s="731"/>
      <c r="C12" s="731"/>
      <c r="D12" s="731"/>
      <c r="E12" s="731"/>
      <c r="F12" s="731"/>
    </row>
    <row r="13" spans="1:6">
      <c r="A13" s="184"/>
      <c r="B13" s="184"/>
      <c r="C13" s="184"/>
      <c r="D13" s="184"/>
      <c r="E13" s="184"/>
      <c r="F13" s="43"/>
    </row>
    <row r="14" spans="1:6">
      <c r="A14" s="732" t="s">
        <v>328</v>
      </c>
      <c r="B14" s="733" t="s">
        <v>557</v>
      </c>
      <c r="C14" s="733" t="s">
        <v>558</v>
      </c>
      <c r="D14" s="733" t="s">
        <v>329</v>
      </c>
      <c r="E14" s="733" t="s">
        <v>559</v>
      </c>
      <c r="F14" s="733" t="s">
        <v>560</v>
      </c>
    </row>
    <row r="15" spans="1:6">
      <c r="A15" s="732"/>
      <c r="B15" s="733"/>
      <c r="C15" s="733"/>
      <c r="D15" s="733"/>
      <c r="E15" s="733"/>
      <c r="F15" s="733"/>
    </row>
    <row r="16" spans="1:6" ht="96.75" customHeight="1">
      <c r="A16" s="260" t="s">
        <v>958</v>
      </c>
      <c r="B16" s="261" t="s">
        <v>959</v>
      </c>
      <c r="C16" s="252" t="s">
        <v>960</v>
      </c>
      <c r="D16" s="261" t="s">
        <v>961</v>
      </c>
      <c r="E16" s="252" t="s">
        <v>927</v>
      </c>
      <c r="F16" s="312" t="s">
        <v>962</v>
      </c>
    </row>
    <row r="17" spans="1:6">
      <c r="A17" s="260"/>
      <c r="B17" s="261"/>
      <c r="C17" s="252"/>
      <c r="D17" s="261"/>
      <c r="E17" s="252"/>
      <c r="F17" s="258"/>
    </row>
    <row r="18" spans="1:6">
      <c r="A18" s="262"/>
      <c r="B18" s="263"/>
      <c r="C18" s="292"/>
      <c r="D18" s="263"/>
      <c r="E18" s="292"/>
      <c r="F18" s="259"/>
    </row>
    <row r="19" spans="1:6" ht="15.5">
      <c r="A19" s="44"/>
      <c r="B19" s="44"/>
      <c r="C19" s="44"/>
      <c r="D19" s="44"/>
      <c r="E19" s="44"/>
      <c r="F19" s="43"/>
    </row>
    <row r="20" spans="1:6">
      <c r="A20" s="1" t="s">
        <v>561</v>
      </c>
    </row>
    <row r="21" spans="1:6">
      <c r="A21" s="1"/>
    </row>
    <row r="22" spans="1:6" ht="15.5">
      <c r="A22" s="736" t="s">
        <v>927</v>
      </c>
      <c r="B22" s="736"/>
      <c r="E22" s="736" t="s">
        <v>930</v>
      </c>
      <c r="F22" s="736"/>
    </row>
    <row r="23" spans="1:6">
      <c r="A23" s="634" t="s">
        <v>928</v>
      </c>
      <c r="B23" s="634"/>
      <c r="E23" s="729" t="s">
        <v>929</v>
      </c>
      <c r="F23" s="729"/>
    </row>
    <row r="24" spans="1:6">
      <c r="A24" s="728" t="s">
        <v>751</v>
      </c>
      <c r="B24" s="728"/>
    </row>
    <row r="25" spans="1:6">
      <c r="A25" s="719" t="s">
        <v>480</v>
      </c>
      <c r="B25" s="719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1"/>
  <sheetViews>
    <sheetView showGridLines="0" topLeftCell="A4" zoomScaleNormal="100" workbookViewId="0">
      <selection activeCell="F23" sqref="F23:F29"/>
    </sheetView>
  </sheetViews>
  <sheetFormatPr defaultColWidth="9.1796875" defaultRowHeight="14.5"/>
  <cols>
    <col min="1" max="1" width="6.453125" customWidth="1"/>
    <col min="2" max="2" width="15.453125" customWidth="1"/>
    <col min="3" max="3" width="24.81640625" customWidth="1"/>
    <col min="4" max="4" width="23" customWidth="1"/>
    <col min="5" max="5" width="10.453125" customWidth="1"/>
    <col min="6" max="6" width="21.81640625" customWidth="1"/>
    <col min="8" max="8" width="11.453125" customWidth="1"/>
    <col min="9" max="9" width="21.1796875" customWidth="1"/>
    <col min="10" max="10" width="20.453125" customWidth="1"/>
  </cols>
  <sheetData>
    <row r="1" spans="1:10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</row>
    <row r="2" spans="1:10">
      <c r="A2" s="631" t="s">
        <v>1</v>
      </c>
      <c r="B2" s="631"/>
      <c r="C2" s="631"/>
      <c r="D2" s="631"/>
      <c r="E2" s="631"/>
      <c r="F2" s="631"/>
      <c r="G2" s="631"/>
      <c r="H2" s="631"/>
      <c r="I2" s="631"/>
      <c r="J2" s="631"/>
    </row>
    <row r="3" spans="1:10">
      <c r="A3" s="631" t="s">
        <v>2</v>
      </c>
      <c r="B3" s="631"/>
      <c r="C3" s="631"/>
      <c r="D3" s="631"/>
      <c r="E3" s="631"/>
      <c r="F3" s="631"/>
      <c r="G3" s="631"/>
      <c r="H3" s="631"/>
      <c r="I3" s="631"/>
      <c r="J3" s="631"/>
    </row>
    <row r="4" spans="1:10">
      <c r="A4" s="648" t="s">
        <v>3</v>
      </c>
      <c r="B4" s="648"/>
      <c r="C4" s="648"/>
      <c r="D4" s="648"/>
      <c r="E4" s="648"/>
      <c r="F4" s="648"/>
      <c r="G4" s="648"/>
      <c r="H4" s="648"/>
      <c r="I4" s="648"/>
      <c r="J4" s="648"/>
    </row>
    <row r="5" spans="1:10" ht="1.5" customHeight="1">
      <c r="A5" s="183"/>
      <c r="B5" s="183"/>
      <c r="C5" s="183"/>
      <c r="D5" s="183"/>
      <c r="E5" s="183"/>
      <c r="F5" s="183"/>
      <c r="G5" s="183"/>
      <c r="H5" s="183"/>
      <c r="I5" s="183"/>
      <c r="J5" s="183"/>
    </row>
    <row r="6" spans="1:10" ht="12.75" customHeight="1">
      <c r="A6" s="649"/>
      <c r="B6" s="649"/>
      <c r="C6" s="649"/>
      <c r="D6" s="649"/>
      <c r="E6" s="649"/>
      <c r="F6" s="649"/>
      <c r="G6" s="649"/>
      <c r="H6" s="649"/>
      <c r="I6" s="649"/>
      <c r="J6" s="649"/>
    </row>
    <row r="7" spans="1:10" ht="12.75" customHeight="1">
      <c r="A7" s="649" t="s">
        <v>786</v>
      </c>
      <c r="B7" s="649"/>
      <c r="C7" s="649"/>
      <c r="D7" s="649"/>
      <c r="E7" s="649"/>
      <c r="F7" s="649"/>
      <c r="G7" s="649"/>
      <c r="H7" s="649"/>
      <c r="I7" s="649"/>
      <c r="J7" s="649"/>
    </row>
    <row r="8" spans="1:10" ht="5.25" customHeight="1">
      <c r="A8" s="663"/>
      <c r="B8" s="663"/>
      <c r="C8" s="663"/>
      <c r="D8" s="663"/>
      <c r="E8" s="663"/>
      <c r="F8" s="663"/>
      <c r="G8" s="663"/>
      <c r="H8" s="663"/>
      <c r="I8" s="663"/>
      <c r="J8" s="663"/>
    </row>
    <row r="9" spans="1:10" ht="19">
      <c r="A9" s="664" t="s">
        <v>514</v>
      </c>
      <c r="B9" s="664"/>
      <c r="C9" s="664"/>
      <c r="D9" s="664"/>
      <c r="E9" s="664"/>
      <c r="F9" s="664"/>
      <c r="G9" s="664"/>
      <c r="H9" s="664"/>
      <c r="I9" s="664"/>
      <c r="J9" s="664"/>
    </row>
    <row r="10" spans="1:10" ht="15.5">
      <c r="A10" s="665" t="s">
        <v>808</v>
      </c>
      <c r="B10" s="665"/>
      <c r="C10" s="665"/>
      <c r="D10" s="665"/>
      <c r="E10" s="665"/>
      <c r="F10" s="665"/>
      <c r="G10" s="665"/>
      <c r="H10" s="665"/>
      <c r="I10" s="665"/>
      <c r="J10" s="665"/>
    </row>
    <row r="11" spans="1:10" ht="4.5" customHeight="1">
      <c r="A11" s="184"/>
      <c r="B11" s="184"/>
      <c r="C11" s="184"/>
      <c r="D11" s="184"/>
      <c r="E11" s="184"/>
      <c r="F11" s="184"/>
      <c r="G11" s="184"/>
      <c r="H11" s="184"/>
      <c r="I11" s="184"/>
      <c r="J11" s="184"/>
    </row>
    <row r="12" spans="1:10">
      <c r="A12" s="732" t="s">
        <v>4</v>
      </c>
      <c r="B12" s="732" t="s">
        <v>5</v>
      </c>
      <c r="C12" s="732" t="s">
        <v>515</v>
      </c>
      <c r="D12" s="732" t="s">
        <v>6</v>
      </c>
      <c r="E12" s="732" t="s">
        <v>7</v>
      </c>
      <c r="F12" s="732" t="s">
        <v>8</v>
      </c>
      <c r="G12" s="732" t="s">
        <v>9</v>
      </c>
      <c r="H12" s="732" t="s">
        <v>516</v>
      </c>
      <c r="I12" s="732" t="s">
        <v>10</v>
      </c>
      <c r="J12" s="732" t="s">
        <v>564</v>
      </c>
    </row>
    <row r="13" spans="1:10">
      <c r="A13" s="732"/>
      <c r="B13" s="732"/>
      <c r="C13" s="732"/>
      <c r="D13" s="732"/>
      <c r="E13" s="732"/>
      <c r="F13" s="732"/>
      <c r="G13" s="732"/>
      <c r="H13" s="732"/>
      <c r="I13" s="732"/>
      <c r="J13" s="732"/>
    </row>
    <row r="14" spans="1:10" ht="21" customHeight="1">
      <c r="A14" s="186" t="s">
        <v>947</v>
      </c>
      <c r="B14" s="199" t="s">
        <v>963</v>
      </c>
      <c r="C14" s="185" t="s">
        <v>1090</v>
      </c>
      <c r="D14" s="193" t="s">
        <v>964</v>
      </c>
      <c r="E14" s="186" t="s">
        <v>965</v>
      </c>
      <c r="F14" s="193" t="s">
        <v>966</v>
      </c>
      <c r="G14" s="186" t="s">
        <v>967</v>
      </c>
      <c r="H14" s="199" t="s">
        <v>968</v>
      </c>
      <c r="I14" s="199" t="s">
        <v>1089</v>
      </c>
      <c r="J14" s="185" t="s">
        <v>969</v>
      </c>
    </row>
    <row r="15" spans="1:10" ht="15.5">
      <c r="A15" s="61" t="s">
        <v>517</v>
      </c>
      <c r="B15" s="44"/>
      <c r="C15" s="44"/>
      <c r="D15" s="44"/>
      <c r="E15" s="44"/>
      <c r="F15" s="44"/>
      <c r="G15" s="44"/>
      <c r="H15" s="44"/>
      <c r="I15" s="44"/>
    </row>
    <row r="16" spans="1:10" ht="9.75" customHeight="1">
      <c r="A16" s="44"/>
      <c r="B16" s="44"/>
      <c r="C16" s="44"/>
      <c r="D16" s="44"/>
      <c r="E16" s="44"/>
      <c r="F16" s="44"/>
      <c r="G16" s="44"/>
      <c r="H16" s="44"/>
      <c r="I16" s="44"/>
    </row>
    <row r="17" spans="1:10">
      <c r="A17" s="1" t="s">
        <v>11</v>
      </c>
    </row>
    <row r="18" spans="1:10">
      <c r="A18" s="1"/>
      <c r="H18" t="s">
        <v>674</v>
      </c>
    </row>
    <row r="19" spans="1:10">
      <c r="A19" s="738" t="s">
        <v>927</v>
      </c>
      <c r="B19" s="738"/>
      <c r="C19" s="738"/>
    </row>
    <row r="20" spans="1:10">
      <c r="A20" s="662" t="s">
        <v>928</v>
      </c>
      <c r="B20" s="662"/>
      <c r="C20" s="662"/>
      <c r="H20" s="520" t="s">
        <v>930</v>
      </c>
    </row>
    <row r="21" spans="1:10">
      <c r="A21" s="739" t="s">
        <v>751</v>
      </c>
      <c r="B21" s="739"/>
      <c r="C21" s="739"/>
      <c r="H21" t="s">
        <v>929</v>
      </c>
    </row>
    <row r="22" spans="1:10">
      <c r="A22" s="737"/>
      <c r="B22" s="634"/>
      <c r="C22" s="634"/>
    </row>
    <row r="23" spans="1:10" ht="18.5">
      <c r="A23" s="2"/>
      <c r="B23" s="257" t="s">
        <v>518</v>
      </c>
      <c r="C23" s="46" t="s">
        <v>519</v>
      </c>
      <c r="D23" s="2"/>
      <c r="E23" s="46"/>
      <c r="F23" s="187"/>
    </row>
    <row r="24" spans="1:10">
      <c r="A24" s="2"/>
      <c r="C24" s="46" t="s">
        <v>520</v>
      </c>
      <c r="D24" s="2"/>
      <c r="E24" s="46"/>
      <c r="F24" s="187"/>
    </row>
    <row r="25" spans="1:10">
      <c r="A25" s="2"/>
      <c r="C25" s="46" t="s">
        <v>521</v>
      </c>
      <c r="D25" s="2"/>
      <c r="E25" s="46"/>
      <c r="F25" s="187"/>
    </row>
    <row r="26" spans="1:10">
      <c r="A26" s="2"/>
      <c r="C26" s="46" t="s">
        <v>522</v>
      </c>
      <c r="D26" s="2"/>
      <c r="E26" s="46"/>
      <c r="F26" s="187"/>
    </row>
    <row r="27" spans="1:10">
      <c r="A27" s="2"/>
      <c r="C27" s="46" t="s">
        <v>523</v>
      </c>
      <c r="D27" s="2"/>
      <c r="E27" s="46"/>
      <c r="F27" s="187"/>
    </row>
    <row r="28" spans="1:10">
      <c r="A28" s="2"/>
      <c r="C28" s="46" t="s">
        <v>524</v>
      </c>
      <c r="D28" s="2"/>
      <c r="E28" s="46"/>
      <c r="F28" s="187"/>
    </row>
    <row r="29" spans="1:10">
      <c r="A29" s="2"/>
      <c r="C29" s="46" t="s">
        <v>525</v>
      </c>
      <c r="D29" s="2"/>
      <c r="E29" s="46"/>
      <c r="F29" s="187"/>
    </row>
    <row r="30" spans="1:10" ht="16" thickBot="1">
      <c r="A30" s="2"/>
      <c r="C30" s="188"/>
      <c r="D30" s="188"/>
      <c r="E30" s="189" t="s">
        <v>13</v>
      </c>
      <c r="F30" s="190">
        <f>SUM(F23:F29)</f>
        <v>0</v>
      </c>
    </row>
    <row r="31" spans="1:10" ht="15" thickTop="1">
      <c r="A31" s="191"/>
      <c r="B31" s="191"/>
      <c r="D31" s="639"/>
      <c r="E31" s="639"/>
      <c r="F31" s="182"/>
      <c r="G31" s="3" t="s">
        <v>14</v>
      </c>
      <c r="H31" t="s">
        <v>12</v>
      </c>
      <c r="J31" s="4"/>
    </row>
  </sheetData>
  <mergeCells count="24">
    <mergeCell ref="A22:C22"/>
    <mergeCell ref="D31:E31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D13" sqref="D13"/>
    </sheetView>
  </sheetViews>
  <sheetFormatPr defaultColWidth="8.81640625" defaultRowHeight="14.5"/>
  <cols>
    <col min="1" max="1" width="7" customWidth="1"/>
    <col min="2" max="2" width="34" customWidth="1"/>
    <col min="3" max="3" width="14.453125" customWidth="1"/>
    <col min="4" max="4" width="35.81640625" customWidth="1"/>
    <col min="5" max="5" width="36.453125" customWidth="1"/>
    <col min="6" max="6" width="27" customWidth="1"/>
  </cols>
  <sheetData>
    <row r="1" spans="1:6">
      <c r="A1" s="631" t="s">
        <v>0</v>
      </c>
      <c r="B1" s="631"/>
      <c r="C1" s="631"/>
      <c r="D1" s="631"/>
      <c r="E1" s="631"/>
      <c r="F1" s="631"/>
    </row>
    <row r="2" spans="1:6">
      <c r="A2" s="631" t="s">
        <v>1</v>
      </c>
      <c r="B2" s="631"/>
      <c r="C2" s="631"/>
      <c r="D2" s="631"/>
      <c r="E2" s="631"/>
      <c r="F2" s="631"/>
    </row>
    <row r="3" spans="1:6">
      <c r="A3" s="631" t="s">
        <v>2</v>
      </c>
      <c r="B3" s="631"/>
      <c r="C3" s="631"/>
      <c r="D3" s="631"/>
      <c r="E3" s="631"/>
      <c r="F3" s="631"/>
    </row>
    <row r="4" spans="1:6">
      <c r="A4" s="648" t="s">
        <v>3</v>
      </c>
      <c r="B4" s="648"/>
      <c r="C4" s="648"/>
      <c r="D4" s="648"/>
      <c r="E4" s="648"/>
      <c r="F4" s="648"/>
    </row>
    <row r="5" spans="1:6" ht="8.25" customHeight="1">
      <c r="A5" s="648"/>
      <c r="B5" s="648"/>
      <c r="C5" s="648"/>
      <c r="D5" s="648"/>
      <c r="E5" s="648"/>
      <c r="F5" s="648"/>
    </row>
    <row r="6" spans="1:6" ht="18">
      <c r="A6" s="649" t="s">
        <v>787</v>
      </c>
      <c r="B6" s="649"/>
      <c r="C6" s="649"/>
      <c r="D6" s="649"/>
      <c r="E6" s="649"/>
      <c r="F6" s="649"/>
    </row>
    <row r="7" spans="1:6" ht="15.5">
      <c r="A7" s="649" t="s">
        <v>750</v>
      </c>
      <c r="B7" s="649"/>
      <c r="C7" s="649"/>
      <c r="D7" s="649"/>
      <c r="E7" s="649"/>
      <c r="F7" s="649"/>
    </row>
    <row r="8" spans="1:6" ht="6.75" customHeight="1">
      <c r="A8" s="663"/>
      <c r="B8" s="663"/>
      <c r="C8" s="663"/>
      <c r="D8" s="663"/>
      <c r="E8" s="663"/>
      <c r="F8" s="663"/>
    </row>
    <row r="9" spans="1:6" ht="19">
      <c r="A9" s="664" t="s">
        <v>549</v>
      </c>
      <c r="B9" s="664"/>
      <c r="C9" s="664"/>
      <c r="D9" s="664"/>
      <c r="E9" s="664"/>
      <c r="F9" s="664"/>
    </row>
    <row r="10" spans="1:6" ht="15.5">
      <c r="A10" s="665" t="s">
        <v>809</v>
      </c>
      <c r="B10" s="665"/>
      <c r="C10" s="665"/>
      <c r="D10" s="665"/>
      <c r="E10" s="665"/>
      <c r="F10" s="665"/>
    </row>
    <row r="11" spans="1:6">
      <c r="A11" s="184"/>
      <c r="B11" s="184"/>
      <c r="C11" s="184"/>
      <c r="D11" s="184"/>
      <c r="E11" s="184"/>
      <c r="F11" s="184"/>
    </row>
    <row r="12" spans="1:6" ht="57" customHeight="1">
      <c r="A12" s="283" t="s">
        <v>336</v>
      </c>
      <c r="B12" s="283" t="s">
        <v>337</v>
      </c>
      <c r="C12" s="283" t="s">
        <v>338</v>
      </c>
      <c r="D12" s="283" t="s">
        <v>339</v>
      </c>
      <c r="E12" s="283" t="s">
        <v>550</v>
      </c>
      <c r="F12" s="283" t="s">
        <v>551</v>
      </c>
    </row>
    <row r="13" spans="1:6" ht="62">
      <c r="A13" s="302" t="s">
        <v>946</v>
      </c>
      <c r="B13" s="304" t="s">
        <v>970</v>
      </c>
      <c r="C13" s="306" t="s">
        <v>971</v>
      </c>
      <c r="D13" s="308" t="s">
        <v>972</v>
      </c>
      <c r="E13" s="253" t="s">
        <v>1091</v>
      </c>
      <c r="F13" s="253" t="s">
        <v>973</v>
      </c>
    </row>
    <row r="14" spans="1:6" ht="15.5">
      <c r="A14" s="301"/>
      <c r="B14" s="536"/>
      <c r="C14" s="300"/>
      <c r="D14" s="537"/>
      <c r="E14" s="287"/>
      <c r="F14" s="287"/>
    </row>
    <row r="15" spans="1:6" ht="15.5">
      <c r="A15" s="303"/>
      <c r="B15" s="305"/>
      <c r="C15" s="307"/>
      <c r="D15" s="305"/>
      <c r="E15" s="288"/>
      <c r="F15" s="288"/>
    </row>
    <row r="16" spans="1:6" ht="15.5">
      <c r="A16" s="44"/>
      <c r="B16" s="44"/>
      <c r="C16" s="44"/>
      <c r="D16" s="44"/>
      <c r="E16" s="44"/>
    </row>
    <row r="17" spans="1:6">
      <c r="A17" s="1" t="s">
        <v>552</v>
      </c>
    </row>
    <row r="18" spans="1:6">
      <c r="A18" s="1"/>
    </row>
    <row r="19" spans="1:6" ht="15.5">
      <c r="A19" s="1"/>
      <c r="B19" s="740" t="s">
        <v>927</v>
      </c>
      <c r="C19" s="741"/>
      <c r="E19" s="519" t="s">
        <v>930</v>
      </c>
    </row>
    <row r="20" spans="1:6">
      <c r="A20" s="1"/>
      <c r="B20" s="742" t="s">
        <v>928</v>
      </c>
      <c r="C20" s="742"/>
      <c r="E20" s="182" t="s">
        <v>929</v>
      </c>
    </row>
    <row r="21" spans="1:6" ht="15.5">
      <c r="A21" s="1"/>
      <c r="B21" s="743" t="s">
        <v>751</v>
      </c>
      <c r="C21" s="744"/>
    </row>
    <row r="22" spans="1:6">
      <c r="A22" s="1"/>
      <c r="B22" s="745" t="s">
        <v>480</v>
      </c>
      <c r="C22" s="745"/>
    </row>
    <row r="23" spans="1:6">
      <c r="A23" s="746"/>
      <c r="B23" s="746"/>
      <c r="D23" s="639"/>
      <c r="E23" s="639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C14" sqref="C14"/>
    </sheetView>
  </sheetViews>
  <sheetFormatPr defaultColWidth="9.1796875" defaultRowHeight="14.5"/>
  <cols>
    <col min="1" max="1" width="3" style="296" customWidth="1"/>
    <col min="2" max="2" width="31" style="296" customWidth="1"/>
    <col min="3" max="3" width="19.453125" style="296" customWidth="1"/>
    <col min="4" max="4" width="33.81640625" style="296" customWidth="1"/>
    <col min="5" max="5" width="13" style="354" customWidth="1"/>
    <col min="6" max="16384" width="9.1796875" style="296"/>
  </cols>
  <sheetData>
    <row r="1" spans="2:5">
      <c r="B1" s="753"/>
      <c r="C1" s="753"/>
      <c r="D1" s="753"/>
      <c r="E1" s="753"/>
    </row>
    <row r="2" spans="2:5">
      <c r="B2" s="754" t="s">
        <v>15</v>
      </c>
      <c r="C2" s="754"/>
      <c r="D2" s="754"/>
      <c r="E2" s="754"/>
    </row>
    <row r="3" spans="2:5">
      <c r="B3" s="754" t="s">
        <v>1</v>
      </c>
      <c r="C3" s="754"/>
      <c r="D3" s="754"/>
      <c r="E3" s="754"/>
    </row>
    <row r="4" spans="2:5">
      <c r="B4" s="754" t="s">
        <v>2</v>
      </c>
      <c r="C4" s="754"/>
      <c r="D4" s="754"/>
      <c r="E4" s="754"/>
    </row>
    <row r="5" spans="2:5">
      <c r="B5" s="748" t="s">
        <v>3</v>
      </c>
      <c r="C5" s="748"/>
      <c r="D5" s="748"/>
      <c r="E5" s="748"/>
    </row>
    <row r="6" spans="2:5" ht="4.5" customHeight="1">
      <c r="B6" s="748"/>
      <c r="C6" s="748"/>
      <c r="D6" s="748"/>
      <c r="E6" s="748"/>
    </row>
    <row r="7" spans="2:5">
      <c r="B7" s="749" t="s">
        <v>788</v>
      </c>
      <c r="C7" s="749"/>
      <c r="D7" s="749"/>
      <c r="E7" s="749"/>
    </row>
    <row r="8" spans="2:5">
      <c r="B8" s="749" t="s">
        <v>750</v>
      </c>
      <c r="C8" s="749"/>
      <c r="D8" s="749"/>
      <c r="E8" s="749"/>
    </row>
    <row r="9" spans="2:5" ht="5.25" customHeight="1">
      <c r="B9" s="372"/>
      <c r="C9" s="372"/>
      <c r="D9" s="372"/>
      <c r="E9" s="371"/>
    </row>
    <row r="10" spans="2:5" ht="27" customHeight="1">
      <c r="B10" s="750" t="s">
        <v>331</v>
      </c>
      <c r="C10" s="750"/>
      <c r="D10" s="750"/>
      <c r="E10" s="750"/>
    </row>
    <row r="11" spans="2:5" ht="18.75" customHeight="1">
      <c r="B11" s="750" t="s">
        <v>810</v>
      </c>
      <c r="C11" s="750"/>
      <c r="D11" s="750"/>
      <c r="E11" s="750"/>
    </row>
    <row r="12" spans="2:5" ht="8.25" customHeight="1">
      <c r="B12" s="372"/>
      <c r="C12" s="372"/>
      <c r="D12" s="372"/>
      <c r="E12" s="371"/>
    </row>
    <row r="13" spans="2:5" ht="31">
      <c r="B13" s="370" t="s">
        <v>332</v>
      </c>
      <c r="C13" s="370" t="s">
        <v>333</v>
      </c>
      <c r="D13" s="369" t="s">
        <v>334</v>
      </c>
      <c r="E13" s="369" t="s">
        <v>335</v>
      </c>
    </row>
    <row r="14" spans="2:5" ht="48.75" customHeight="1">
      <c r="B14" s="571" t="s">
        <v>948</v>
      </c>
      <c r="C14" s="571"/>
      <c r="D14" s="571" t="s">
        <v>949</v>
      </c>
      <c r="E14" s="571" t="s">
        <v>950</v>
      </c>
    </row>
    <row r="15" spans="2:5" ht="15.5">
      <c r="B15" s="368" t="s">
        <v>11</v>
      </c>
      <c r="C15" s="367" t="s">
        <v>12</v>
      </c>
      <c r="D15" s="366" t="s">
        <v>218</v>
      </c>
      <c r="E15" s="365"/>
    </row>
    <row r="16" spans="2:5">
      <c r="B16" s="360"/>
      <c r="C16" s="360"/>
      <c r="D16" s="360"/>
      <c r="E16" s="359"/>
    </row>
    <row r="17" spans="2:8">
      <c r="B17" s="364" t="s">
        <v>927</v>
      </c>
      <c r="C17" s="363"/>
      <c r="D17" s="751" t="s">
        <v>930</v>
      </c>
      <c r="E17" s="751"/>
    </row>
    <row r="18" spans="2:8">
      <c r="B18" s="359" t="s">
        <v>928</v>
      </c>
      <c r="C18" s="360"/>
      <c r="D18" s="752" t="s">
        <v>929</v>
      </c>
      <c r="E18" s="752"/>
      <c r="F18" s="362"/>
      <c r="G18" s="362"/>
      <c r="H18" s="362"/>
    </row>
    <row r="19" spans="2:8">
      <c r="B19" s="361" t="s">
        <v>751</v>
      </c>
      <c r="C19" s="360"/>
      <c r="D19" s="360"/>
      <c r="E19" s="359"/>
    </row>
    <row r="20" spans="2:8">
      <c r="B20" s="358"/>
      <c r="C20" s="358"/>
      <c r="D20" s="358"/>
      <c r="E20" s="357"/>
    </row>
    <row r="21" spans="2:8">
      <c r="B21" s="358"/>
      <c r="C21" s="358"/>
      <c r="D21" s="358"/>
      <c r="E21" s="357"/>
    </row>
    <row r="22" spans="2:8">
      <c r="B22" s="356"/>
    </row>
    <row r="23" spans="2:8">
      <c r="B23" s="355"/>
    </row>
    <row r="24" spans="2:8">
      <c r="B24" s="747"/>
      <c r="C24" s="747"/>
      <c r="D24" s="747"/>
      <c r="E24" s="747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6"/>
  <sheetViews>
    <sheetView showGridLines="0" workbookViewId="0">
      <selection activeCell="B15" sqref="B15"/>
    </sheetView>
  </sheetViews>
  <sheetFormatPr defaultColWidth="8.81640625" defaultRowHeight="14.5"/>
  <cols>
    <col min="1" max="1" width="13.453125" customWidth="1"/>
    <col min="2" max="8" width="18.453125" customWidth="1"/>
    <col min="9" max="9" width="22.81640625" customWidth="1"/>
    <col min="13" max="13" width="22.453125" customWidth="1"/>
  </cols>
  <sheetData>
    <row r="1" spans="1:13">
      <c r="A1" s="656" t="s">
        <v>15</v>
      </c>
      <c r="B1" s="656"/>
      <c r="C1" s="656"/>
      <c r="D1" s="656"/>
      <c r="E1" s="656"/>
      <c r="F1" s="656"/>
      <c r="G1" s="656"/>
      <c r="H1" s="656"/>
      <c r="I1" s="656"/>
    </row>
    <row r="2" spans="1:13">
      <c r="A2" s="656" t="s">
        <v>1</v>
      </c>
      <c r="B2" s="656"/>
      <c r="C2" s="656"/>
      <c r="D2" s="656"/>
      <c r="E2" s="656"/>
      <c r="F2" s="656"/>
      <c r="G2" s="656"/>
      <c r="H2" s="656"/>
      <c r="I2" s="656"/>
    </row>
    <row r="3" spans="1:13">
      <c r="A3" s="656" t="s">
        <v>301</v>
      </c>
      <c r="B3" s="656"/>
      <c r="C3" s="656"/>
      <c r="D3" s="656"/>
      <c r="E3" s="656"/>
      <c r="F3" s="656"/>
      <c r="G3" s="656"/>
      <c r="H3" s="656"/>
      <c r="I3" s="656"/>
    </row>
    <row r="4" spans="1:13">
      <c r="A4" s="657" t="s">
        <v>302</v>
      </c>
      <c r="B4" s="657"/>
      <c r="C4" s="657"/>
      <c r="D4" s="657"/>
      <c r="E4" s="657"/>
      <c r="F4" s="657"/>
      <c r="G4" s="657"/>
      <c r="H4" s="657"/>
      <c r="I4" s="657"/>
    </row>
    <row r="5" spans="1:13">
      <c r="A5" s="657"/>
      <c r="B5" s="657"/>
      <c r="C5" s="657"/>
      <c r="D5" s="657"/>
      <c r="E5" s="657"/>
      <c r="F5" s="657"/>
      <c r="G5" s="657"/>
      <c r="H5" s="657"/>
      <c r="I5" s="657"/>
    </row>
    <row r="6" spans="1:13">
      <c r="A6" s="631" t="s">
        <v>789</v>
      </c>
      <c r="B6" s="631"/>
      <c r="C6" s="631"/>
      <c r="D6" s="631"/>
      <c r="E6" s="631"/>
      <c r="F6" s="631"/>
      <c r="G6" s="631"/>
      <c r="H6" s="631"/>
      <c r="I6" s="631"/>
    </row>
    <row r="7" spans="1:13">
      <c r="A7" s="643" t="s">
        <v>303</v>
      </c>
      <c r="B7" s="643"/>
      <c r="C7" s="643"/>
      <c r="D7" s="643"/>
      <c r="E7" s="643"/>
      <c r="F7" s="643"/>
      <c r="G7" s="643"/>
      <c r="H7" s="643"/>
      <c r="I7" s="643"/>
    </row>
    <row r="8" spans="1:13">
      <c r="A8" s="766" t="s">
        <v>304</v>
      </c>
      <c r="B8" s="766"/>
      <c r="C8" s="766"/>
      <c r="D8" s="766"/>
      <c r="E8" s="766"/>
      <c r="F8" s="766"/>
      <c r="G8" s="766"/>
      <c r="H8" s="766"/>
      <c r="I8" s="766"/>
    </row>
    <row r="9" spans="1:13" ht="15" thickBot="1">
      <c r="A9" s="766" t="s">
        <v>305</v>
      </c>
      <c r="B9" s="766"/>
      <c r="C9" s="766"/>
      <c r="D9" s="766"/>
      <c r="E9" s="766"/>
      <c r="F9" s="766"/>
      <c r="G9" s="766"/>
      <c r="H9" s="766"/>
      <c r="I9" s="766"/>
    </row>
    <row r="10" spans="1:13">
      <c r="A10" s="656" t="s">
        <v>811</v>
      </c>
      <c r="B10" s="656"/>
      <c r="C10" s="656"/>
      <c r="D10" s="656"/>
      <c r="E10" s="656"/>
      <c r="F10" s="656"/>
      <c r="G10" s="656"/>
      <c r="H10" s="656"/>
      <c r="I10" s="656"/>
      <c r="M10" s="755" t="s">
        <v>574</v>
      </c>
    </row>
    <row r="11" spans="1:13" ht="15" thickBot="1">
      <c r="A11" s="767"/>
      <c r="B11" s="767"/>
      <c r="C11" s="767"/>
      <c r="D11" s="767"/>
      <c r="E11" s="767"/>
      <c r="F11" s="767"/>
      <c r="G11" s="767"/>
      <c r="H11" s="767"/>
      <c r="I11" s="767"/>
      <c r="M11" s="756"/>
    </row>
    <row r="12" spans="1:13" ht="15" thickBot="1">
      <c r="A12" s="8" t="s">
        <v>306</v>
      </c>
    </row>
    <row r="13" spans="1:13" ht="24" customHeight="1">
      <c r="A13" s="9" t="s">
        <v>307</v>
      </c>
      <c r="B13" s="768" t="s">
        <v>308</v>
      </c>
      <c r="C13" s="769"/>
      <c r="D13" s="759" t="s">
        <v>9</v>
      </c>
      <c r="E13" s="10" t="s">
        <v>309</v>
      </c>
      <c r="F13" s="11" t="s">
        <v>310</v>
      </c>
      <c r="G13" s="768" t="s">
        <v>7</v>
      </c>
      <c r="H13" s="761" t="s">
        <v>311</v>
      </c>
      <c r="I13" s="758" t="s">
        <v>312</v>
      </c>
    </row>
    <row r="14" spans="1:13" ht="15" thickBot="1">
      <c r="A14" s="12" t="s">
        <v>313</v>
      </c>
      <c r="B14" s="13" t="s">
        <v>314</v>
      </c>
      <c r="C14" s="14" t="s">
        <v>315</v>
      </c>
      <c r="D14" s="760"/>
      <c r="E14" s="15" t="s">
        <v>316</v>
      </c>
      <c r="F14" s="16" t="s">
        <v>317</v>
      </c>
      <c r="G14" s="770"/>
      <c r="H14" s="762"/>
      <c r="I14" s="765"/>
    </row>
    <row r="15" spans="1:13">
      <c r="A15" s="17"/>
      <c r="B15" s="18"/>
      <c r="C15" s="18"/>
      <c r="D15" s="18"/>
      <c r="E15" s="18"/>
      <c r="F15" s="18"/>
      <c r="G15" s="18"/>
      <c r="H15" s="18"/>
      <c r="I15" s="19"/>
    </row>
    <row r="16" spans="1:13">
      <c r="A16" s="20"/>
      <c r="B16" s="21"/>
      <c r="C16" s="21"/>
      <c r="D16" s="21"/>
      <c r="E16" s="21"/>
      <c r="F16" s="21"/>
      <c r="G16" s="21"/>
      <c r="H16" s="21"/>
      <c r="I16" s="22"/>
    </row>
    <row r="17" spans="1:9">
      <c r="A17" s="20"/>
      <c r="B17" s="21"/>
      <c r="C17" s="21"/>
      <c r="D17" s="21"/>
      <c r="E17" s="21"/>
      <c r="F17" s="21"/>
      <c r="G17" s="21"/>
      <c r="H17" s="21"/>
      <c r="I17" s="22"/>
    </row>
    <row r="18" spans="1:9" ht="15" thickBot="1">
      <c r="A18" s="23"/>
      <c r="B18" s="24"/>
      <c r="C18" s="24"/>
      <c r="D18" s="24"/>
      <c r="E18" s="24"/>
      <c r="F18" s="24"/>
      <c r="G18" s="24"/>
      <c r="H18" s="24"/>
      <c r="I18" s="25"/>
    </row>
    <row r="19" spans="1:9" ht="15" thickBot="1">
      <c r="A19" s="8" t="s">
        <v>318</v>
      </c>
    </row>
    <row r="20" spans="1:9" ht="22.5" customHeight="1">
      <c r="A20" s="9" t="s">
        <v>307</v>
      </c>
      <c r="B20" s="757" t="s">
        <v>308</v>
      </c>
      <c r="C20" s="758"/>
      <c r="D20" s="759" t="s">
        <v>9</v>
      </c>
      <c r="E20" s="10" t="s">
        <v>309</v>
      </c>
      <c r="F20" s="11" t="s">
        <v>310</v>
      </c>
      <c r="G20" s="761" t="s">
        <v>7</v>
      </c>
      <c r="H20" s="761" t="s">
        <v>311</v>
      </c>
      <c r="I20" s="758" t="s">
        <v>312</v>
      </c>
    </row>
    <row r="21" spans="1:9" ht="15" thickBot="1">
      <c r="A21" s="12" t="s">
        <v>313</v>
      </c>
      <c r="B21" s="26" t="s">
        <v>314</v>
      </c>
      <c r="C21" s="27" t="s">
        <v>315</v>
      </c>
      <c r="D21" s="760"/>
      <c r="E21" s="15" t="s">
        <v>316</v>
      </c>
      <c r="F21" s="16" t="s">
        <v>317</v>
      </c>
      <c r="G21" s="762"/>
      <c r="H21" s="762"/>
      <c r="I21" s="765"/>
    </row>
    <row r="22" spans="1:9">
      <c r="A22" s="28"/>
      <c r="B22" s="29"/>
      <c r="C22" s="29"/>
      <c r="D22" s="29"/>
      <c r="E22" s="29"/>
      <c r="F22" s="29"/>
      <c r="G22" s="29"/>
      <c r="H22" s="29"/>
      <c r="I22" s="30"/>
    </row>
    <row r="23" spans="1:9">
      <c r="A23" s="31"/>
      <c r="B23" s="32"/>
      <c r="C23" s="32"/>
      <c r="D23" s="32"/>
      <c r="E23" s="32"/>
      <c r="F23" s="32"/>
      <c r="G23" s="32"/>
      <c r="H23" s="32"/>
      <c r="I23" s="33"/>
    </row>
    <row r="24" spans="1:9" ht="15" thickBot="1">
      <c r="A24" s="34"/>
      <c r="B24" s="35"/>
      <c r="C24" s="35"/>
      <c r="D24" s="35"/>
      <c r="E24" s="35"/>
      <c r="F24" s="35"/>
      <c r="G24" s="35"/>
      <c r="H24" s="35"/>
      <c r="I24" s="36"/>
    </row>
    <row r="25" spans="1:9" ht="15" thickBot="1">
      <c r="A25" s="8" t="s">
        <v>319</v>
      </c>
      <c r="B25" s="37"/>
      <c r="C25" s="37"/>
      <c r="D25" s="37"/>
      <c r="E25" s="37"/>
      <c r="F25" s="37"/>
      <c r="G25" s="37"/>
      <c r="H25" s="37"/>
      <c r="I25" s="37"/>
    </row>
    <row r="26" spans="1:9" ht="24" customHeight="1">
      <c r="A26" s="9" t="s">
        <v>307</v>
      </c>
      <c r="B26" s="757" t="s">
        <v>308</v>
      </c>
      <c r="C26" s="758"/>
      <c r="D26" s="759" t="s">
        <v>9</v>
      </c>
      <c r="E26" s="10" t="s">
        <v>309</v>
      </c>
      <c r="F26" s="11" t="s">
        <v>310</v>
      </c>
      <c r="G26" s="761" t="s">
        <v>7</v>
      </c>
      <c r="H26" s="761" t="s">
        <v>311</v>
      </c>
      <c r="I26" s="758" t="s">
        <v>312</v>
      </c>
    </row>
    <row r="27" spans="1:9" ht="15" thickBot="1">
      <c r="A27" s="12" t="s">
        <v>313</v>
      </c>
      <c r="B27" s="26" t="s">
        <v>314</v>
      </c>
      <c r="C27" s="27" t="s">
        <v>315</v>
      </c>
      <c r="D27" s="760"/>
      <c r="E27" s="15" t="s">
        <v>316</v>
      </c>
      <c r="F27" s="16" t="s">
        <v>317</v>
      </c>
      <c r="G27" s="762"/>
      <c r="H27" s="762"/>
      <c r="I27" s="765"/>
    </row>
    <row r="28" spans="1:9">
      <c r="A28" s="17"/>
      <c r="B28" s="18"/>
      <c r="C28" s="18"/>
      <c r="D28" s="18"/>
      <c r="E28" s="18"/>
      <c r="F28" s="18"/>
      <c r="G28" s="18"/>
      <c r="H28" s="18"/>
      <c r="I28" s="19"/>
    </row>
    <row r="29" spans="1:9">
      <c r="A29" s="20"/>
      <c r="B29" s="21"/>
      <c r="C29" s="21"/>
      <c r="D29" s="21"/>
      <c r="E29" s="21"/>
      <c r="F29" s="21"/>
      <c r="G29" s="21"/>
      <c r="H29" s="21"/>
      <c r="I29" s="22"/>
    </row>
    <row r="30" spans="1:9">
      <c r="A30" s="20"/>
      <c r="B30" s="21"/>
      <c r="C30" s="21"/>
      <c r="D30" s="21"/>
      <c r="E30" s="21"/>
      <c r="F30" s="21"/>
      <c r="G30" s="21"/>
      <c r="H30" s="21"/>
      <c r="I30" s="22"/>
    </row>
    <row r="31" spans="1:9" ht="15" thickBot="1">
      <c r="A31" s="23"/>
      <c r="B31" s="24"/>
      <c r="C31" s="24"/>
      <c r="D31" s="24"/>
      <c r="E31" s="24"/>
      <c r="F31" s="24"/>
      <c r="G31" s="24"/>
      <c r="H31" s="24"/>
      <c r="I31" s="25"/>
    </row>
    <row r="32" spans="1:9" ht="8.25" customHeight="1">
      <c r="A32" s="38"/>
    </row>
    <row r="33" spans="1:28">
      <c r="A33" s="39" t="s">
        <v>320</v>
      </c>
    </row>
    <row r="34" spans="1:28">
      <c r="A34" s="40" t="s">
        <v>321</v>
      </c>
    </row>
    <row r="35" spans="1:28">
      <c r="A35" s="41" t="s">
        <v>322</v>
      </c>
    </row>
    <row r="36" spans="1:28">
      <c r="A36" s="41" t="s">
        <v>323</v>
      </c>
    </row>
    <row r="37" spans="1:28">
      <c r="A37" s="41" t="s">
        <v>324</v>
      </c>
    </row>
    <row r="38" spans="1:28" ht="10.5" customHeight="1">
      <c r="A38" s="41"/>
    </row>
    <row r="39" spans="1:28">
      <c r="A39" s="39" t="s">
        <v>11</v>
      </c>
      <c r="G39" s="39" t="s">
        <v>325</v>
      </c>
    </row>
    <row r="40" spans="1:28">
      <c r="A40" s="39"/>
      <c r="G40" s="39"/>
    </row>
    <row r="41" spans="1:28">
      <c r="A41" s="763" t="s">
        <v>927</v>
      </c>
      <c r="B41" s="763"/>
      <c r="G41" s="738" t="s">
        <v>930</v>
      </c>
      <c r="H41" s="738"/>
      <c r="AB41" s="39" t="s">
        <v>326</v>
      </c>
    </row>
    <row r="42" spans="1:28">
      <c r="A42" s="764" t="s">
        <v>928</v>
      </c>
      <c r="B42" s="764"/>
      <c r="G42" s="764" t="s">
        <v>929</v>
      </c>
      <c r="H42" s="764"/>
    </row>
    <row r="43" spans="1:28">
      <c r="A43" s="522" t="s">
        <v>751</v>
      </c>
    </row>
    <row r="44" spans="1:28">
      <c r="A44" s="42"/>
      <c r="E44" s="42"/>
      <c r="I44" s="42"/>
    </row>
    <row r="46" spans="1:28">
      <c r="A46" s="647" t="s">
        <v>327</v>
      </c>
      <c r="B46" s="647"/>
      <c r="C46" s="647"/>
      <c r="D46" s="647"/>
    </row>
  </sheetData>
  <mergeCells count="32">
    <mergeCell ref="A6:I6"/>
    <mergeCell ref="A1:I1"/>
    <mergeCell ref="A2:I2"/>
    <mergeCell ref="A3:I3"/>
    <mergeCell ref="A4:I4"/>
    <mergeCell ref="A5:I5"/>
    <mergeCell ref="B13:C13"/>
    <mergeCell ref="D13:D14"/>
    <mergeCell ref="G13:G14"/>
    <mergeCell ref="H13:H14"/>
    <mergeCell ref="I13:I14"/>
    <mergeCell ref="A7:I7"/>
    <mergeCell ref="A8:I8"/>
    <mergeCell ref="A9:I9"/>
    <mergeCell ref="A10:I10"/>
    <mergeCell ref="A11:I11"/>
    <mergeCell ref="M10:M11"/>
    <mergeCell ref="A46:D46"/>
    <mergeCell ref="B20:C20"/>
    <mergeCell ref="D20:D21"/>
    <mergeCell ref="G20:G21"/>
    <mergeCell ref="H20:H21"/>
    <mergeCell ref="A41:B41"/>
    <mergeCell ref="A42:B42"/>
    <mergeCell ref="G41:H41"/>
    <mergeCell ref="G42:H42"/>
    <mergeCell ref="I20:I21"/>
    <mergeCell ref="B26:C26"/>
    <mergeCell ref="D26:D27"/>
    <mergeCell ref="G26:G27"/>
    <mergeCell ref="H26:H27"/>
    <mergeCell ref="I26:I27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abSelected="1" topLeftCell="D463" zoomScaleNormal="100" zoomScaleSheetLayoutView="100" workbookViewId="0">
      <selection activeCell="I468" sqref="I468"/>
    </sheetView>
  </sheetViews>
  <sheetFormatPr defaultColWidth="8.81640625" defaultRowHeight="14.5"/>
  <cols>
    <col min="1" max="1" width="2.453125" customWidth="1"/>
    <col min="2" max="2" width="9.1796875"/>
    <col min="3" max="3" width="9.453125" customWidth="1"/>
    <col min="4" max="4" width="1.81640625" customWidth="1"/>
    <col min="5" max="7" width="9.1796875"/>
    <col min="8" max="8" width="24.1796875" customWidth="1"/>
    <col min="9" max="9" width="7.453125" customWidth="1"/>
    <col min="10" max="10" width="5.453125" customWidth="1"/>
    <col min="11" max="11" width="4.81640625" customWidth="1"/>
    <col min="12" max="12" width="6" customWidth="1"/>
    <col min="13" max="14" width="6.1796875" customWidth="1"/>
    <col min="15" max="225" width="9.1796875"/>
    <col min="226" max="226" width="0.453125" customWidth="1"/>
    <col min="227" max="227" width="8.453125" customWidth="1"/>
    <col min="228" max="228" width="11.81640625" customWidth="1"/>
    <col min="229" max="229" width="0.453125" customWidth="1"/>
    <col min="230" max="232" width="9.1796875"/>
    <col min="233" max="233" width="26.453125" customWidth="1"/>
    <col min="234" max="239" width="6.81640625" customWidth="1"/>
    <col min="240" max="481" width="9.1796875"/>
    <col min="482" max="482" width="0.453125" customWidth="1"/>
    <col min="483" max="483" width="8.453125" customWidth="1"/>
    <col min="484" max="484" width="11.81640625" customWidth="1"/>
    <col min="485" max="485" width="0.453125" customWidth="1"/>
    <col min="486" max="488" width="9.1796875"/>
    <col min="489" max="489" width="26.453125" customWidth="1"/>
    <col min="490" max="495" width="6.81640625" customWidth="1"/>
    <col min="496" max="737" width="9.1796875"/>
    <col min="738" max="738" width="0.453125" customWidth="1"/>
    <col min="739" max="739" width="8.453125" customWidth="1"/>
    <col min="740" max="740" width="11.81640625" customWidth="1"/>
    <col min="741" max="741" width="0.453125" customWidth="1"/>
    <col min="742" max="744" width="9.1796875"/>
    <col min="745" max="745" width="26.453125" customWidth="1"/>
    <col min="746" max="751" width="6.81640625" customWidth="1"/>
    <col min="752" max="993" width="9.1796875"/>
    <col min="994" max="994" width="0.453125" customWidth="1"/>
    <col min="995" max="995" width="8.453125" customWidth="1"/>
    <col min="996" max="996" width="11.81640625" customWidth="1"/>
    <col min="997" max="997" width="0.453125" customWidth="1"/>
    <col min="998" max="1000" width="9.1796875"/>
    <col min="1001" max="1001" width="26.453125" customWidth="1"/>
    <col min="1002" max="1007" width="6.81640625" customWidth="1"/>
    <col min="1008" max="1249" width="9.1796875"/>
    <col min="1250" max="1250" width="0.453125" customWidth="1"/>
    <col min="1251" max="1251" width="8.453125" customWidth="1"/>
    <col min="1252" max="1252" width="11.81640625" customWidth="1"/>
    <col min="1253" max="1253" width="0.453125" customWidth="1"/>
    <col min="1254" max="1256" width="9.1796875"/>
    <col min="1257" max="1257" width="26.453125" customWidth="1"/>
    <col min="1258" max="1263" width="6.81640625" customWidth="1"/>
    <col min="1264" max="1505" width="9.1796875"/>
    <col min="1506" max="1506" width="0.453125" customWidth="1"/>
    <col min="1507" max="1507" width="8.453125" customWidth="1"/>
    <col min="1508" max="1508" width="11.81640625" customWidth="1"/>
    <col min="1509" max="1509" width="0.453125" customWidth="1"/>
    <col min="1510" max="1512" width="9.1796875"/>
    <col min="1513" max="1513" width="26.453125" customWidth="1"/>
    <col min="1514" max="1519" width="6.81640625" customWidth="1"/>
    <col min="1520" max="1761" width="9.1796875"/>
    <col min="1762" max="1762" width="0.453125" customWidth="1"/>
    <col min="1763" max="1763" width="8.453125" customWidth="1"/>
    <col min="1764" max="1764" width="11.81640625" customWidth="1"/>
    <col min="1765" max="1765" width="0.453125" customWidth="1"/>
    <col min="1766" max="1768" width="9.1796875"/>
    <col min="1769" max="1769" width="26.453125" customWidth="1"/>
    <col min="1770" max="1775" width="6.81640625" customWidth="1"/>
    <col min="1776" max="2017" width="9.1796875"/>
    <col min="2018" max="2018" width="0.453125" customWidth="1"/>
    <col min="2019" max="2019" width="8.453125" customWidth="1"/>
    <col min="2020" max="2020" width="11.81640625" customWidth="1"/>
    <col min="2021" max="2021" width="0.453125" customWidth="1"/>
    <col min="2022" max="2024" width="9.1796875"/>
    <col min="2025" max="2025" width="26.453125" customWidth="1"/>
    <col min="2026" max="2031" width="6.81640625" customWidth="1"/>
    <col min="2032" max="2273" width="9.1796875"/>
    <col min="2274" max="2274" width="0.453125" customWidth="1"/>
    <col min="2275" max="2275" width="8.453125" customWidth="1"/>
    <col min="2276" max="2276" width="11.81640625" customWidth="1"/>
    <col min="2277" max="2277" width="0.453125" customWidth="1"/>
    <col min="2278" max="2280" width="9.1796875"/>
    <col min="2281" max="2281" width="26.453125" customWidth="1"/>
    <col min="2282" max="2287" width="6.81640625" customWidth="1"/>
    <col min="2288" max="2529" width="9.1796875"/>
    <col min="2530" max="2530" width="0.453125" customWidth="1"/>
    <col min="2531" max="2531" width="8.453125" customWidth="1"/>
    <col min="2532" max="2532" width="11.81640625" customWidth="1"/>
    <col min="2533" max="2533" width="0.453125" customWidth="1"/>
    <col min="2534" max="2536" width="9.1796875"/>
    <col min="2537" max="2537" width="26.453125" customWidth="1"/>
    <col min="2538" max="2543" width="6.81640625" customWidth="1"/>
    <col min="2544" max="2785" width="9.1796875"/>
    <col min="2786" max="2786" width="0.453125" customWidth="1"/>
    <col min="2787" max="2787" width="8.453125" customWidth="1"/>
    <col min="2788" max="2788" width="11.81640625" customWidth="1"/>
    <col min="2789" max="2789" width="0.453125" customWidth="1"/>
    <col min="2790" max="2792" width="9.1796875"/>
    <col min="2793" max="2793" width="26.453125" customWidth="1"/>
    <col min="2794" max="2799" width="6.81640625" customWidth="1"/>
    <col min="2800" max="3041" width="9.1796875"/>
    <col min="3042" max="3042" width="0.453125" customWidth="1"/>
    <col min="3043" max="3043" width="8.453125" customWidth="1"/>
    <col min="3044" max="3044" width="11.81640625" customWidth="1"/>
    <col min="3045" max="3045" width="0.453125" customWidth="1"/>
    <col min="3046" max="3048" width="9.1796875"/>
    <col min="3049" max="3049" width="26.453125" customWidth="1"/>
    <col min="3050" max="3055" width="6.81640625" customWidth="1"/>
    <col min="3056" max="3297" width="9.1796875"/>
    <col min="3298" max="3298" width="0.453125" customWidth="1"/>
    <col min="3299" max="3299" width="8.453125" customWidth="1"/>
    <col min="3300" max="3300" width="11.81640625" customWidth="1"/>
    <col min="3301" max="3301" width="0.453125" customWidth="1"/>
    <col min="3302" max="3304" width="9.1796875"/>
    <col min="3305" max="3305" width="26.453125" customWidth="1"/>
    <col min="3306" max="3311" width="6.81640625" customWidth="1"/>
    <col min="3312" max="3553" width="9.1796875"/>
    <col min="3554" max="3554" width="0.453125" customWidth="1"/>
    <col min="3555" max="3555" width="8.453125" customWidth="1"/>
    <col min="3556" max="3556" width="11.81640625" customWidth="1"/>
    <col min="3557" max="3557" width="0.453125" customWidth="1"/>
    <col min="3558" max="3560" width="9.1796875"/>
    <col min="3561" max="3561" width="26.453125" customWidth="1"/>
    <col min="3562" max="3567" width="6.81640625" customWidth="1"/>
    <col min="3568" max="3809" width="9.1796875"/>
    <col min="3810" max="3810" width="0.453125" customWidth="1"/>
    <col min="3811" max="3811" width="8.453125" customWidth="1"/>
    <col min="3812" max="3812" width="11.81640625" customWidth="1"/>
    <col min="3813" max="3813" width="0.453125" customWidth="1"/>
    <col min="3814" max="3816" width="9.1796875"/>
    <col min="3817" max="3817" width="26.453125" customWidth="1"/>
    <col min="3818" max="3823" width="6.81640625" customWidth="1"/>
    <col min="3824" max="4065" width="9.1796875"/>
    <col min="4066" max="4066" width="0.453125" customWidth="1"/>
    <col min="4067" max="4067" width="8.453125" customWidth="1"/>
    <col min="4068" max="4068" width="11.81640625" customWidth="1"/>
    <col min="4069" max="4069" width="0.453125" customWidth="1"/>
    <col min="4070" max="4072" width="9.1796875"/>
    <col min="4073" max="4073" width="26.453125" customWidth="1"/>
    <col min="4074" max="4079" width="6.81640625" customWidth="1"/>
    <col min="4080" max="4321" width="9.1796875"/>
    <col min="4322" max="4322" width="0.453125" customWidth="1"/>
    <col min="4323" max="4323" width="8.453125" customWidth="1"/>
    <col min="4324" max="4324" width="11.81640625" customWidth="1"/>
    <col min="4325" max="4325" width="0.453125" customWidth="1"/>
    <col min="4326" max="4328" width="9.1796875"/>
    <col min="4329" max="4329" width="26.453125" customWidth="1"/>
    <col min="4330" max="4335" width="6.81640625" customWidth="1"/>
    <col min="4336" max="4577" width="9.1796875"/>
    <col min="4578" max="4578" width="0.453125" customWidth="1"/>
    <col min="4579" max="4579" width="8.453125" customWidth="1"/>
    <col min="4580" max="4580" width="11.81640625" customWidth="1"/>
    <col min="4581" max="4581" width="0.453125" customWidth="1"/>
    <col min="4582" max="4584" width="9.1796875"/>
    <col min="4585" max="4585" width="26.453125" customWidth="1"/>
    <col min="4586" max="4591" width="6.81640625" customWidth="1"/>
    <col min="4592" max="4833" width="9.1796875"/>
    <col min="4834" max="4834" width="0.453125" customWidth="1"/>
    <col min="4835" max="4835" width="8.453125" customWidth="1"/>
    <col min="4836" max="4836" width="11.81640625" customWidth="1"/>
    <col min="4837" max="4837" width="0.453125" customWidth="1"/>
    <col min="4838" max="4840" width="9.1796875"/>
    <col min="4841" max="4841" width="26.453125" customWidth="1"/>
    <col min="4842" max="4847" width="6.81640625" customWidth="1"/>
    <col min="4848" max="5089" width="9.1796875"/>
    <col min="5090" max="5090" width="0.453125" customWidth="1"/>
    <col min="5091" max="5091" width="8.453125" customWidth="1"/>
    <col min="5092" max="5092" width="11.81640625" customWidth="1"/>
    <col min="5093" max="5093" width="0.453125" customWidth="1"/>
    <col min="5094" max="5096" width="9.1796875"/>
    <col min="5097" max="5097" width="26.453125" customWidth="1"/>
    <col min="5098" max="5103" width="6.81640625" customWidth="1"/>
    <col min="5104" max="5345" width="9.1796875"/>
    <col min="5346" max="5346" width="0.453125" customWidth="1"/>
    <col min="5347" max="5347" width="8.453125" customWidth="1"/>
    <col min="5348" max="5348" width="11.81640625" customWidth="1"/>
    <col min="5349" max="5349" width="0.453125" customWidth="1"/>
    <col min="5350" max="5352" width="9.1796875"/>
    <col min="5353" max="5353" width="26.453125" customWidth="1"/>
    <col min="5354" max="5359" width="6.81640625" customWidth="1"/>
    <col min="5360" max="5601" width="9.1796875"/>
    <col min="5602" max="5602" width="0.453125" customWidth="1"/>
    <col min="5603" max="5603" width="8.453125" customWidth="1"/>
    <col min="5604" max="5604" width="11.81640625" customWidth="1"/>
    <col min="5605" max="5605" width="0.453125" customWidth="1"/>
    <col min="5606" max="5608" width="9.1796875"/>
    <col min="5609" max="5609" width="26.453125" customWidth="1"/>
    <col min="5610" max="5615" width="6.81640625" customWidth="1"/>
    <col min="5616" max="5857" width="9.1796875"/>
    <col min="5858" max="5858" width="0.453125" customWidth="1"/>
    <col min="5859" max="5859" width="8.453125" customWidth="1"/>
    <col min="5860" max="5860" width="11.81640625" customWidth="1"/>
    <col min="5861" max="5861" width="0.453125" customWidth="1"/>
    <col min="5862" max="5864" width="9.1796875"/>
    <col min="5865" max="5865" width="26.453125" customWidth="1"/>
    <col min="5866" max="5871" width="6.81640625" customWidth="1"/>
    <col min="5872" max="6113" width="9.1796875"/>
    <col min="6114" max="6114" width="0.453125" customWidth="1"/>
    <col min="6115" max="6115" width="8.453125" customWidth="1"/>
    <col min="6116" max="6116" width="11.81640625" customWidth="1"/>
    <col min="6117" max="6117" width="0.453125" customWidth="1"/>
    <col min="6118" max="6120" width="9.1796875"/>
    <col min="6121" max="6121" width="26.453125" customWidth="1"/>
    <col min="6122" max="6127" width="6.81640625" customWidth="1"/>
    <col min="6128" max="6369" width="9.1796875"/>
    <col min="6370" max="6370" width="0.453125" customWidth="1"/>
    <col min="6371" max="6371" width="8.453125" customWidth="1"/>
    <col min="6372" max="6372" width="11.81640625" customWidth="1"/>
    <col min="6373" max="6373" width="0.453125" customWidth="1"/>
    <col min="6374" max="6376" width="9.1796875"/>
    <col min="6377" max="6377" width="26.453125" customWidth="1"/>
    <col min="6378" max="6383" width="6.81640625" customWidth="1"/>
    <col min="6384" max="6625" width="9.1796875"/>
    <col min="6626" max="6626" width="0.453125" customWidth="1"/>
    <col min="6627" max="6627" width="8.453125" customWidth="1"/>
    <col min="6628" max="6628" width="11.81640625" customWidth="1"/>
    <col min="6629" max="6629" width="0.453125" customWidth="1"/>
    <col min="6630" max="6632" width="9.1796875"/>
    <col min="6633" max="6633" width="26.453125" customWidth="1"/>
    <col min="6634" max="6639" width="6.81640625" customWidth="1"/>
    <col min="6640" max="6881" width="9.1796875"/>
    <col min="6882" max="6882" width="0.453125" customWidth="1"/>
    <col min="6883" max="6883" width="8.453125" customWidth="1"/>
    <col min="6884" max="6884" width="11.81640625" customWidth="1"/>
    <col min="6885" max="6885" width="0.453125" customWidth="1"/>
    <col min="6886" max="6888" width="9.1796875"/>
    <col min="6889" max="6889" width="26.453125" customWidth="1"/>
    <col min="6890" max="6895" width="6.81640625" customWidth="1"/>
    <col min="6896" max="7137" width="9.1796875"/>
    <col min="7138" max="7138" width="0.453125" customWidth="1"/>
    <col min="7139" max="7139" width="8.453125" customWidth="1"/>
    <col min="7140" max="7140" width="11.81640625" customWidth="1"/>
    <col min="7141" max="7141" width="0.453125" customWidth="1"/>
    <col min="7142" max="7144" width="9.1796875"/>
    <col min="7145" max="7145" width="26.453125" customWidth="1"/>
    <col min="7146" max="7151" width="6.81640625" customWidth="1"/>
    <col min="7152" max="7393" width="9.1796875"/>
    <col min="7394" max="7394" width="0.453125" customWidth="1"/>
    <col min="7395" max="7395" width="8.453125" customWidth="1"/>
    <col min="7396" max="7396" width="11.81640625" customWidth="1"/>
    <col min="7397" max="7397" width="0.453125" customWidth="1"/>
    <col min="7398" max="7400" width="9.1796875"/>
    <col min="7401" max="7401" width="26.453125" customWidth="1"/>
    <col min="7402" max="7407" width="6.81640625" customWidth="1"/>
    <col min="7408" max="7649" width="9.1796875"/>
    <col min="7650" max="7650" width="0.453125" customWidth="1"/>
    <col min="7651" max="7651" width="8.453125" customWidth="1"/>
    <col min="7652" max="7652" width="11.81640625" customWidth="1"/>
    <col min="7653" max="7653" width="0.453125" customWidth="1"/>
    <col min="7654" max="7656" width="9.1796875"/>
    <col min="7657" max="7657" width="26.453125" customWidth="1"/>
    <col min="7658" max="7663" width="6.81640625" customWidth="1"/>
    <col min="7664" max="7905" width="9.1796875"/>
    <col min="7906" max="7906" width="0.453125" customWidth="1"/>
    <col min="7907" max="7907" width="8.453125" customWidth="1"/>
    <col min="7908" max="7908" width="11.81640625" customWidth="1"/>
    <col min="7909" max="7909" width="0.453125" customWidth="1"/>
    <col min="7910" max="7912" width="9.1796875"/>
    <col min="7913" max="7913" width="26.453125" customWidth="1"/>
    <col min="7914" max="7919" width="6.81640625" customWidth="1"/>
    <col min="7920" max="8161" width="9.1796875"/>
    <col min="8162" max="8162" width="0.453125" customWidth="1"/>
    <col min="8163" max="8163" width="8.453125" customWidth="1"/>
    <col min="8164" max="8164" width="11.81640625" customWidth="1"/>
    <col min="8165" max="8165" width="0.453125" customWidth="1"/>
    <col min="8166" max="8168" width="9.1796875"/>
    <col min="8169" max="8169" width="26.453125" customWidth="1"/>
    <col min="8170" max="8175" width="6.81640625" customWidth="1"/>
    <col min="8176" max="8417" width="9.1796875"/>
    <col min="8418" max="8418" width="0.453125" customWidth="1"/>
    <col min="8419" max="8419" width="8.453125" customWidth="1"/>
    <col min="8420" max="8420" width="11.81640625" customWidth="1"/>
    <col min="8421" max="8421" width="0.453125" customWidth="1"/>
    <col min="8422" max="8424" width="9.1796875"/>
    <col min="8425" max="8425" width="26.453125" customWidth="1"/>
    <col min="8426" max="8431" width="6.81640625" customWidth="1"/>
    <col min="8432" max="8673" width="9.1796875"/>
    <col min="8674" max="8674" width="0.453125" customWidth="1"/>
    <col min="8675" max="8675" width="8.453125" customWidth="1"/>
    <col min="8676" max="8676" width="11.81640625" customWidth="1"/>
    <col min="8677" max="8677" width="0.453125" customWidth="1"/>
    <col min="8678" max="8680" width="9.1796875"/>
    <col min="8681" max="8681" width="26.453125" customWidth="1"/>
    <col min="8682" max="8687" width="6.81640625" customWidth="1"/>
    <col min="8688" max="8929" width="9.1796875"/>
    <col min="8930" max="8930" width="0.453125" customWidth="1"/>
    <col min="8931" max="8931" width="8.453125" customWidth="1"/>
    <col min="8932" max="8932" width="11.81640625" customWidth="1"/>
    <col min="8933" max="8933" width="0.453125" customWidth="1"/>
    <col min="8934" max="8936" width="9.1796875"/>
    <col min="8937" max="8937" width="26.453125" customWidth="1"/>
    <col min="8938" max="8943" width="6.81640625" customWidth="1"/>
    <col min="8944" max="9185" width="9.1796875"/>
    <col min="9186" max="9186" width="0.453125" customWidth="1"/>
    <col min="9187" max="9187" width="8.453125" customWidth="1"/>
    <col min="9188" max="9188" width="11.81640625" customWidth="1"/>
    <col min="9189" max="9189" width="0.453125" customWidth="1"/>
    <col min="9190" max="9192" width="9.1796875"/>
    <col min="9193" max="9193" width="26.453125" customWidth="1"/>
    <col min="9194" max="9199" width="6.81640625" customWidth="1"/>
    <col min="9200" max="9441" width="9.1796875"/>
    <col min="9442" max="9442" width="0.453125" customWidth="1"/>
    <col min="9443" max="9443" width="8.453125" customWidth="1"/>
    <col min="9444" max="9444" width="11.81640625" customWidth="1"/>
    <col min="9445" max="9445" width="0.453125" customWidth="1"/>
    <col min="9446" max="9448" width="9.1796875"/>
    <col min="9449" max="9449" width="26.453125" customWidth="1"/>
    <col min="9450" max="9455" width="6.81640625" customWidth="1"/>
    <col min="9456" max="9697" width="9.1796875"/>
    <col min="9698" max="9698" width="0.453125" customWidth="1"/>
    <col min="9699" max="9699" width="8.453125" customWidth="1"/>
    <col min="9700" max="9700" width="11.81640625" customWidth="1"/>
    <col min="9701" max="9701" width="0.453125" customWidth="1"/>
    <col min="9702" max="9704" width="9.1796875"/>
    <col min="9705" max="9705" width="26.453125" customWidth="1"/>
    <col min="9706" max="9711" width="6.81640625" customWidth="1"/>
    <col min="9712" max="9953" width="9.1796875"/>
    <col min="9954" max="9954" width="0.453125" customWidth="1"/>
    <col min="9955" max="9955" width="8.453125" customWidth="1"/>
    <col min="9956" max="9956" width="11.81640625" customWidth="1"/>
    <col min="9957" max="9957" width="0.453125" customWidth="1"/>
    <col min="9958" max="9960" width="9.1796875"/>
    <col min="9961" max="9961" width="26.453125" customWidth="1"/>
    <col min="9962" max="9967" width="6.81640625" customWidth="1"/>
    <col min="9968" max="10209" width="9.1796875"/>
    <col min="10210" max="10210" width="0.453125" customWidth="1"/>
    <col min="10211" max="10211" width="8.453125" customWidth="1"/>
    <col min="10212" max="10212" width="11.81640625" customWidth="1"/>
    <col min="10213" max="10213" width="0.453125" customWidth="1"/>
    <col min="10214" max="10216" width="9.1796875"/>
    <col min="10217" max="10217" width="26.453125" customWidth="1"/>
    <col min="10218" max="10223" width="6.81640625" customWidth="1"/>
    <col min="10224" max="10465" width="9.1796875"/>
    <col min="10466" max="10466" width="0.453125" customWidth="1"/>
    <col min="10467" max="10467" width="8.453125" customWidth="1"/>
    <col min="10468" max="10468" width="11.81640625" customWidth="1"/>
    <col min="10469" max="10469" width="0.453125" customWidth="1"/>
    <col min="10470" max="10472" width="9.1796875"/>
    <col min="10473" max="10473" width="26.453125" customWidth="1"/>
    <col min="10474" max="10479" width="6.81640625" customWidth="1"/>
    <col min="10480" max="10721" width="9.1796875"/>
    <col min="10722" max="10722" width="0.453125" customWidth="1"/>
    <col min="10723" max="10723" width="8.453125" customWidth="1"/>
    <col min="10724" max="10724" width="11.81640625" customWidth="1"/>
    <col min="10725" max="10725" width="0.453125" customWidth="1"/>
    <col min="10726" max="10728" width="9.1796875"/>
    <col min="10729" max="10729" width="26.453125" customWidth="1"/>
    <col min="10730" max="10735" width="6.81640625" customWidth="1"/>
    <col min="10736" max="10977" width="9.1796875"/>
    <col min="10978" max="10978" width="0.453125" customWidth="1"/>
    <col min="10979" max="10979" width="8.453125" customWidth="1"/>
    <col min="10980" max="10980" width="11.81640625" customWidth="1"/>
    <col min="10981" max="10981" width="0.453125" customWidth="1"/>
    <col min="10982" max="10984" width="9.1796875"/>
    <col min="10985" max="10985" width="26.453125" customWidth="1"/>
    <col min="10986" max="10991" width="6.81640625" customWidth="1"/>
    <col min="10992" max="11233" width="9.1796875"/>
    <col min="11234" max="11234" width="0.453125" customWidth="1"/>
    <col min="11235" max="11235" width="8.453125" customWidth="1"/>
    <col min="11236" max="11236" width="11.81640625" customWidth="1"/>
    <col min="11237" max="11237" width="0.453125" customWidth="1"/>
    <col min="11238" max="11240" width="9.1796875"/>
    <col min="11241" max="11241" width="26.453125" customWidth="1"/>
    <col min="11242" max="11247" width="6.81640625" customWidth="1"/>
    <col min="11248" max="11489" width="9.1796875"/>
    <col min="11490" max="11490" width="0.453125" customWidth="1"/>
    <col min="11491" max="11491" width="8.453125" customWidth="1"/>
    <col min="11492" max="11492" width="11.81640625" customWidth="1"/>
    <col min="11493" max="11493" width="0.453125" customWidth="1"/>
    <col min="11494" max="11496" width="9.1796875"/>
    <col min="11497" max="11497" width="26.453125" customWidth="1"/>
    <col min="11498" max="11503" width="6.81640625" customWidth="1"/>
    <col min="11504" max="11745" width="9.1796875"/>
    <col min="11746" max="11746" width="0.453125" customWidth="1"/>
    <col min="11747" max="11747" width="8.453125" customWidth="1"/>
    <col min="11748" max="11748" width="11.81640625" customWidth="1"/>
    <col min="11749" max="11749" width="0.453125" customWidth="1"/>
    <col min="11750" max="11752" width="9.1796875"/>
    <col min="11753" max="11753" width="26.453125" customWidth="1"/>
    <col min="11754" max="11759" width="6.81640625" customWidth="1"/>
    <col min="11760" max="12001" width="9.1796875"/>
    <col min="12002" max="12002" width="0.453125" customWidth="1"/>
    <col min="12003" max="12003" width="8.453125" customWidth="1"/>
    <col min="12004" max="12004" width="11.81640625" customWidth="1"/>
    <col min="12005" max="12005" width="0.453125" customWidth="1"/>
    <col min="12006" max="12008" width="9.1796875"/>
    <col min="12009" max="12009" width="26.453125" customWidth="1"/>
    <col min="12010" max="12015" width="6.81640625" customWidth="1"/>
    <col min="12016" max="12257" width="9.1796875"/>
    <col min="12258" max="12258" width="0.453125" customWidth="1"/>
    <col min="12259" max="12259" width="8.453125" customWidth="1"/>
    <col min="12260" max="12260" width="11.81640625" customWidth="1"/>
    <col min="12261" max="12261" width="0.453125" customWidth="1"/>
    <col min="12262" max="12264" width="9.1796875"/>
    <col min="12265" max="12265" width="26.453125" customWidth="1"/>
    <col min="12266" max="12271" width="6.81640625" customWidth="1"/>
    <col min="12272" max="12513" width="9.1796875"/>
    <col min="12514" max="12514" width="0.453125" customWidth="1"/>
    <col min="12515" max="12515" width="8.453125" customWidth="1"/>
    <col min="12516" max="12516" width="11.81640625" customWidth="1"/>
    <col min="12517" max="12517" width="0.453125" customWidth="1"/>
    <col min="12518" max="12520" width="9.1796875"/>
    <col min="12521" max="12521" width="26.453125" customWidth="1"/>
    <col min="12522" max="12527" width="6.81640625" customWidth="1"/>
    <col min="12528" max="12769" width="9.1796875"/>
    <col min="12770" max="12770" width="0.453125" customWidth="1"/>
    <col min="12771" max="12771" width="8.453125" customWidth="1"/>
    <col min="12772" max="12772" width="11.81640625" customWidth="1"/>
    <col min="12773" max="12773" width="0.453125" customWidth="1"/>
    <col min="12774" max="12776" width="9.1796875"/>
    <col min="12777" max="12777" width="26.453125" customWidth="1"/>
    <col min="12778" max="12783" width="6.81640625" customWidth="1"/>
    <col min="12784" max="13025" width="9.1796875"/>
    <col min="13026" max="13026" width="0.453125" customWidth="1"/>
    <col min="13027" max="13027" width="8.453125" customWidth="1"/>
    <col min="13028" max="13028" width="11.81640625" customWidth="1"/>
    <col min="13029" max="13029" width="0.453125" customWidth="1"/>
    <col min="13030" max="13032" width="9.1796875"/>
    <col min="13033" max="13033" width="26.453125" customWidth="1"/>
    <col min="13034" max="13039" width="6.81640625" customWidth="1"/>
    <col min="13040" max="13281" width="9.1796875"/>
    <col min="13282" max="13282" width="0.453125" customWidth="1"/>
    <col min="13283" max="13283" width="8.453125" customWidth="1"/>
    <col min="13284" max="13284" width="11.81640625" customWidth="1"/>
    <col min="13285" max="13285" width="0.453125" customWidth="1"/>
    <col min="13286" max="13288" width="9.1796875"/>
    <col min="13289" max="13289" width="26.453125" customWidth="1"/>
    <col min="13290" max="13295" width="6.81640625" customWidth="1"/>
    <col min="13296" max="13537" width="9.1796875"/>
    <col min="13538" max="13538" width="0.453125" customWidth="1"/>
    <col min="13539" max="13539" width="8.453125" customWidth="1"/>
    <col min="13540" max="13540" width="11.81640625" customWidth="1"/>
    <col min="13541" max="13541" width="0.453125" customWidth="1"/>
    <col min="13542" max="13544" width="9.1796875"/>
    <col min="13545" max="13545" width="26.453125" customWidth="1"/>
    <col min="13546" max="13551" width="6.81640625" customWidth="1"/>
    <col min="13552" max="13793" width="9.1796875"/>
    <col min="13794" max="13794" width="0.453125" customWidth="1"/>
    <col min="13795" max="13795" width="8.453125" customWidth="1"/>
    <col min="13796" max="13796" width="11.81640625" customWidth="1"/>
    <col min="13797" max="13797" width="0.453125" customWidth="1"/>
    <col min="13798" max="13800" width="9.1796875"/>
    <col min="13801" max="13801" width="26.453125" customWidth="1"/>
    <col min="13802" max="13807" width="6.81640625" customWidth="1"/>
    <col min="13808" max="14049" width="9.1796875"/>
    <col min="14050" max="14050" width="0.453125" customWidth="1"/>
    <col min="14051" max="14051" width="8.453125" customWidth="1"/>
    <col min="14052" max="14052" width="11.81640625" customWidth="1"/>
    <col min="14053" max="14053" width="0.453125" customWidth="1"/>
    <col min="14054" max="14056" width="9.1796875"/>
    <col min="14057" max="14057" width="26.453125" customWidth="1"/>
    <col min="14058" max="14063" width="6.81640625" customWidth="1"/>
    <col min="14064" max="14305" width="9.1796875"/>
    <col min="14306" max="14306" width="0.453125" customWidth="1"/>
    <col min="14307" max="14307" width="8.453125" customWidth="1"/>
    <col min="14308" max="14308" width="11.81640625" customWidth="1"/>
    <col min="14309" max="14309" width="0.453125" customWidth="1"/>
    <col min="14310" max="14312" width="9.1796875"/>
    <col min="14313" max="14313" width="26.453125" customWidth="1"/>
    <col min="14314" max="14319" width="6.81640625" customWidth="1"/>
    <col min="14320" max="14561" width="9.1796875"/>
    <col min="14562" max="14562" width="0.453125" customWidth="1"/>
    <col min="14563" max="14563" width="8.453125" customWidth="1"/>
    <col min="14564" max="14564" width="11.81640625" customWidth="1"/>
    <col min="14565" max="14565" width="0.453125" customWidth="1"/>
    <col min="14566" max="14568" width="9.1796875"/>
    <col min="14569" max="14569" width="26.453125" customWidth="1"/>
    <col min="14570" max="14575" width="6.81640625" customWidth="1"/>
    <col min="14576" max="14817" width="9.1796875"/>
    <col min="14818" max="14818" width="0.453125" customWidth="1"/>
    <col min="14819" max="14819" width="8.453125" customWidth="1"/>
    <col min="14820" max="14820" width="11.81640625" customWidth="1"/>
    <col min="14821" max="14821" width="0.453125" customWidth="1"/>
    <col min="14822" max="14824" width="9.1796875"/>
    <col min="14825" max="14825" width="26.453125" customWidth="1"/>
    <col min="14826" max="14831" width="6.81640625" customWidth="1"/>
    <col min="14832" max="15073" width="9.1796875"/>
    <col min="15074" max="15074" width="0.453125" customWidth="1"/>
    <col min="15075" max="15075" width="8.453125" customWidth="1"/>
    <col min="15076" max="15076" width="11.81640625" customWidth="1"/>
    <col min="15077" max="15077" width="0.453125" customWidth="1"/>
    <col min="15078" max="15080" width="9.1796875"/>
    <col min="15081" max="15081" width="26.453125" customWidth="1"/>
    <col min="15082" max="15087" width="6.81640625" customWidth="1"/>
    <col min="15088" max="15329" width="9.1796875"/>
    <col min="15330" max="15330" width="0.453125" customWidth="1"/>
    <col min="15331" max="15331" width="8.453125" customWidth="1"/>
    <col min="15332" max="15332" width="11.81640625" customWidth="1"/>
    <col min="15333" max="15333" width="0.453125" customWidth="1"/>
    <col min="15334" max="15336" width="9.1796875"/>
    <col min="15337" max="15337" width="26.453125" customWidth="1"/>
    <col min="15338" max="15343" width="6.81640625" customWidth="1"/>
    <col min="15344" max="15585" width="9.1796875"/>
    <col min="15586" max="15586" width="0.453125" customWidth="1"/>
    <col min="15587" max="15587" width="8.453125" customWidth="1"/>
    <col min="15588" max="15588" width="11.81640625" customWidth="1"/>
    <col min="15589" max="15589" width="0.453125" customWidth="1"/>
    <col min="15590" max="15592" width="9.1796875"/>
    <col min="15593" max="15593" width="26.453125" customWidth="1"/>
    <col min="15594" max="15599" width="6.81640625" customWidth="1"/>
    <col min="15600" max="15841" width="9.1796875"/>
    <col min="15842" max="15842" width="0.453125" customWidth="1"/>
    <col min="15843" max="15843" width="8.453125" customWidth="1"/>
    <col min="15844" max="15844" width="11.81640625" customWidth="1"/>
    <col min="15845" max="15845" width="0.453125" customWidth="1"/>
    <col min="15846" max="15848" width="9.1796875"/>
    <col min="15849" max="15849" width="26.453125" customWidth="1"/>
    <col min="15850" max="15855" width="6.81640625" customWidth="1"/>
    <col min="15856" max="16097" width="9.1796875"/>
    <col min="16098" max="16098" width="0.453125" customWidth="1"/>
    <col min="16099" max="16099" width="8.453125" customWidth="1"/>
    <col min="16100" max="16100" width="11.81640625" customWidth="1"/>
    <col min="16101" max="16101" width="0.453125" customWidth="1"/>
    <col min="16102" max="16104" width="9.1796875"/>
    <col min="16105" max="16105" width="26.453125" customWidth="1"/>
    <col min="16106" max="16111" width="6.81640625" customWidth="1"/>
    <col min="16112" max="16384" width="9.1796875"/>
  </cols>
  <sheetData>
    <row r="3" spans="1:14">
      <c r="A3" s="884" t="s">
        <v>12</v>
      </c>
      <c r="B3" s="884"/>
      <c r="C3" s="884"/>
      <c r="D3" s="884"/>
      <c r="E3" s="884"/>
      <c r="F3" s="152"/>
      <c r="G3" s="152"/>
      <c r="H3" s="152"/>
      <c r="I3" s="152"/>
      <c r="J3" s="152"/>
      <c r="K3" s="152"/>
      <c r="L3" s="5"/>
      <c r="M3" s="5"/>
      <c r="N3" s="5"/>
    </row>
    <row r="4" spans="1:14">
      <c r="A4" s="778" t="s">
        <v>15</v>
      </c>
      <c r="B4" s="778"/>
      <c r="C4" s="778"/>
      <c r="D4" s="778"/>
      <c r="E4" s="778"/>
      <c r="F4" s="778"/>
      <c r="G4" s="778"/>
      <c r="H4" s="778"/>
      <c r="I4" s="778"/>
      <c r="J4" s="778"/>
      <c r="K4" s="778"/>
      <c r="L4" s="778"/>
      <c r="M4" s="778"/>
      <c r="N4" s="778"/>
    </row>
    <row r="5" spans="1:14">
      <c r="A5" s="778" t="s">
        <v>16</v>
      </c>
      <c r="B5" s="778"/>
      <c r="C5" s="778"/>
      <c r="D5" s="778"/>
      <c r="E5" s="778"/>
      <c r="F5" s="778"/>
      <c r="G5" s="778"/>
      <c r="H5" s="778"/>
      <c r="I5" s="778"/>
      <c r="J5" s="778"/>
      <c r="K5" s="778"/>
      <c r="L5" s="778"/>
      <c r="M5" s="778"/>
      <c r="N5" s="778"/>
    </row>
    <row r="6" spans="1:14">
      <c r="A6" s="828" t="s">
        <v>219</v>
      </c>
      <c r="B6" s="828"/>
      <c r="C6" s="828"/>
      <c r="D6" s="828"/>
      <c r="E6" s="828"/>
      <c r="F6" s="828"/>
      <c r="G6" s="828"/>
      <c r="H6" s="828"/>
      <c r="I6" s="828"/>
      <c r="J6" s="828"/>
      <c r="K6" s="828"/>
      <c r="L6" s="828"/>
      <c r="M6" s="828"/>
      <c r="N6" s="828"/>
    </row>
    <row r="7" spans="1:14" ht="15">
      <c r="A7" s="778" t="s">
        <v>790</v>
      </c>
      <c r="B7" s="778"/>
      <c r="C7" s="778"/>
      <c r="D7" s="778"/>
      <c r="E7" s="778"/>
      <c r="F7" s="778"/>
      <c r="G7" s="778"/>
      <c r="H7" s="778"/>
      <c r="I7" s="778"/>
      <c r="J7" s="778"/>
      <c r="K7" s="778"/>
      <c r="L7" s="778"/>
      <c r="M7" s="778"/>
      <c r="N7" s="778"/>
    </row>
    <row r="8" spans="1:14">
      <c r="A8" s="778" t="s">
        <v>796</v>
      </c>
      <c r="B8" s="778"/>
      <c r="C8" s="778"/>
      <c r="D8" s="778"/>
      <c r="E8" s="778"/>
      <c r="F8" s="778"/>
      <c r="G8" s="778"/>
      <c r="H8" s="778"/>
      <c r="I8" s="778"/>
      <c r="J8" s="778"/>
      <c r="K8" s="778"/>
      <c r="L8" s="778"/>
      <c r="M8" s="778"/>
      <c r="N8" s="778"/>
    </row>
    <row r="9" spans="1:14" ht="6" customHeight="1">
      <c r="A9" s="888"/>
      <c r="B9" s="888"/>
      <c r="C9" s="888"/>
      <c r="D9" s="888"/>
      <c r="E9" s="888"/>
      <c r="F9" s="888"/>
      <c r="G9" s="888"/>
      <c r="H9" s="888"/>
      <c r="I9" s="888"/>
      <c r="J9" s="888"/>
      <c r="K9" s="888"/>
      <c r="L9" s="93"/>
      <c r="M9" s="93"/>
      <c r="N9" s="93"/>
    </row>
    <row r="10" spans="1:14">
      <c r="A10" s="828" t="s">
        <v>220</v>
      </c>
      <c r="B10" s="828"/>
      <c r="C10" s="828"/>
      <c r="D10" s="828"/>
      <c r="E10" s="828"/>
      <c r="F10" s="828"/>
      <c r="G10" s="828"/>
      <c r="H10" s="828"/>
      <c r="I10" s="828"/>
      <c r="J10" s="828"/>
      <c r="K10" s="828"/>
      <c r="L10" s="828"/>
      <c r="M10" s="828"/>
      <c r="N10" s="828"/>
    </row>
    <row r="11" spans="1:14">
      <c r="A11" s="828" t="s">
        <v>221</v>
      </c>
      <c r="B11" s="828"/>
      <c r="C11" s="828"/>
      <c r="D11" s="828"/>
      <c r="E11" s="828"/>
      <c r="F11" s="828"/>
      <c r="G11" s="828"/>
      <c r="H11" s="828"/>
      <c r="I11" s="828"/>
      <c r="J11" s="828"/>
      <c r="K11" s="828"/>
      <c r="L11" s="828"/>
      <c r="M11" s="828"/>
      <c r="N11" s="828"/>
    </row>
    <row r="12" spans="1:14" ht="15.5">
      <c r="A12" s="885" t="s">
        <v>812</v>
      </c>
      <c r="B12" s="885"/>
      <c r="C12" s="885"/>
      <c r="D12" s="885"/>
      <c r="E12" s="885"/>
      <c r="F12" s="885"/>
      <c r="G12" s="885"/>
      <c r="H12" s="885"/>
      <c r="I12" s="885"/>
      <c r="J12" s="885"/>
      <c r="K12" s="885"/>
      <c r="L12" s="885"/>
      <c r="M12" s="885"/>
      <c r="N12" s="885"/>
    </row>
    <row r="13" spans="1:14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44"/>
      <c r="L13" s="152"/>
      <c r="M13" s="152"/>
      <c r="N13" s="144" t="s">
        <v>493</v>
      </c>
    </row>
    <row r="14" spans="1:14">
      <c r="A14" s="779" t="s">
        <v>19</v>
      </c>
      <c r="B14" s="780"/>
      <c r="C14" s="780"/>
      <c r="D14" s="145"/>
      <c r="E14" s="824" t="s">
        <v>20</v>
      </c>
      <c r="F14" s="825"/>
      <c r="G14" s="825"/>
      <c r="H14" s="826"/>
      <c r="I14" s="803" t="s">
        <v>13</v>
      </c>
      <c r="J14" s="803" t="s">
        <v>21</v>
      </c>
      <c r="K14" s="803" t="s">
        <v>22</v>
      </c>
      <c r="L14" s="803" t="s">
        <v>23</v>
      </c>
      <c r="M14" s="803"/>
      <c r="N14" s="803"/>
    </row>
    <row r="15" spans="1:14">
      <c r="A15" s="782"/>
      <c r="B15" s="783"/>
      <c r="C15" s="783"/>
      <c r="D15" s="146"/>
      <c r="E15" s="886"/>
      <c r="F15" s="773"/>
      <c r="G15" s="773"/>
      <c r="H15" s="887"/>
      <c r="I15" s="803"/>
      <c r="J15" s="803"/>
      <c r="K15" s="803"/>
      <c r="L15" s="320" t="s">
        <v>222</v>
      </c>
      <c r="M15" s="320" t="s">
        <v>223</v>
      </c>
      <c r="N15" s="320" t="s">
        <v>26</v>
      </c>
    </row>
    <row r="16" spans="1:14" ht="9" customHeight="1">
      <c r="A16" s="327"/>
      <c r="B16" s="328"/>
      <c r="C16" s="328"/>
      <c r="D16" s="329"/>
      <c r="E16" s="819" t="s">
        <v>224</v>
      </c>
      <c r="F16" s="820"/>
      <c r="G16" s="820"/>
      <c r="H16" s="821"/>
      <c r="I16" s="840">
        <f>SUM(J16:N19)</f>
        <v>0</v>
      </c>
      <c r="J16" s="822" t="s">
        <v>1169</v>
      </c>
      <c r="K16" s="822" t="s">
        <v>1168</v>
      </c>
      <c r="L16" s="822" t="s">
        <v>1170</v>
      </c>
      <c r="M16" s="822" t="s">
        <v>1171</v>
      </c>
      <c r="N16" s="822" t="s">
        <v>1172</v>
      </c>
    </row>
    <row r="17" spans="1:14">
      <c r="A17" s="871" t="s">
        <v>494</v>
      </c>
      <c r="B17" s="872"/>
      <c r="C17" s="872"/>
      <c r="D17" s="873"/>
      <c r="E17" s="874"/>
      <c r="F17" s="875"/>
      <c r="G17" s="875"/>
      <c r="H17" s="876"/>
      <c r="I17" s="883"/>
      <c r="J17" s="880"/>
      <c r="K17" s="880"/>
      <c r="L17" s="880"/>
      <c r="M17" s="880"/>
      <c r="N17" s="880"/>
    </row>
    <row r="18" spans="1:14">
      <c r="A18" s="871"/>
      <c r="B18" s="872"/>
      <c r="C18" s="872"/>
      <c r="D18" s="873"/>
      <c r="E18" s="807"/>
      <c r="F18" s="808"/>
      <c r="G18" s="808"/>
      <c r="H18" s="809"/>
      <c r="I18" s="883"/>
      <c r="J18" s="880"/>
      <c r="K18" s="880"/>
      <c r="L18" s="880"/>
      <c r="M18" s="880"/>
      <c r="N18" s="880"/>
    </row>
    <row r="19" spans="1:14" ht="16.5" customHeight="1">
      <c r="A19" s="871"/>
      <c r="B19" s="872"/>
      <c r="C19" s="872"/>
      <c r="D19" s="873"/>
      <c r="E19" s="798" t="s">
        <v>225</v>
      </c>
      <c r="F19" s="785"/>
      <c r="G19" s="785"/>
      <c r="H19" s="786"/>
      <c r="I19" s="841"/>
      <c r="J19" s="823"/>
      <c r="K19" s="823"/>
      <c r="L19" s="823"/>
      <c r="M19" s="823"/>
      <c r="N19" s="823"/>
    </row>
    <row r="20" spans="1:14">
      <c r="A20" s="147"/>
      <c r="B20" s="148"/>
      <c r="C20" s="148"/>
      <c r="D20" s="149"/>
      <c r="E20" s="798" t="s">
        <v>226</v>
      </c>
      <c r="F20" s="785"/>
      <c r="G20" s="785"/>
      <c r="H20" s="786"/>
      <c r="I20" s="511">
        <f>SUM(J20:N20)</f>
        <v>0</v>
      </c>
      <c r="J20" s="150" t="s">
        <v>1173</v>
      </c>
      <c r="K20" s="150" t="s">
        <v>1174</v>
      </c>
      <c r="L20" s="150" t="s">
        <v>1175</v>
      </c>
      <c r="M20" s="150" t="s">
        <v>1176</v>
      </c>
      <c r="N20" s="150" t="s">
        <v>1177</v>
      </c>
    </row>
    <row r="21" spans="1:14">
      <c r="A21" s="151"/>
      <c r="B21" s="152"/>
      <c r="C21" s="152"/>
      <c r="D21" s="153"/>
      <c r="E21" s="798" t="s">
        <v>227</v>
      </c>
      <c r="F21" s="785"/>
      <c r="G21" s="785"/>
      <c r="H21" s="786"/>
      <c r="I21" s="511">
        <f>SUM(J21:N21)</f>
        <v>0</v>
      </c>
      <c r="J21" s="154" t="s">
        <v>1178</v>
      </c>
      <c r="K21" s="154" t="s">
        <v>1179</v>
      </c>
      <c r="L21" s="154" t="s">
        <v>1180</v>
      </c>
      <c r="M21" s="154" t="s">
        <v>1181</v>
      </c>
      <c r="N21" s="154" t="s">
        <v>1182</v>
      </c>
    </row>
    <row r="22" spans="1:14">
      <c r="A22" s="151"/>
      <c r="B22" s="152"/>
      <c r="C22" s="152"/>
      <c r="D22" s="155"/>
      <c r="E22" s="792" t="s">
        <v>228</v>
      </c>
      <c r="F22" s="793"/>
      <c r="G22" s="793"/>
      <c r="H22" s="794"/>
      <c r="I22" s="511" t="e">
        <f>SUM(J22:N22)</f>
        <v>#VALUE!</v>
      </c>
      <c r="J22" s="513" t="e">
        <f>J16+J20</f>
        <v>#VALUE!</v>
      </c>
      <c r="K22" s="513" t="e">
        <f>K16+K20</f>
        <v>#VALUE!</v>
      </c>
      <c r="L22" s="513" t="e">
        <f>L16+L20</f>
        <v>#VALUE!</v>
      </c>
      <c r="M22" s="513" t="e">
        <f>M16+M20</f>
        <v>#VALUE!</v>
      </c>
      <c r="N22" s="513" t="e">
        <f>N16+N20</f>
        <v>#VALUE!</v>
      </c>
    </row>
    <row r="23" spans="1:14">
      <c r="A23" s="151"/>
      <c r="B23" s="152"/>
      <c r="C23" s="152"/>
      <c r="D23" s="155"/>
      <c r="E23" s="792" t="s">
        <v>229</v>
      </c>
      <c r="F23" s="793"/>
      <c r="G23" s="793"/>
      <c r="H23" s="794"/>
      <c r="I23" s="511">
        <f>SUM(J23:N23)</f>
        <v>0</v>
      </c>
      <c r="J23" s="513">
        <f>SUM(J24:J27)</f>
        <v>0</v>
      </c>
      <c r="K23" s="513">
        <f>SUM(K24:K27)</f>
        <v>0</v>
      </c>
      <c r="L23" s="513">
        <f>SUM(L24:L27)</f>
        <v>0</v>
      </c>
      <c r="M23" s="513">
        <f>SUM(M24:M27)</f>
        <v>0</v>
      </c>
      <c r="N23" s="513">
        <f>SUM(N24:N27)</f>
        <v>0</v>
      </c>
    </row>
    <row r="24" spans="1:14">
      <c r="A24" s="151"/>
      <c r="B24" s="152"/>
      <c r="C24" s="152"/>
      <c r="D24" s="155"/>
      <c r="E24" s="854" t="s">
        <v>230</v>
      </c>
      <c r="F24" s="855"/>
      <c r="G24" s="855"/>
      <c r="H24" s="856"/>
      <c r="I24" s="870">
        <f>SUM(J24:N25)</f>
        <v>0</v>
      </c>
      <c r="J24" s="881" t="s">
        <v>1203</v>
      </c>
      <c r="K24" s="881" t="s">
        <v>1204</v>
      </c>
      <c r="L24" s="881" t="s">
        <v>1205</v>
      </c>
      <c r="M24" s="881" t="s">
        <v>1206</v>
      </c>
      <c r="N24" s="881" t="s">
        <v>1207</v>
      </c>
    </row>
    <row r="25" spans="1:14">
      <c r="A25" s="151"/>
      <c r="B25" s="152"/>
      <c r="C25" s="152"/>
      <c r="D25" s="155"/>
      <c r="E25" s="804" t="s">
        <v>231</v>
      </c>
      <c r="F25" s="805"/>
      <c r="G25" s="805"/>
      <c r="H25" s="806"/>
      <c r="I25" s="869"/>
      <c r="J25" s="882"/>
      <c r="K25" s="882"/>
      <c r="L25" s="882"/>
      <c r="M25" s="882"/>
      <c r="N25" s="882"/>
    </row>
    <row r="26" spans="1:14">
      <c r="A26" s="151"/>
      <c r="B26" s="152"/>
      <c r="C26" s="152"/>
      <c r="D26" s="155"/>
      <c r="E26" s="798" t="s">
        <v>232</v>
      </c>
      <c r="F26" s="785"/>
      <c r="G26" s="785"/>
      <c r="H26" s="786"/>
      <c r="I26" s="511">
        <f t="shared" ref="I26:I28" si="0">SUM(J26:N26)</f>
        <v>0</v>
      </c>
      <c r="J26" s="154" t="s">
        <v>1208</v>
      </c>
      <c r="K26" s="154" t="s">
        <v>1209</v>
      </c>
      <c r="L26" s="154" t="s">
        <v>1210</v>
      </c>
      <c r="M26" s="154" t="s">
        <v>1211</v>
      </c>
      <c r="N26" s="154" t="s">
        <v>1212</v>
      </c>
    </row>
    <row r="27" spans="1:14">
      <c r="A27" s="151"/>
      <c r="B27" s="152"/>
      <c r="C27" s="152"/>
      <c r="D27" s="155"/>
      <c r="E27" s="798" t="s">
        <v>233</v>
      </c>
      <c r="F27" s="785"/>
      <c r="G27" s="785"/>
      <c r="H27" s="786"/>
      <c r="I27" s="511">
        <f t="shared" si="0"/>
        <v>0</v>
      </c>
      <c r="J27" s="154" t="s">
        <v>1213</v>
      </c>
      <c r="K27" s="154" t="s">
        <v>1214</v>
      </c>
      <c r="L27" s="154" t="s">
        <v>1215</v>
      </c>
      <c r="M27" s="154" t="s">
        <v>1216</v>
      </c>
      <c r="N27" s="154" t="s">
        <v>1217</v>
      </c>
    </row>
    <row r="28" spans="1:14">
      <c r="A28" s="151"/>
      <c r="B28" s="152"/>
      <c r="C28" s="152"/>
      <c r="D28" s="155"/>
      <c r="E28" s="798" t="s">
        <v>234</v>
      </c>
      <c r="F28" s="785"/>
      <c r="G28" s="785"/>
      <c r="H28" s="786"/>
      <c r="I28" s="511">
        <f t="shared" si="0"/>
        <v>0</v>
      </c>
      <c r="J28" s="154" t="s">
        <v>1218</v>
      </c>
      <c r="K28" s="154" t="s">
        <v>1219</v>
      </c>
      <c r="L28" s="154" t="s">
        <v>1220</v>
      </c>
      <c r="M28" s="154" t="s">
        <v>1221</v>
      </c>
      <c r="N28" s="154" t="s">
        <v>1222</v>
      </c>
    </row>
    <row r="29" spans="1:14">
      <c r="A29" s="151"/>
      <c r="B29" s="152"/>
      <c r="C29" s="152"/>
      <c r="D29" s="155"/>
      <c r="E29" s="792" t="s">
        <v>235</v>
      </c>
      <c r="F29" s="793"/>
      <c r="G29" s="793"/>
      <c r="H29" s="794"/>
      <c r="I29" s="511" t="e">
        <f t="shared" ref="I29:I33" si="1">SUM(J29:N29)</f>
        <v>#VALUE!</v>
      </c>
      <c r="J29" s="513" t="e">
        <f>J22-J24-J26-J27</f>
        <v>#VALUE!</v>
      </c>
      <c r="K29" s="513" t="e">
        <f>K22-K24-K26-K27</f>
        <v>#VALUE!</v>
      </c>
      <c r="L29" s="513" t="e">
        <f>L22-L24-L26-L27</f>
        <v>#VALUE!</v>
      </c>
      <c r="M29" s="513" t="e">
        <f>M22-M24-M26-M27</f>
        <v>#VALUE!</v>
      </c>
      <c r="N29" s="513" t="e">
        <f>N22-N24-N26-N27</f>
        <v>#VALUE!</v>
      </c>
    </row>
    <row r="30" spans="1:14">
      <c r="A30" s="151"/>
      <c r="B30" s="152"/>
      <c r="C30" s="152"/>
      <c r="D30" s="155"/>
      <c r="E30" s="798" t="s">
        <v>236</v>
      </c>
      <c r="F30" s="785"/>
      <c r="G30" s="785"/>
      <c r="H30" s="786"/>
      <c r="I30" s="511" t="e">
        <f t="shared" si="1"/>
        <v>#VALUE!</v>
      </c>
      <c r="J30" s="611" t="e">
        <f>J29-J31-J32-J33</f>
        <v>#VALUE!</v>
      </c>
      <c r="K30" s="611" t="e">
        <f>K29-K31-K32-K33</f>
        <v>#VALUE!</v>
      </c>
      <c r="L30" s="611" t="e">
        <f>L29-L31-L32-L33</f>
        <v>#VALUE!</v>
      </c>
      <c r="M30" s="611" t="e">
        <f>M29-M31-M32-M33</f>
        <v>#VALUE!</v>
      </c>
      <c r="N30" s="611" t="e">
        <f>N29-N31-N32-N33</f>
        <v>#VALUE!</v>
      </c>
    </row>
    <row r="31" spans="1:14">
      <c r="A31" s="151"/>
      <c r="B31" s="152"/>
      <c r="C31" s="152"/>
      <c r="D31" s="155"/>
      <c r="E31" s="798" t="s">
        <v>237</v>
      </c>
      <c r="F31" s="785"/>
      <c r="G31" s="785"/>
      <c r="H31" s="786"/>
      <c r="I31" s="511">
        <f>SUM(J31:N31)</f>
        <v>0</v>
      </c>
      <c r="J31" s="154" t="s">
        <v>1188</v>
      </c>
      <c r="K31" s="154" t="s">
        <v>1189</v>
      </c>
      <c r="L31" s="154" t="s">
        <v>1190</v>
      </c>
      <c r="M31" s="154" t="s">
        <v>1191</v>
      </c>
      <c r="N31" s="154" t="s">
        <v>1192</v>
      </c>
    </row>
    <row r="32" spans="1:14">
      <c r="A32" s="151"/>
      <c r="B32" s="152"/>
      <c r="C32" s="152"/>
      <c r="D32" s="155"/>
      <c r="E32" s="798" t="s">
        <v>238</v>
      </c>
      <c r="F32" s="785"/>
      <c r="G32" s="785"/>
      <c r="H32" s="786"/>
      <c r="I32" s="511">
        <f>SUM(J32:N32)</f>
        <v>0</v>
      </c>
      <c r="J32" s="154" t="s">
        <v>1193</v>
      </c>
      <c r="K32" s="154" t="s">
        <v>1194</v>
      </c>
      <c r="L32" s="154" t="s">
        <v>1195</v>
      </c>
      <c r="M32" s="154" t="s">
        <v>1196</v>
      </c>
      <c r="N32" s="154" t="s">
        <v>1197</v>
      </c>
    </row>
    <row r="33" spans="1:14">
      <c r="A33" s="151"/>
      <c r="B33" s="152"/>
      <c r="C33" s="152"/>
      <c r="D33" s="155"/>
      <c r="E33" s="798" t="s">
        <v>239</v>
      </c>
      <c r="F33" s="785"/>
      <c r="G33" s="785"/>
      <c r="H33" s="786"/>
      <c r="I33" s="511">
        <f t="shared" si="1"/>
        <v>0</v>
      </c>
      <c r="J33" s="154" t="s">
        <v>1198</v>
      </c>
      <c r="K33" s="154" t="s">
        <v>1199</v>
      </c>
      <c r="L33" s="154" t="s">
        <v>1200</v>
      </c>
      <c r="M33" s="154" t="s">
        <v>1201</v>
      </c>
      <c r="N33" s="154" t="s">
        <v>1202</v>
      </c>
    </row>
    <row r="34" spans="1:14">
      <c r="A34" s="147"/>
      <c r="B34" s="148"/>
      <c r="C34" s="148"/>
      <c r="D34" s="149"/>
      <c r="E34" s="798" t="s">
        <v>240</v>
      </c>
      <c r="F34" s="785"/>
      <c r="G34" s="785"/>
      <c r="H34" s="786"/>
      <c r="I34" s="511" t="s">
        <v>1187</v>
      </c>
      <c r="J34" s="156"/>
      <c r="K34" s="156"/>
      <c r="L34" s="156"/>
      <c r="M34" s="156"/>
      <c r="N34" s="156"/>
    </row>
    <row r="35" spans="1:14">
      <c r="A35" s="147"/>
      <c r="B35" s="148"/>
      <c r="C35" s="148"/>
      <c r="D35" s="149"/>
      <c r="E35" s="798" t="s">
        <v>241</v>
      </c>
      <c r="F35" s="785"/>
      <c r="G35" s="785"/>
      <c r="H35" s="786"/>
      <c r="I35" s="511" t="s">
        <v>1186</v>
      </c>
      <c r="J35" s="154"/>
      <c r="K35" s="154"/>
      <c r="L35" s="154"/>
      <c r="M35" s="154"/>
      <c r="N35" s="154"/>
    </row>
    <row r="36" spans="1:14" ht="25.5" customHeight="1">
      <c r="A36" s="871" t="s">
        <v>495</v>
      </c>
      <c r="B36" s="872"/>
      <c r="C36" s="872"/>
      <c r="D36" s="873"/>
      <c r="E36" s="799" t="s">
        <v>242</v>
      </c>
      <c r="F36" s="787"/>
      <c r="G36" s="787"/>
      <c r="H36" s="788"/>
      <c r="I36" s="513" t="s">
        <v>1185</v>
      </c>
      <c r="J36" s="154"/>
      <c r="K36" s="154"/>
      <c r="L36" s="154"/>
      <c r="M36" s="154"/>
      <c r="N36" s="154"/>
    </row>
    <row r="37" spans="1:14">
      <c r="A37" s="871"/>
      <c r="B37" s="872"/>
      <c r="C37" s="872"/>
      <c r="D37" s="873"/>
      <c r="E37" s="798" t="s">
        <v>243</v>
      </c>
      <c r="F37" s="785"/>
      <c r="G37" s="785"/>
      <c r="H37" s="786"/>
      <c r="I37" s="513" t="s">
        <v>1184</v>
      </c>
      <c r="J37" s="154"/>
      <c r="K37" s="154"/>
      <c r="L37" s="154"/>
      <c r="M37" s="154"/>
      <c r="N37" s="154"/>
    </row>
    <row r="38" spans="1:14">
      <c r="A38" s="871"/>
      <c r="B38" s="872"/>
      <c r="C38" s="872"/>
      <c r="D38" s="873"/>
      <c r="E38" s="854" t="s">
        <v>244</v>
      </c>
      <c r="F38" s="855"/>
      <c r="G38" s="855"/>
      <c r="H38" s="856"/>
      <c r="I38" s="513" t="s">
        <v>1183</v>
      </c>
      <c r="J38" s="154"/>
      <c r="K38" s="154"/>
      <c r="L38" s="154"/>
      <c r="M38" s="154"/>
      <c r="N38" s="154"/>
    </row>
    <row r="39" spans="1:14">
      <c r="A39" s="151"/>
      <c r="B39" s="152"/>
      <c r="C39" s="152"/>
      <c r="D39" s="152"/>
      <c r="E39" s="819" t="s">
        <v>245</v>
      </c>
      <c r="F39" s="820"/>
      <c r="G39" s="820"/>
      <c r="H39" s="821"/>
      <c r="I39" s="1225">
        <f>SUM(J40:N41)</f>
        <v>0</v>
      </c>
      <c r="J39" s="1226" t="s">
        <v>2118</v>
      </c>
      <c r="K39" s="1226" t="s">
        <v>2119</v>
      </c>
      <c r="L39" s="1226" t="s">
        <v>2120</v>
      </c>
      <c r="M39" s="1226" t="s">
        <v>2121</v>
      </c>
      <c r="N39" s="1226" t="s">
        <v>2122</v>
      </c>
    </row>
    <row r="40" spans="1:14">
      <c r="A40" s="151"/>
      <c r="B40" s="152"/>
      <c r="C40" s="152"/>
      <c r="D40" s="152"/>
      <c r="E40" s="874"/>
      <c r="F40" s="875"/>
      <c r="G40" s="875"/>
      <c r="H40" s="876"/>
      <c r="I40" s="1225"/>
      <c r="J40" s="1226"/>
      <c r="K40" s="1226"/>
      <c r="L40" s="1226"/>
      <c r="M40" s="1226"/>
      <c r="N40" s="1226"/>
    </row>
    <row r="41" spans="1:14">
      <c r="A41" s="151"/>
      <c r="B41" s="152"/>
      <c r="C41" s="152"/>
      <c r="D41" s="152"/>
      <c r="E41" s="877" t="s">
        <v>225</v>
      </c>
      <c r="F41" s="878"/>
      <c r="G41" s="878"/>
      <c r="H41" s="879"/>
      <c r="I41" s="1225"/>
      <c r="J41" s="1226"/>
      <c r="K41" s="1226"/>
      <c r="L41" s="1226"/>
      <c r="M41" s="1226"/>
      <c r="N41" s="1226"/>
    </row>
    <row r="42" spans="1:14">
      <c r="A42" s="151"/>
      <c r="B42" s="152"/>
      <c r="C42" s="152"/>
      <c r="D42" s="155"/>
      <c r="E42" s="804" t="s">
        <v>226</v>
      </c>
      <c r="F42" s="805"/>
      <c r="G42" s="805"/>
      <c r="H42" s="806"/>
      <c r="I42" s="513">
        <f>SUM(J42:N42)</f>
        <v>0</v>
      </c>
      <c r="J42" s="154" t="s">
        <v>2123</v>
      </c>
      <c r="K42" s="154" t="s">
        <v>2124</v>
      </c>
      <c r="L42" s="154" t="s">
        <v>2125</v>
      </c>
      <c r="M42" s="154" t="s">
        <v>2126</v>
      </c>
      <c r="N42" s="154" t="s">
        <v>2127</v>
      </c>
    </row>
    <row r="43" spans="1:14">
      <c r="A43" s="151"/>
      <c r="B43" s="152"/>
      <c r="C43" s="152"/>
      <c r="D43" s="155"/>
      <c r="E43" s="798" t="s">
        <v>227</v>
      </c>
      <c r="F43" s="785"/>
      <c r="G43" s="785"/>
      <c r="H43" s="786"/>
      <c r="I43" s="513">
        <f>SUM(J43:N43)</f>
        <v>0</v>
      </c>
      <c r="J43" s="154" t="s">
        <v>2128</v>
      </c>
      <c r="K43" s="154" t="s">
        <v>2129</v>
      </c>
      <c r="L43" s="154" t="s">
        <v>2130</v>
      </c>
      <c r="M43" s="154" t="s">
        <v>2131</v>
      </c>
      <c r="N43" s="154" t="s">
        <v>2132</v>
      </c>
    </row>
    <row r="44" spans="1:14">
      <c r="A44" s="151"/>
      <c r="B44" s="152"/>
      <c r="C44" s="152"/>
      <c r="D44" s="155"/>
      <c r="E44" s="792" t="s">
        <v>228</v>
      </c>
      <c r="F44" s="793"/>
      <c r="G44" s="793"/>
      <c r="H44" s="794"/>
      <c r="I44" s="513" t="e">
        <f>SUM(J44:N44)</f>
        <v>#VALUE!</v>
      </c>
      <c r="J44" s="513" t="e">
        <f>J40+J42</f>
        <v>#VALUE!</v>
      </c>
      <c r="K44" s="513" t="e">
        <f>K40+K42</f>
        <v>#VALUE!</v>
      </c>
      <c r="L44" s="513" t="e">
        <f>L40+L42</f>
        <v>#VALUE!</v>
      </c>
      <c r="M44" s="513" t="e">
        <f>M40+M42</f>
        <v>#VALUE!</v>
      </c>
      <c r="N44" s="513" t="e">
        <f>N40+N42</f>
        <v>#VALUE!</v>
      </c>
    </row>
    <row r="45" spans="1:14">
      <c r="A45" s="151"/>
      <c r="B45" s="152"/>
      <c r="C45" s="152"/>
      <c r="D45" s="155"/>
      <c r="E45" s="800" t="s">
        <v>246</v>
      </c>
      <c r="F45" s="801"/>
      <c r="G45" s="801"/>
      <c r="H45" s="802"/>
      <c r="I45" s="1229">
        <f>SUM(J45:N45)</f>
        <v>0</v>
      </c>
      <c r="J45" s="1236" t="s">
        <v>2138</v>
      </c>
      <c r="K45" s="1236" t="s">
        <v>2139</v>
      </c>
      <c r="L45" s="1236" t="s">
        <v>2140</v>
      </c>
      <c r="M45" s="1236" t="s">
        <v>2141</v>
      </c>
      <c r="N45" s="1236" t="s">
        <v>2142</v>
      </c>
    </row>
    <row r="46" spans="1:14">
      <c r="A46" s="151"/>
      <c r="B46" s="152"/>
      <c r="C46" s="152"/>
      <c r="D46" s="155"/>
      <c r="E46" s="804" t="s">
        <v>247</v>
      </c>
      <c r="F46" s="805"/>
      <c r="G46" s="805"/>
      <c r="H46" s="806"/>
      <c r="I46" s="1229"/>
      <c r="J46" s="1236"/>
      <c r="K46" s="1236"/>
      <c r="L46" s="1236"/>
      <c r="M46" s="1236"/>
      <c r="N46" s="1236"/>
    </row>
    <row r="47" spans="1:14">
      <c r="A47" s="151"/>
      <c r="B47" s="152"/>
      <c r="C47" s="152"/>
      <c r="D47" s="155"/>
      <c r="E47" s="798" t="s">
        <v>248</v>
      </c>
      <c r="F47" s="785"/>
      <c r="G47" s="785"/>
      <c r="H47" s="786"/>
      <c r="I47" s="513">
        <f>SUM(J47:N47)</f>
        <v>0</v>
      </c>
      <c r="J47" s="154" t="s">
        <v>2148</v>
      </c>
      <c r="K47" s="154" t="s">
        <v>2149</v>
      </c>
      <c r="L47" s="154" t="s">
        <v>2150</v>
      </c>
      <c r="M47" s="154" t="s">
        <v>2151</v>
      </c>
      <c r="N47" s="154" t="s">
        <v>2152</v>
      </c>
    </row>
    <row r="48" spans="1:14">
      <c r="A48" s="151"/>
      <c r="B48" s="152"/>
      <c r="C48" s="152"/>
      <c r="D48" s="155"/>
      <c r="E48" s="792" t="s">
        <v>235</v>
      </c>
      <c r="F48" s="793"/>
      <c r="G48" s="793"/>
      <c r="H48" s="794"/>
      <c r="I48" s="513" t="e">
        <f>SUM(J48:N48)</f>
        <v>#VALUE!</v>
      </c>
      <c r="J48" s="513" t="e">
        <f>J44-J46-J47</f>
        <v>#VALUE!</v>
      </c>
      <c r="K48" s="513" t="e">
        <f>K44-K46-K47</f>
        <v>#VALUE!</v>
      </c>
      <c r="L48" s="513" t="e">
        <f>L44-L46-L47</f>
        <v>#VALUE!</v>
      </c>
      <c r="M48" s="513" t="e">
        <f>M44-M46-M47</f>
        <v>#VALUE!</v>
      </c>
      <c r="N48" s="513" t="e">
        <f>N44-N46-N47</f>
        <v>#VALUE!</v>
      </c>
    </row>
    <row r="49" spans="1:14">
      <c r="A49" s="151"/>
      <c r="B49" s="152"/>
      <c r="C49" s="152"/>
      <c r="D49" s="155"/>
      <c r="E49" s="798" t="s">
        <v>240</v>
      </c>
      <c r="F49" s="785"/>
      <c r="G49" s="785"/>
      <c r="H49" s="786"/>
      <c r="I49" s="513" t="s">
        <v>2168</v>
      </c>
      <c r="J49" s="156"/>
      <c r="K49" s="156"/>
      <c r="L49" s="156"/>
      <c r="M49" s="156"/>
      <c r="N49" s="156"/>
    </row>
    <row r="50" spans="1:14">
      <c r="A50" s="151"/>
      <c r="B50" s="152"/>
      <c r="C50" s="152"/>
      <c r="D50" s="155"/>
      <c r="E50" s="798" t="s">
        <v>241</v>
      </c>
      <c r="F50" s="785"/>
      <c r="G50" s="785"/>
      <c r="H50" s="786"/>
      <c r="I50" s="513" t="s">
        <v>2169</v>
      </c>
      <c r="J50" s="154"/>
      <c r="K50" s="154"/>
      <c r="L50" s="154"/>
      <c r="M50" s="154"/>
      <c r="N50" s="154"/>
    </row>
    <row r="51" spans="1:14" ht="25.5" customHeight="1">
      <c r="A51" s="151"/>
      <c r="B51" s="152"/>
      <c r="C51" s="152"/>
      <c r="D51" s="155"/>
      <c r="E51" s="863" t="s">
        <v>242</v>
      </c>
      <c r="F51" s="864"/>
      <c r="G51" s="864"/>
      <c r="H51" s="865"/>
      <c r="I51" s="513" t="s">
        <v>2171</v>
      </c>
      <c r="J51" s="154"/>
      <c r="K51" s="154"/>
      <c r="L51" s="154"/>
      <c r="M51" s="154"/>
      <c r="N51" s="154"/>
    </row>
    <row r="52" spans="1:14">
      <c r="A52" s="147"/>
      <c r="B52" s="152"/>
      <c r="C52" s="152"/>
      <c r="D52" s="148"/>
      <c r="E52" s="819" t="s">
        <v>249</v>
      </c>
      <c r="F52" s="820"/>
      <c r="G52" s="820"/>
      <c r="H52" s="821"/>
      <c r="I52" s="1225">
        <f>SUM(J53:N54)</f>
        <v>0</v>
      </c>
      <c r="J52" s="1226" t="s">
        <v>2172</v>
      </c>
      <c r="K52" s="1226" t="s">
        <v>2173</v>
      </c>
      <c r="L52" s="1226" t="s">
        <v>2174</v>
      </c>
      <c r="M52" s="1226" t="s">
        <v>2175</v>
      </c>
      <c r="N52" s="1226" t="s">
        <v>2176</v>
      </c>
    </row>
    <row r="53" spans="1:14">
      <c r="A53" s="147"/>
      <c r="B53" s="152"/>
      <c r="C53" s="152"/>
      <c r="D53" s="148"/>
      <c r="E53" s="874"/>
      <c r="F53" s="875"/>
      <c r="G53" s="875"/>
      <c r="H53" s="876"/>
      <c r="I53" s="1225"/>
      <c r="J53" s="1226"/>
      <c r="K53" s="1226"/>
      <c r="L53" s="1226"/>
      <c r="M53" s="1226"/>
      <c r="N53" s="1226"/>
    </row>
    <row r="54" spans="1:14">
      <c r="A54" s="871" t="s">
        <v>496</v>
      </c>
      <c r="B54" s="872"/>
      <c r="C54" s="872"/>
      <c r="D54" s="872"/>
      <c r="E54" s="804" t="s">
        <v>225</v>
      </c>
      <c r="F54" s="805"/>
      <c r="G54" s="805"/>
      <c r="H54" s="806"/>
      <c r="I54" s="1225"/>
      <c r="J54" s="1226"/>
      <c r="K54" s="1226"/>
      <c r="L54" s="1226"/>
      <c r="M54" s="1226"/>
      <c r="N54" s="1226"/>
    </row>
    <row r="55" spans="1:14">
      <c r="A55" s="871"/>
      <c r="B55" s="872"/>
      <c r="C55" s="872"/>
      <c r="D55" s="873"/>
      <c r="E55" s="804" t="s">
        <v>226</v>
      </c>
      <c r="F55" s="805"/>
      <c r="G55" s="805"/>
      <c r="H55" s="806"/>
      <c r="I55" s="513">
        <f>SUM(J55:N55)</f>
        <v>0</v>
      </c>
      <c r="J55" s="154" t="s">
        <v>2177</v>
      </c>
      <c r="K55" s="154" t="s">
        <v>2178</v>
      </c>
      <c r="L55" s="154" t="s">
        <v>2179</v>
      </c>
      <c r="M55" s="154" t="s">
        <v>2180</v>
      </c>
      <c r="N55" s="154" t="s">
        <v>2181</v>
      </c>
    </row>
    <row r="56" spans="1:14">
      <c r="A56" s="871"/>
      <c r="B56" s="872"/>
      <c r="C56" s="872"/>
      <c r="D56" s="873"/>
      <c r="E56" s="798" t="s">
        <v>227</v>
      </c>
      <c r="F56" s="785"/>
      <c r="G56" s="785"/>
      <c r="H56" s="786"/>
      <c r="I56" s="513">
        <f>SUM(J56:N56)</f>
        <v>0</v>
      </c>
      <c r="J56" s="154" t="s">
        <v>2182</v>
      </c>
      <c r="K56" s="154" t="s">
        <v>2183</v>
      </c>
      <c r="L56" s="154" t="s">
        <v>2184</v>
      </c>
      <c r="M56" s="154" t="s">
        <v>2185</v>
      </c>
      <c r="N56" s="154" t="s">
        <v>2186</v>
      </c>
    </row>
    <row r="57" spans="1:14">
      <c r="A57" s="151"/>
      <c r="B57" s="152"/>
      <c r="C57" s="152"/>
      <c r="D57" s="155"/>
      <c r="E57" s="792" t="s">
        <v>228</v>
      </c>
      <c r="F57" s="793"/>
      <c r="G57" s="793"/>
      <c r="H57" s="794"/>
      <c r="I57" s="513" t="e">
        <f>SUM(J57:N57)</f>
        <v>#VALUE!</v>
      </c>
      <c r="J57" s="513" t="e">
        <f>J53+J55</f>
        <v>#VALUE!</v>
      </c>
      <c r="K57" s="513" t="e">
        <f>K53+K55</f>
        <v>#VALUE!</v>
      </c>
      <c r="L57" s="513" t="e">
        <f>L53+L55</f>
        <v>#VALUE!</v>
      </c>
      <c r="M57" s="513" t="e">
        <f>M53+M55</f>
        <v>#VALUE!</v>
      </c>
      <c r="N57" s="513" t="e">
        <f>N53+N55</f>
        <v>#VALUE!</v>
      </c>
    </row>
    <row r="58" spans="1:14">
      <c r="A58" s="151"/>
      <c r="B58" s="158" t="s">
        <v>69</v>
      </c>
      <c r="C58" s="159" t="s">
        <v>70</v>
      </c>
      <c r="D58" s="155"/>
      <c r="E58" s="800" t="s">
        <v>246</v>
      </c>
      <c r="F58" s="801"/>
      <c r="G58" s="801"/>
      <c r="H58" s="802"/>
      <c r="I58" s="1229">
        <f>SUM(J58:N58)</f>
        <v>0</v>
      </c>
      <c r="J58" s="1236" t="s">
        <v>2187</v>
      </c>
      <c r="K58" s="1236" t="s">
        <v>2188</v>
      </c>
      <c r="L58" s="1236" t="s">
        <v>2189</v>
      </c>
      <c r="M58" s="1236" t="s">
        <v>2190</v>
      </c>
      <c r="N58" s="1236" t="s">
        <v>2191</v>
      </c>
    </row>
    <row r="59" spans="1:14">
      <c r="A59" s="151"/>
      <c r="B59" s="6" t="s">
        <v>72</v>
      </c>
      <c r="C59" s="161" t="s">
        <v>73</v>
      </c>
      <c r="D59" s="155"/>
      <c r="E59" s="804" t="s">
        <v>247</v>
      </c>
      <c r="F59" s="805"/>
      <c r="G59" s="805"/>
      <c r="H59" s="806"/>
      <c r="I59" s="1229"/>
      <c r="J59" s="1236"/>
      <c r="K59" s="1236"/>
      <c r="L59" s="1236"/>
      <c r="M59" s="1236"/>
      <c r="N59" s="1236"/>
    </row>
    <row r="60" spans="1:14">
      <c r="A60" s="151"/>
      <c r="B60" s="6" t="s">
        <v>75</v>
      </c>
      <c r="C60" s="161" t="s">
        <v>76</v>
      </c>
      <c r="D60" s="155"/>
      <c r="E60" s="798" t="s">
        <v>248</v>
      </c>
      <c r="F60" s="785"/>
      <c r="G60" s="785"/>
      <c r="H60" s="786"/>
      <c r="I60" s="513">
        <f>SUM(J60:N60)</f>
        <v>0</v>
      </c>
      <c r="J60" s="154" t="s">
        <v>2192</v>
      </c>
      <c r="K60" s="154" t="s">
        <v>2193</v>
      </c>
      <c r="L60" s="154" t="s">
        <v>2194</v>
      </c>
      <c r="M60" s="154" t="s">
        <v>2195</v>
      </c>
      <c r="N60" s="154" t="s">
        <v>2196</v>
      </c>
    </row>
    <row r="61" spans="1:14">
      <c r="A61" s="151"/>
      <c r="B61" s="6" t="s">
        <v>12</v>
      </c>
      <c r="C61" s="161" t="s">
        <v>78</v>
      </c>
      <c r="D61" s="155"/>
      <c r="E61" s="792" t="s">
        <v>235</v>
      </c>
      <c r="F61" s="793"/>
      <c r="G61" s="793"/>
      <c r="H61" s="794"/>
      <c r="I61" s="513" t="e">
        <f>SUM(J61:N61)</f>
        <v>#VALUE!</v>
      </c>
      <c r="J61" s="513" t="e">
        <f>J57-J59-J60</f>
        <v>#VALUE!</v>
      </c>
      <c r="K61" s="513" t="e">
        <f>K57-K59-K60</f>
        <v>#VALUE!</v>
      </c>
      <c r="L61" s="513" t="e">
        <f>L57-L59-L60</f>
        <v>#VALUE!</v>
      </c>
      <c r="M61" s="513" t="e">
        <f>M57-M59-M60</f>
        <v>#VALUE!</v>
      </c>
      <c r="N61" s="513" t="e">
        <f>N57-N59-N60</f>
        <v>#VALUE!</v>
      </c>
    </row>
    <row r="62" spans="1:14">
      <c r="A62" s="151"/>
      <c r="B62" s="6" t="s">
        <v>80</v>
      </c>
      <c r="C62" s="161" t="s">
        <v>81</v>
      </c>
      <c r="D62" s="155"/>
      <c r="E62" s="798" t="s">
        <v>240</v>
      </c>
      <c r="F62" s="785"/>
      <c r="G62" s="785"/>
      <c r="H62" s="786"/>
      <c r="I62" s="513" t="s">
        <v>2197</v>
      </c>
      <c r="J62" s="156"/>
      <c r="K62" s="156"/>
      <c r="L62" s="156"/>
      <c r="M62" s="156"/>
      <c r="N62" s="156"/>
    </row>
    <row r="63" spans="1:14">
      <c r="A63" s="147"/>
      <c r="B63" s="6"/>
      <c r="C63" s="161" t="s">
        <v>83</v>
      </c>
      <c r="D63" s="149"/>
      <c r="E63" s="798" t="s">
        <v>241</v>
      </c>
      <c r="F63" s="785"/>
      <c r="G63" s="785"/>
      <c r="H63" s="786"/>
      <c r="I63" s="513" t="s">
        <v>2198</v>
      </c>
      <c r="J63" s="154"/>
      <c r="K63" s="154"/>
      <c r="L63" s="154"/>
      <c r="M63" s="154"/>
      <c r="N63" s="154"/>
    </row>
    <row r="64" spans="1:14" ht="24.75" customHeight="1">
      <c r="A64" s="162"/>
      <c r="B64" s="163" t="s">
        <v>85</v>
      </c>
      <c r="C64" s="161" t="s">
        <v>86</v>
      </c>
      <c r="D64" s="149"/>
      <c r="E64" s="863" t="s">
        <v>242</v>
      </c>
      <c r="F64" s="864"/>
      <c r="G64" s="864"/>
      <c r="H64" s="865"/>
      <c r="I64" s="513" t="s">
        <v>2199</v>
      </c>
      <c r="J64" s="154"/>
      <c r="K64" s="154"/>
      <c r="L64" s="154"/>
      <c r="M64" s="154"/>
      <c r="N64" s="154"/>
    </row>
    <row r="65" spans="1:14">
      <c r="A65" s="152"/>
      <c r="B65" s="164"/>
      <c r="C65" s="818"/>
      <c r="D65" s="818"/>
      <c r="E65" s="818"/>
      <c r="F65" s="818"/>
      <c r="G65" s="818"/>
      <c r="H65" s="818"/>
      <c r="I65" s="152"/>
      <c r="J65" s="152"/>
      <c r="K65" s="152"/>
      <c r="L65" s="152"/>
      <c r="M65" s="152"/>
      <c r="N65" s="152"/>
    </row>
    <row r="66" spans="1:14">
      <c r="A66" s="164"/>
      <c r="B66" s="164" t="s">
        <v>250</v>
      </c>
      <c r="C66" s="833" t="s">
        <v>927</v>
      </c>
      <c r="D66" s="833"/>
      <c r="E66" s="833"/>
      <c r="F66" s="833"/>
      <c r="G66" s="833"/>
      <c r="H66" s="833"/>
      <c r="I66" s="152"/>
      <c r="J66" s="152"/>
      <c r="K66" s="152"/>
      <c r="L66" s="152"/>
      <c r="M66" s="152"/>
      <c r="N66" s="152"/>
    </row>
    <row r="67" spans="1:14">
      <c r="A67" s="165"/>
      <c r="B67" s="164"/>
      <c r="C67" s="152"/>
      <c r="D67" s="152"/>
      <c r="E67" s="152"/>
      <c r="F67" s="152"/>
      <c r="G67" s="152"/>
      <c r="H67" s="152"/>
      <c r="I67" s="152"/>
      <c r="J67" s="152"/>
      <c r="K67" s="152"/>
      <c r="L67" s="152"/>
      <c r="M67" s="152"/>
      <c r="N67" s="152"/>
    </row>
    <row r="68" spans="1:14">
      <c r="A68" s="181"/>
      <c r="B68" s="164"/>
      <c r="C68" s="152"/>
      <c r="D68" s="152"/>
      <c r="E68" s="152"/>
      <c r="F68" s="152"/>
      <c r="G68" s="152"/>
      <c r="H68" s="152"/>
      <c r="I68" s="152"/>
      <c r="J68" s="152"/>
      <c r="K68" s="152"/>
      <c r="L68" s="152"/>
      <c r="M68" s="152"/>
      <c r="N68" s="152"/>
    </row>
    <row r="69" spans="1:14">
      <c r="A69" s="181"/>
      <c r="B69" s="164"/>
      <c r="C69" s="152"/>
      <c r="D69" s="152"/>
      <c r="E69" s="152"/>
      <c r="F69" s="152"/>
      <c r="G69" s="152"/>
      <c r="H69" s="152"/>
      <c r="I69" s="152"/>
      <c r="J69" s="152"/>
      <c r="K69" s="152"/>
      <c r="L69" s="152"/>
      <c r="M69" s="152"/>
      <c r="N69" s="152"/>
    </row>
    <row r="70" spans="1:14">
      <c r="A70" s="181"/>
      <c r="B70" s="164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2"/>
    </row>
    <row r="71" spans="1:14">
      <c r="A71" s="152"/>
      <c r="B71" s="152"/>
      <c r="C71" s="152"/>
      <c r="D71" s="152"/>
      <c r="E71" s="152"/>
      <c r="F71" s="321"/>
      <c r="G71" s="321"/>
      <c r="H71" s="321"/>
      <c r="I71" s="321"/>
      <c r="J71" s="321"/>
      <c r="K71" s="144"/>
      <c r="L71" s="321"/>
      <c r="M71" s="321"/>
      <c r="N71" s="144" t="s">
        <v>497</v>
      </c>
    </row>
    <row r="72" spans="1:14">
      <c r="A72" s="850" t="s">
        <v>19</v>
      </c>
      <c r="B72" s="850"/>
      <c r="C72" s="850"/>
      <c r="D72" s="850"/>
      <c r="E72" s="824" t="s">
        <v>20</v>
      </c>
      <c r="F72" s="825"/>
      <c r="G72" s="825"/>
      <c r="H72" s="826"/>
      <c r="I72" s="803" t="s">
        <v>13</v>
      </c>
      <c r="J72" s="803" t="s">
        <v>21</v>
      </c>
      <c r="K72" s="803" t="s">
        <v>22</v>
      </c>
      <c r="L72" s="803" t="s">
        <v>23</v>
      </c>
      <c r="M72" s="803"/>
      <c r="N72" s="803"/>
    </row>
    <row r="73" spans="1:14">
      <c r="A73" s="850"/>
      <c r="B73" s="850"/>
      <c r="C73" s="850"/>
      <c r="D73" s="850"/>
      <c r="E73" s="827"/>
      <c r="F73" s="828"/>
      <c r="G73" s="828"/>
      <c r="H73" s="829"/>
      <c r="I73" s="803"/>
      <c r="J73" s="803"/>
      <c r="K73" s="803"/>
      <c r="L73" s="320" t="s">
        <v>222</v>
      </c>
      <c r="M73" s="320" t="s">
        <v>223</v>
      </c>
      <c r="N73" s="320" t="s">
        <v>26</v>
      </c>
    </row>
    <row r="74" spans="1:14">
      <c r="A74" s="147"/>
      <c r="B74" s="148"/>
      <c r="C74" s="148"/>
      <c r="D74" s="148"/>
      <c r="E74" s="857" t="s">
        <v>251</v>
      </c>
      <c r="F74" s="858"/>
      <c r="G74" s="858"/>
      <c r="H74" s="858"/>
      <c r="I74" s="1225">
        <f>SUM(J74:N75)</f>
        <v>0</v>
      </c>
      <c r="J74" s="1226" t="s">
        <v>1223</v>
      </c>
      <c r="K74" s="1226" t="s">
        <v>1224</v>
      </c>
      <c r="L74" s="1226" t="s">
        <v>1225</v>
      </c>
      <c r="M74" s="1226" t="s">
        <v>1226</v>
      </c>
      <c r="N74" s="1226" t="s">
        <v>1227</v>
      </c>
    </row>
    <row r="75" spans="1:14" ht="14.25" customHeight="1">
      <c r="A75" s="147"/>
      <c r="B75" s="148"/>
      <c r="C75" s="148"/>
      <c r="D75" s="148"/>
      <c r="E75" s="804" t="s">
        <v>225</v>
      </c>
      <c r="F75" s="805"/>
      <c r="G75" s="805"/>
      <c r="H75" s="805"/>
      <c r="I75" s="1225"/>
      <c r="J75" s="1226"/>
      <c r="K75" s="1226"/>
      <c r="L75" s="1226"/>
      <c r="M75" s="1226"/>
      <c r="N75" s="1226"/>
    </row>
    <row r="76" spans="1:14" ht="14.25" customHeight="1">
      <c r="A76" s="147"/>
      <c r="B76" s="169" t="s">
        <v>570</v>
      </c>
      <c r="C76" s="169"/>
      <c r="D76" s="149"/>
      <c r="E76" s="804" t="s">
        <v>226</v>
      </c>
      <c r="F76" s="805"/>
      <c r="G76" s="805"/>
      <c r="H76" s="806"/>
      <c r="I76" s="513">
        <f>SUM(J76:N76)</f>
        <v>0</v>
      </c>
      <c r="J76" s="154" t="s">
        <v>1228</v>
      </c>
      <c r="K76" s="154" t="s">
        <v>1229</v>
      </c>
      <c r="L76" s="154" t="s">
        <v>1230</v>
      </c>
      <c r="M76" s="154" t="s">
        <v>1231</v>
      </c>
      <c r="N76" s="154" t="s">
        <v>1232</v>
      </c>
    </row>
    <row r="77" spans="1:14" ht="14.25" customHeight="1">
      <c r="A77" s="151"/>
      <c r="B77" s="152"/>
      <c r="C77" s="152"/>
      <c r="D77" s="166"/>
      <c r="E77" s="798" t="s">
        <v>227</v>
      </c>
      <c r="F77" s="785"/>
      <c r="G77" s="785"/>
      <c r="H77" s="786"/>
      <c r="I77" s="513">
        <f>SUM(J77:N77)</f>
        <v>0</v>
      </c>
      <c r="J77" s="154" t="s">
        <v>1233</v>
      </c>
      <c r="K77" s="154" t="s">
        <v>1234</v>
      </c>
      <c r="L77" s="154" t="s">
        <v>1235</v>
      </c>
      <c r="M77" s="154" t="s">
        <v>1236</v>
      </c>
      <c r="N77" s="154" t="s">
        <v>1237</v>
      </c>
    </row>
    <row r="78" spans="1:14" ht="14.25" customHeight="1">
      <c r="A78" s="151"/>
      <c r="B78" s="168"/>
      <c r="C78" s="169"/>
      <c r="D78" s="152"/>
      <c r="E78" s="792" t="s">
        <v>228</v>
      </c>
      <c r="F78" s="793"/>
      <c r="G78" s="793"/>
      <c r="H78" s="794"/>
      <c r="I78" s="513" t="e">
        <f>SUM(J78:N78)</f>
        <v>#VALUE!</v>
      </c>
      <c r="J78" s="513" t="e">
        <f>J72+J76</f>
        <v>#VALUE!</v>
      </c>
      <c r="K78" s="513" t="e">
        <f>K72+K76</f>
        <v>#VALUE!</v>
      </c>
      <c r="L78" s="513" t="e">
        <f>L72+L76</f>
        <v>#VALUE!</v>
      </c>
      <c r="M78" s="513" t="e">
        <f>M72+M76</f>
        <v>#VALUE!</v>
      </c>
      <c r="N78" s="513" t="e">
        <f>N72+N76</f>
        <v>#VALUE!</v>
      </c>
    </row>
    <row r="79" spans="1:14" ht="14.25" customHeight="1">
      <c r="A79" s="151"/>
      <c r="B79" s="168"/>
      <c r="C79" s="169"/>
      <c r="D79" s="152"/>
      <c r="E79" s="800" t="s">
        <v>229</v>
      </c>
      <c r="F79" s="801"/>
      <c r="G79" s="801"/>
      <c r="H79" s="802"/>
      <c r="I79" s="1230">
        <f>SUM(J79:N79)</f>
        <v>0</v>
      </c>
      <c r="J79" s="1230">
        <f>SUM(J80:J83)</f>
        <v>0</v>
      </c>
      <c r="K79" s="1230">
        <f>SUM(K80:K83)</f>
        <v>0</v>
      </c>
      <c r="L79" s="1230">
        <f>SUM(L80:L83)</f>
        <v>0</v>
      </c>
      <c r="M79" s="1230">
        <f>SUM(M80:M83)</f>
        <v>0</v>
      </c>
      <c r="N79" s="1230">
        <f>SUM(N80:N83)</f>
        <v>0</v>
      </c>
    </row>
    <row r="80" spans="1:14" ht="14.25" customHeight="1">
      <c r="A80" s="151"/>
      <c r="B80" s="170"/>
      <c r="C80" s="171"/>
      <c r="D80" s="152"/>
      <c r="E80" s="804" t="s">
        <v>230</v>
      </c>
      <c r="F80" s="805"/>
      <c r="G80" s="805"/>
      <c r="H80" s="806"/>
      <c r="I80" s="1231"/>
      <c r="J80" s="1231"/>
      <c r="K80" s="1231"/>
      <c r="L80" s="1231"/>
      <c r="M80" s="1231"/>
      <c r="N80" s="1231"/>
    </row>
    <row r="81" spans="1:14" ht="14.25" customHeight="1">
      <c r="A81" s="151"/>
      <c r="B81" s="170"/>
      <c r="C81" s="171"/>
      <c r="D81" s="152"/>
      <c r="E81" s="798" t="s">
        <v>231</v>
      </c>
      <c r="F81" s="785"/>
      <c r="G81" s="785"/>
      <c r="H81" s="786"/>
      <c r="I81" s="1227">
        <f>SUM(J81:N81)</f>
        <v>0</v>
      </c>
      <c r="J81" s="1228" t="s">
        <v>1238</v>
      </c>
      <c r="K81" s="1228" t="s">
        <v>1239</v>
      </c>
      <c r="L81" s="1228" t="s">
        <v>1240</v>
      </c>
      <c r="M81" s="1228" t="s">
        <v>1241</v>
      </c>
      <c r="N81" s="1228" t="s">
        <v>1242</v>
      </c>
    </row>
    <row r="82" spans="1:14" ht="14.25" customHeight="1">
      <c r="A82" s="151"/>
      <c r="B82" s="170"/>
      <c r="C82" s="171"/>
      <c r="D82" s="152"/>
      <c r="E82" s="798" t="s">
        <v>232</v>
      </c>
      <c r="F82" s="785"/>
      <c r="G82" s="785"/>
      <c r="H82" s="786"/>
      <c r="I82" s="513">
        <f t="shared" ref="I82:I89" si="2">SUM(J82:N82)</f>
        <v>0</v>
      </c>
      <c r="J82" s="154" t="s">
        <v>1243</v>
      </c>
      <c r="K82" s="154" t="s">
        <v>1244</v>
      </c>
      <c r="L82" s="154" t="s">
        <v>1245</v>
      </c>
      <c r="M82" s="154" t="s">
        <v>1246</v>
      </c>
      <c r="N82" s="154" t="s">
        <v>1247</v>
      </c>
    </row>
    <row r="83" spans="1:14" ht="14.25" customHeight="1">
      <c r="A83" s="151"/>
      <c r="B83" s="170"/>
      <c r="C83" s="171"/>
      <c r="D83" s="152"/>
      <c r="E83" s="798" t="s">
        <v>233</v>
      </c>
      <c r="F83" s="785"/>
      <c r="G83" s="785"/>
      <c r="H83" s="786"/>
      <c r="I83" s="513">
        <f t="shared" si="2"/>
        <v>0</v>
      </c>
      <c r="J83" s="154" t="s">
        <v>1248</v>
      </c>
      <c r="K83" s="154" t="s">
        <v>1249</v>
      </c>
      <c r="L83" s="154" t="s">
        <v>1250</v>
      </c>
      <c r="M83" s="154" t="s">
        <v>1251</v>
      </c>
      <c r="N83" s="154" t="s">
        <v>1252</v>
      </c>
    </row>
    <row r="84" spans="1:14" ht="14.25" customHeight="1">
      <c r="A84" s="151"/>
      <c r="B84" s="170"/>
      <c r="C84" s="171"/>
      <c r="D84" s="152"/>
      <c r="E84" s="798" t="s">
        <v>234</v>
      </c>
      <c r="F84" s="785"/>
      <c r="G84" s="785"/>
      <c r="H84" s="786"/>
      <c r="I84" s="513">
        <f t="shared" si="2"/>
        <v>0</v>
      </c>
      <c r="J84" s="154" t="s">
        <v>1253</v>
      </c>
      <c r="K84" s="154" t="s">
        <v>1254</v>
      </c>
      <c r="L84" s="154" t="s">
        <v>1255</v>
      </c>
      <c r="M84" s="154" t="s">
        <v>1256</v>
      </c>
      <c r="N84" s="154" t="s">
        <v>1257</v>
      </c>
    </row>
    <row r="85" spans="1:14" ht="14.25" customHeight="1">
      <c r="A85" s="151"/>
      <c r="B85" s="170"/>
      <c r="C85" s="171"/>
      <c r="D85" s="152"/>
      <c r="E85" s="792" t="s">
        <v>235</v>
      </c>
      <c r="F85" s="793"/>
      <c r="G85" s="793"/>
      <c r="H85" s="794"/>
      <c r="I85" s="513" t="e">
        <f t="shared" si="2"/>
        <v>#VALUE!</v>
      </c>
      <c r="J85" s="513" t="e">
        <f>J78-J80-J82-J83</f>
        <v>#VALUE!</v>
      </c>
      <c r="K85" s="513" t="e">
        <f>K78-K80-K82-K83</f>
        <v>#VALUE!</v>
      </c>
      <c r="L85" s="513" t="e">
        <f>L78-L80-L82-L83</f>
        <v>#VALUE!</v>
      </c>
      <c r="M85" s="513" t="e">
        <f>M78-M80-M82-M83</f>
        <v>#VALUE!</v>
      </c>
      <c r="N85" s="513" t="e">
        <f>N78-N80-N82-N83</f>
        <v>#VALUE!</v>
      </c>
    </row>
    <row r="86" spans="1:14" ht="14.25" customHeight="1">
      <c r="A86" s="151"/>
      <c r="B86" s="170"/>
      <c r="C86" s="171"/>
      <c r="D86" s="152"/>
      <c r="E86" s="798" t="s">
        <v>236</v>
      </c>
      <c r="F86" s="785"/>
      <c r="G86" s="785"/>
      <c r="H86" s="786"/>
      <c r="I86" s="513" t="e">
        <f t="shared" si="2"/>
        <v>#VALUE!</v>
      </c>
      <c r="J86" s="611" t="e">
        <f>J85-J87-J88-J89</f>
        <v>#VALUE!</v>
      </c>
      <c r="K86" s="611" t="e">
        <f>K85-K87-K88-K89</f>
        <v>#VALUE!</v>
      </c>
      <c r="L86" s="611" t="e">
        <f>L85-L87-L88-L89</f>
        <v>#VALUE!</v>
      </c>
      <c r="M86" s="611" t="e">
        <f>M85-M87-M88-M89</f>
        <v>#VALUE!</v>
      </c>
      <c r="N86" s="611" t="e">
        <f>N85-N87-N88-N89</f>
        <v>#VALUE!</v>
      </c>
    </row>
    <row r="87" spans="1:14" ht="14.25" customHeight="1">
      <c r="A87" s="151"/>
      <c r="B87" s="152"/>
      <c r="C87" s="152"/>
      <c r="D87" s="152"/>
      <c r="E87" s="798" t="s">
        <v>237</v>
      </c>
      <c r="F87" s="785"/>
      <c r="G87" s="785"/>
      <c r="H87" s="786"/>
      <c r="I87" s="513">
        <f>SUM(J87:N87)</f>
        <v>0</v>
      </c>
      <c r="J87" s="154" t="s">
        <v>1258</v>
      </c>
      <c r="K87" s="154" t="s">
        <v>1259</v>
      </c>
      <c r="L87" s="154" t="s">
        <v>1260</v>
      </c>
      <c r="M87" s="154" t="s">
        <v>1261</v>
      </c>
      <c r="N87" s="154" t="s">
        <v>1262</v>
      </c>
    </row>
    <row r="88" spans="1:14" ht="14.25" customHeight="1">
      <c r="A88" s="151"/>
      <c r="B88" s="152"/>
      <c r="C88" s="152"/>
      <c r="D88" s="152"/>
      <c r="E88" s="798" t="s">
        <v>238</v>
      </c>
      <c r="F88" s="785"/>
      <c r="G88" s="785"/>
      <c r="H88" s="786"/>
      <c r="I88" s="513">
        <f>SUM(J88:N88)</f>
        <v>0</v>
      </c>
      <c r="J88" s="154" t="s">
        <v>1263</v>
      </c>
      <c r="K88" s="154" t="s">
        <v>1264</v>
      </c>
      <c r="L88" s="154" t="s">
        <v>1265</v>
      </c>
      <c r="M88" s="154" t="s">
        <v>1266</v>
      </c>
      <c r="N88" s="154" t="s">
        <v>1267</v>
      </c>
    </row>
    <row r="89" spans="1:14" ht="14.25" customHeight="1">
      <c r="A89" s="151"/>
      <c r="B89" s="152"/>
      <c r="C89" s="152"/>
      <c r="D89" s="152"/>
      <c r="E89" s="798" t="s">
        <v>239</v>
      </c>
      <c r="F89" s="785"/>
      <c r="G89" s="785"/>
      <c r="H89" s="786"/>
      <c r="I89" s="513">
        <f t="shared" si="2"/>
        <v>0</v>
      </c>
      <c r="J89" s="154" t="s">
        <v>1268</v>
      </c>
      <c r="K89" s="154" t="s">
        <v>1269</v>
      </c>
      <c r="L89" s="154" t="s">
        <v>1270</v>
      </c>
      <c r="M89" s="154" t="s">
        <v>1271</v>
      </c>
      <c r="N89" s="154" t="s">
        <v>1272</v>
      </c>
    </row>
    <row r="90" spans="1:14" ht="14.25" customHeight="1">
      <c r="A90" s="147"/>
      <c r="B90" s="148"/>
      <c r="C90" s="148"/>
      <c r="D90" s="149"/>
      <c r="E90" s="798" t="s">
        <v>240</v>
      </c>
      <c r="F90" s="785"/>
      <c r="G90" s="785"/>
      <c r="H90" s="786"/>
      <c r="I90" s="513" t="s">
        <v>1273</v>
      </c>
      <c r="J90" s="156"/>
      <c r="K90" s="156"/>
      <c r="L90" s="156"/>
      <c r="M90" s="156"/>
      <c r="N90" s="156"/>
    </row>
    <row r="91" spans="1:14" ht="14.25" customHeight="1">
      <c r="A91" s="147"/>
      <c r="B91" s="148"/>
      <c r="C91" s="148"/>
      <c r="D91" s="149"/>
      <c r="E91" s="798" t="s">
        <v>241</v>
      </c>
      <c r="F91" s="785"/>
      <c r="G91" s="785"/>
      <c r="H91" s="786"/>
      <c r="I91" s="513" t="s">
        <v>1274</v>
      </c>
      <c r="J91" s="154"/>
      <c r="K91" s="154"/>
      <c r="L91" s="154"/>
      <c r="M91" s="154"/>
      <c r="N91" s="154"/>
    </row>
    <row r="92" spans="1:14" ht="24.75" customHeight="1">
      <c r="A92" s="147"/>
      <c r="B92" s="148"/>
      <c r="C92" s="148"/>
      <c r="D92" s="149"/>
      <c r="E92" s="799" t="s">
        <v>242</v>
      </c>
      <c r="F92" s="787"/>
      <c r="G92" s="787"/>
      <c r="H92" s="788"/>
      <c r="I92" s="513" t="s">
        <v>2200</v>
      </c>
      <c r="J92" s="154"/>
      <c r="K92" s="154"/>
      <c r="L92" s="154"/>
      <c r="M92" s="154"/>
      <c r="N92" s="154"/>
    </row>
    <row r="93" spans="1:14" ht="14.25" customHeight="1">
      <c r="A93" s="147"/>
      <c r="B93" s="148"/>
      <c r="C93" s="148"/>
      <c r="D93" s="149"/>
      <c r="E93" s="798" t="s">
        <v>243</v>
      </c>
      <c r="F93" s="785"/>
      <c r="G93" s="785"/>
      <c r="H93" s="786"/>
      <c r="I93" s="513" t="s">
        <v>2201</v>
      </c>
      <c r="J93" s="154"/>
      <c r="K93" s="154"/>
      <c r="L93" s="154"/>
      <c r="M93" s="154"/>
      <c r="N93" s="154"/>
    </row>
    <row r="94" spans="1:14" ht="14.25" customHeight="1">
      <c r="A94" s="151"/>
      <c r="B94" s="152"/>
      <c r="C94" s="152"/>
      <c r="D94" s="155"/>
      <c r="E94" s="854" t="s">
        <v>244</v>
      </c>
      <c r="F94" s="855"/>
      <c r="G94" s="855"/>
      <c r="H94" s="856"/>
      <c r="I94" s="513" t="s">
        <v>1275</v>
      </c>
      <c r="J94" s="154"/>
      <c r="K94" s="154"/>
      <c r="L94" s="154"/>
      <c r="M94" s="154"/>
      <c r="N94" s="154"/>
    </row>
    <row r="95" spans="1:14">
      <c r="A95" s="147"/>
      <c r="B95" s="148"/>
      <c r="C95" s="148"/>
      <c r="D95" s="148"/>
      <c r="E95" s="857" t="s">
        <v>252</v>
      </c>
      <c r="F95" s="858"/>
      <c r="G95" s="858"/>
      <c r="H95" s="859"/>
      <c r="I95" s="1225">
        <f>SUM(J95:N96)</f>
        <v>0</v>
      </c>
      <c r="J95" s="1226" t="s">
        <v>1276</v>
      </c>
      <c r="K95" s="1226" t="s">
        <v>1277</v>
      </c>
      <c r="L95" s="1226" t="s">
        <v>1278</v>
      </c>
      <c r="M95" s="1226" t="s">
        <v>1279</v>
      </c>
      <c r="N95" s="1226" t="s">
        <v>1280</v>
      </c>
    </row>
    <row r="96" spans="1:14" ht="12.75" customHeight="1">
      <c r="A96" s="147"/>
      <c r="B96" s="148"/>
      <c r="C96" s="148"/>
      <c r="D96" s="148"/>
      <c r="E96" s="804" t="s">
        <v>225</v>
      </c>
      <c r="F96" s="805"/>
      <c r="G96" s="805"/>
      <c r="H96" s="806"/>
      <c r="I96" s="1225"/>
      <c r="J96" s="1226"/>
      <c r="K96" s="1226"/>
      <c r="L96" s="1226"/>
      <c r="M96" s="1226"/>
      <c r="N96" s="1226"/>
    </row>
    <row r="97" spans="1:14" ht="12.75" customHeight="1">
      <c r="A97" s="147"/>
      <c r="B97" s="148"/>
      <c r="C97" s="148"/>
      <c r="D97" s="149"/>
      <c r="E97" s="804" t="s">
        <v>226</v>
      </c>
      <c r="F97" s="805"/>
      <c r="G97" s="805"/>
      <c r="H97" s="806"/>
      <c r="I97" s="513">
        <f>SUM(J97:N97)</f>
        <v>0</v>
      </c>
      <c r="J97" s="154" t="s">
        <v>1281</v>
      </c>
      <c r="K97" s="154" t="s">
        <v>1282</v>
      </c>
      <c r="L97" s="154" t="s">
        <v>1283</v>
      </c>
      <c r="M97" s="154" t="s">
        <v>1284</v>
      </c>
      <c r="N97" s="154" t="s">
        <v>1285</v>
      </c>
    </row>
    <row r="98" spans="1:14" ht="12.75" customHeight="1">
      <c r="A98" s="151"/>
      <c r="B98" s="152"/>
      <c r="C98" s="152"/>
      <c r="D98" s="152"/>
      <c r="E98" s="798" t="s">
        <v>227</v>
      </c>
      <c r="F98" s="785"/>
      <c r="G98" s="785"/>
      <c r="H98" s="786"/>
      <c r="I98" s="513">
        <f>SUM(J98:N98)</f>
        <v>0</v>
      </c>
      <c r="J98" s="154" t="s">
        <v>1286</v>
      </c>
      <c r="K98" s="154" t="s">
        <v>1287</v>
      </c>
      <c r="L98" s="154" t="s">
        <v>1288</v>
      </c>
      <c r="M98" s="154" t="s">
        <v>1289</v>
      </c>
      <c r="N98" s="154" t="s">
        <v>1290</v>
      </c>
    </row>
    <row r="99" spans="1:14" ht="12.75" customHeight="1">
      <c r="A99" s="151"/>
      <c r="B99" s="152"/>
      <c r="C99" s="152"/>
      <c r="D99" s="152"/>
      <c r="E99" s="172" t="s">
        <v>228</v>
      </c>
      <c r="F99" s="172"/>
      <c r="G99" s="172"/>
      <c r="H99" s="172"/>
      <c r="I99" s="513" t="e">
        <f>SUM(J99:N99)</f>
        <v>#VALUE!</v>
      </c>
      <c r="J99" s="513" t="e">
        <f>J93+J97</f>
        <v>#VALUE!</v>
      </c>
      <c r="K99" s="513" t="e">
        <f>K93+K97</f>
        <v>#VALUE!</v>
      </c>
      <c r="L99" s="513" t="e">
        <f>L93+L97</f>
        <v>#VALUE!</v>
      </c>
      <c r="M99" s="513" t="e">
        <f>M93+M97</f>
        <v>#VALUE!</v>
      </c>
      <c r="N99" s="513" t="e">
        <f>N93+N97</f>
        <v>#VALUE!</v>
      </c>
    </row>
    <row r="100" spans="1:14" ht="12.75" customHeight="1">
      <c r="A100" s="151"/>
      <c r="B100" s="152"/>
      <c r="C100" s="152"/>
      <c r="D100" s="152"/>
      <c r="E100" s="173" t="s">
        <v>229</v>
      </c>
      <c r="F100" s="173"/>
      <c r="G100" s="173"/>
      <c r="H100" s="173"/>
      <c r="I100" s="1230">
        <f>SUM(J100:N100)</f>
        <v>0</v>
      </c>
      <c r="J100" s="1230">
        <f>SUM(J101:J104)</f>
        <v>0</v>
      </c>
      <c r="K100" s="1230">
        <f>SUM(K101:K104)</f>
        <v>0</v>
      </c>
      <c r="L100" s="1230">
        <f>SUM(L101:L104)</f>
        <v>0</v>
      </c>
      <c r="M100" s="1230">
        <f>SUM(M101:M104)</f>
        <v>0</v>
      </c>
      <c r="N100" s="1230">
        <f>SUM(N101:N104)</f>
        <v>0</v>
      </c>
    </row>
    <row r="101" spans="1:14" ht="12.75" customHeight="1">
      <c r="A101" s="151"/>
      <c r="B101" s="152"/>
      <c r="C101" s="152"/>
      <c r="D101" s="152"/>
      <c r="E101" s="804" t="s">
        <v>230</v>
      </c>
      <c r="F101" s="805"/>
      <c r="G101" s="805"/>
      <c r="H101" s="806"/>
      <c r="I101" s="1231"/>
      <c r="J101" s="1231"/>
      <c r="K101" s="1231"/>
      <c r="L101" s="1231"/>
      <c r="M101" s="1231"/>
      <c r="N101" s="1231"/>
    </row>
    <row r="102" spans="1:14" ht="12.75" customHeight="1">
      <c r="A102" s="151"/>
      <c r="B102" s="152"/>
      <c r="C102" s="152"/>
      <c r="D102" s="152"/>
      <c r="E102" s="798" t="s">
        <v>231</v>
      </c>
      <c r="F102" s="785"/>
      <c r="G102" s="785"/>
      <c r="H102" s="786"/>
      <c r="I102" s="1227">
        <f>SUM(J102:N102)</f>
        <v>0</v>
      </c>
      <c r="J102" s="1228" t="s">
        <v>1291</v>
      </c>
      <c r="K102" s="1228" t="s">
        <v>1292</v>
      </c>
      <c r="L102" s="1228" t="s">
        <v>1293</v>
      </c>
      <c r="M102" s="1228" t="s">
        <v>1294</v>
      </c>
      <c r="N102" s="1228" t="s">
        <v>1295</v>
      </c>
    </row>
    <row r="103" spans="1:14" ht="12.75" customHeight="1">
      <c r="A103" s="151"/>
      <c r="B103" s="152"/>
      <c r="C103" s="152"/>
      <c r="D103" s="152"/>
      <c r="E103" s="798" t="s">
        <v>232</v>
      </c>
      <c r="F103" s="785"/>
      <c r="G103" s="785"/>
      <c r="H103" s="786"/>
      <c r="I103" s="513">
        <f t="shared" ref="I103:I110" si="3">SUM(J103:N103)</f>
        <v>0</v>
      </c>
      <c r="J103" s="154" t="s">
        <v>1296</v>
      </c>
      <c r="K103" s="154" t="s">
        <v>1297</v>
      </c>
      <c r="L103" s="154" t="s">
        <v>1298</v>
      </c>
      <c r="M103" s="154" t="s">
        <v>1299</v>
      </c>
      <c r="N103" s="154" t="s">
        <v>1300</v>
      </c>
    </row>
    <row r="104" spans="1:14" ht="12.75" customHeight="1">
      <c r="A104" s="151"/>
      <c r="B104" s="152"/>
      <c r="C104" s="152"/>
      <c r="D104" s="152"/>
      <c r="E104" s="798" t="s">
        <v>233</v>
      </c>
      <c r="F104" s="785"/>
      <c r="G104" s="785"/>
      <c r="H104" s="786"/>
      <c r="I104" s="513">
        <f t="shared" si="3"/>
        <v>0</v>
      </c>
      <c r="J104" s="154" t="s">
        <v>1301</v>
      </c>
      <c r="K104" s="154" t="s">
        <v>1302</v>
      </c>
      <c r="L104" s="154" t="s">
        <v>1303</v>
      </c>
      <c r="M104" s="154" t="s">
        <v>1304</v>
      </c>
      <c r="N104" s="154" t="s">
        <v>1305</v>
      </c>
    </row>
    <row r="105" spans="1:14" ht="12.75" customHeight="1">
      <c r="A105" s="151"/>
      <c r="B105" s="152"/>
      <c r="C105" s="152"/>
      <c r="D105" s="152"/>
      <c r="E105" s="798" t="s">
        <v>234</v>
      </c>
      <c r="F105" s="785"/>
      <c r="G105" s="785"/>
      <c r="H105" s="786"/>
      <c r="I105" s="513">
        <f t="shared" si="3"/>
        <v>0</v>
      </c>
      <c r="J105" s="154" t="s">
        <v>1306</v>
      </c>
      <c r="K105" s="154" t="s">
        <v>1307</v>
      </c>
      <c r="L105" s="154" t="s">
        <v>1308</v>
      </c>
      <c r="M105" s="154" t="s">
        <v>1309</v>
      </c>
      <c r="N105" s="154" t="s">
        <v>1310</v>
      </c>
    </row>
    <row r="106" spans="1:14" ht="12.75" customHeight="1">
      <c r="A106" s="151"/>
      <c r="B106" s="152"/>
      <c r="C106" s="152"/>
      <c r="D106" s="152"/>
      <c r="E106" s="792" t="s">
        <v>235</v>
      </c>
      <c r="F106" s="793"/>
      <c r="G106" s="793"/>
      <c r="H106" s="794"/>
      <c r="I106" s="513" t="e">
        <f t="shared" si="3"/>
        <v>#VALUE!</v>
      </c>
      <c r="J106" s="513" t="e">
        <f>J99-J101-J103-J104</f>
        <v>#VALUE!</v>
      </c>
      <c r="K106" s="513" t="e">
        <f>K99-K101-K103-K104</f>
        <v>#VALUE!</v>
      </c>
      <c r="L106" s="513" t="e">
        <f>L99-L101-L103-L104</f>
        <v>#VALUE!</v>
      </c>
      <c r="M106" s="513" t="e">
        <f>M99-M101-M103-M104</f>
        <v>#VALUE!</v>
      </c>
      <c r="N106" s="513" t="e">
        <f>N99-N101-N103-N104</f>
        <v>#VALUE!</v>
      </c>
    </row>
    <row r="107" spans="1:14" ht="12.75" customHeight="1">
      <c r="A107" s="151"/>
      <c r="B107" s="152"/>
      <c r="C107" s="152"/>
      <c r="D107" s="152"/>
      <c r="E107" s="798" t="s">
        <v>236</v>
      </c>
      <c r="F107" s="785"/>
      <c r="G107" s="785"/>
      <c r="H107" s="786"/>
      <c r="I107" s="513" t="e">
        <f t="shared" si="3"/>
        <v>#VALUE!</v>
      </c>
      <c r="J107" s="611" t="e">
        <f>J106-J108-J109-J110</f>
        <v>#VALUE!</v>
      </c>
      <c r="K107" s="611" t="e">
        <f>K106-K108-K109-K110</f>
        <v>#VALUE!</v>
      </c>
      <c r="L107" s="611" t="e">
        <f>L106-L108-L109-L110</f>
        <v>#VALUE!</v>
      </c>
      <c r="M107" s="611" t="e">
        <f>M106-M108-M109-M110</f>
        <v>#VALUE!</v>
      </c>
      <c r="N107" s="611" t="e">
        <f>N106-N108-N109-N110</f>
        <v>#VALUE!</v>
      </c>
    </row>
    <row r="108" spans="1:14" ht="12.75" customHeight="1">
      <c r="A108" s="151"/>
      <c r="B108" s="152"/>
      <c r="C108" s="152"/>
      <c r="D108" s="152"/>
      <c r="E108" s="798" t="s">
        <v>237</v>
      </c>
      <c r="F108" s="785"/>
      <c r="G108" s="785"/>
      <c r="H108" s="786"/>
      <c r="I108" s="513">
        <f>SUM(J108:N108)</f>
        <v>0</v>
      </c>
      <c r="J108" s="154" t="s">
        <v>1311</v>
      </c>
      <c r="K108" s="154" t="s">
        <v>1312</v>
      </c>
      <c r="L108" s="154" t="s">
        <v>1313</v>
      </c>
      <c r="M108" s="154" t="s">
        <v>1314</v>
      </c>
      <c r="N108" s="154" t="s">
        <v>1315</v>
      </c>
    </row>
    <row r="109" spans="1:14" ht="12.75" customHeight="1">
      <c r="A109" s="151"/>
      <c r="B109" s="152"/>
      <c r="C109" s="152"/>
      <c r="D109" s="152"/>
      <c r="E109" s="798" t="s">
        <v>238</v>
      </c>
      <c r="F109" s="785"/>
      <c r="G109" s="785"/>
      <c r="H109" s="786"/>
      <c r="I109" s="513">
        <f>SUM(J109:N109)</f>
        <v>0</v>
      </c>
      <c r="J109" s="154" t="s">
        <v>1316</v>
      </c>
      <c r="K109" s="154" t="s">
        <v>1317</v>
      </c>
      <c r="L109" s="154" t="s">
        <v>1318</v>
      </c>
      <c r="M109" s="154" t="s">
        <v>1319</v>
      </c>
      <c r="N109" s="154" t="s">
        <v>1320</v>
      </c>
    </row>
    <row r="110" spans="1:14" ht="12.75" customHeight="1">
      <c r="A110" s="151"/>
      <c r="B110" s="152"/>
      <c r="C110" s="152"/>
      <c r="D110" s="152"/>
      <c r="E110" s="798" t="s">
        <v>239</v>
      </c>
      <c r="F110" s="785"/>
      <c r="G110" s="785"/>
      <c r="H110" s="786"/>
      <c r="I110" s="513">
        <f t="shared" si="3"/>
        <v>0</v>
      </c>
      <c r="J110" s="154" t="s">
        <v>1321</v>
      </c>
      <c r="K110" s="154" t="s">
        <v>1322</v>
      </c>
      <c r="L110" s="154" t="s">
        <v>1323</v>
      </c>
      <c r="M110" s="154" t="s">
        <v>1324</v>
      </c>
      <c r="N110" s="154" t="s">
        <v>1325</v>
      </c>
    </row>
    <row r="111" spans="1:14" ht="12.75" customHeight="1">
      <c r="A111" s="147"/>
      <c r="B111" s="148"/>
      <c r="C111" s="148"/>
      <c r="D111" s="149"/>
      <c r="E111" s="798" t="s">
        <v>240</v>
      </c>
      <c r="F111" s="785"/>
      <c r="G111" s="785"/>
      <c r="H111" s="786"/>
      <c r="I111" s="513" t="s">
        <v>1326</v>
      </c>
      <c r="J111" s="156"/>
      <c r="K111" s="156"/>
      <c r="L111" s="156"/>
      <c r="M111" s="156"/>
      <c r="N111" s="156"/>
    </row>
    <row r="112" spans="1:14" ht="12.75" customHeight="1">
      <c r="A112" s="147"/>
      <c r="B112" s="148"/>
      <c r="C112" s="148"/>
      <c r="D112" s="149"/>
      <c r="E112" s="798" t="s">
        <v>241</v>
      </c>
      <c r="F112" s="785"/>
      <c r="G112" s="785"/>
      <c r="H112" s="786"/>
      <c r="I112" s="513" t="s">
        <v>1327</v>
      </c>
      <c r="J112" s="154"/>
      <c r="K112" s="154"/>
      <c r="L112" s="154"/>
      <c r="M112" s="154"/>
      <c r="N112" s="154"/>
    </row>
    <row r="113" spans="1:14" ht="24.75" customHeight="1">
      <c r="A113" s="147"/>
      <c r="B113" s="148"/>
      <c r="C113" s="148"/>
      <c r="D113" s="149"/>
      <c r="E113" s="799" t="s">
        <v>242</v>
      </c>
      <c r="F113" s="787"/>
      <c r="G113" s="787"/>
      <c r="H113" s="788"/>
      <c r="I113" s="513" t="s">
        <v>2202</v>
      </c>
      <c r="J113" s="154"/>
      <c r="K113" s="154"/>
      <c r="L113" s="154"/>
      <c r="M113" s="154"/>
      <c r="N113" s="154"/>
    </row>
    <row r="114" spans="1:14" ht="12.75" customHeight="1">
      <c r="A114" s="147"/>
      <c r="B114" s="148"/>
      <c r="C114" s="148"/>
      <c r="D114" s="149"/>
      <c r="E114" s="798" t="s">
        <v>243</v>
      </c>
      <c r="F114" s="785"/>
      <c r="G114" s="785"/>
      <c r="H114" s="786"/>
      <c r="I114" s="513" t="s">
        <v>2203</v>
      </c>
      <c r="J114" s="154"/>
      <c r="K114" s="154"/>
      <c r="L114" s="154"/>
      <c r="M114" s="154"/>
      <c r="N114" s="154"/>
    </row>
    <row r="115" spans="1:14" ht="12.75" customHeight="1">
      <c r="A115" s="151"/>
      <c r="B115" s="152"/>
      <c r="C115" s="152"/>
      <c r="D115" s="155"/>
      <c r="E115" s="854" t="s">
        <v>244</v>
      </c>
      <c r="F115" s="855"/>
      <c r="G115" s="855"/>
      <c r="H115" s="856"/>
      <c r="I115" s="513" t="s">
        <v>1328</v>
      </c>
      <c r="J115" s="154"/>
      <c r="K115" s="154"/>
      <c r="L115" s="154"/>
      <c r="M115" s="154"/>
      <c r="N115" s="154"/>
    </row>
    <row r="116" spans="1:14">
      <c r="A116" s="147"/>
      <c r="B116" s="152"/>
      <c r="C116" s="152"/>
      <c r="D116" s="148"/>
      <c r="E116" s="857" t="s">
        <v>253</v>
      </c>
      <c r="F116" s="858"/>
      <c r="G116" s="858"/>
      <c r="H116" s="859"/>
      <c r="I116" s="1225">
        <f>SUM(J116:N117)</f>
        <v>0</v>
      </c>
      <c r="J116" s="1226" t="s">
        <v>1329</v>
      </c>
      <c r="K116" s="1226" t="s">
        <v>1330</v>
      </c>
      <c r="L116" s="1226" t="s">
        <v>1331</v>
      </c>
      <c r="M116" s="1226" t="s">
        <v>1332</v>
      </c>
      <c r="N116" s="1226" t="s">
        <v>1333</v>
      </c>
    </row>
    <row r="117" spans="1:14" ht="12" customHeight="1">
      <c r="A117" s="147"/>
      <c r="B117" s="152"/>
      <c r="C117" s="152"/>
      <c r="D117" s="148"/>
      <c r="E117" s="804" t="s">
        <v>225</v>
      </c>
      <c r="F117" s="805"/>
      <c r="G117" s="805"/>
      <c r="H117" s="806"/>
      <c r="I117" s="1225"/>
      <c r="J117" s="1226"/>
      <c r="K117" s="1226"/>
      <c r="L117" s="1226"/>
      <c r="M117" s="1226"/>
      <c r="N117" s="1226"/>
    </row>
    <row r="118" spans="1:14" ht="12" customHeight="1">
      <c r="A118" s="147"/>
      <c r="B118" s="152"/>
      <c r="C118" s="152"/>
      <c r="D118" s="149"/>
      <c r="E118" s="804" t="s">
        <v>226</v>
      </c>
      <c r="F118" s="805"/>
      <c r="G118" s="805"/>
      <c r="H118" s="806"/>
      <c r="I118" s="513">
        <f>SUM(J118:N118)</f>
        <v>0</v>
      </c>
      <c r="J118" s="154" t="s">
        <v>1334</v>
      </c>
      <c r="K118" s="154" t="s">
        <v>1335</v>
      </c>
      <c r="L118" s="154" t="s">
        <v>1336</v>
      </c>
      <c r="M118" s="154" t="s">
        <v>1337</v>
      </c>
      <c r="N118" s="154" t="s">
        <v>1338</v>
      </c>
    </row>
    <row r="119" spans="1:14" ht="12" customHeight="1">
      <c r="A119" s="151"/>
      <c r="B119" s="152"/>
      <c r="C119" s="152"/>
      <c r="D119" s="152"/>
      <c r="E119" s="798" t="s">
        <v>227</v>
      </c>
      <c r="F119" s="785"/>
      <c r="G119" s="785"/>
      <c r="H119" s="786"/>
      <c r="I119" s="513">
        <f>SUM(J119:N119)</f>
        <v>0</v>
      </c>
      <c r="J119" s="154" t="s">
        <v>1339</v>
      </c>
      <c r="K119" s="154" t="s">
        <v>1340</v>
      </c>
      <c r="L119" s="154" t="s">
        <v>1341</v>
      </c>
      <c r="M119" s="154" t="s">
        <v>1342</v>
      </c>
      <c r="N119" s="154" t="s">
        <v>1343</v>
      </c>
    </row>
    <row r="120" spans="1:14" ht="12" customHeight="1">
      <c r="A120" s="151"/>
      <c r="B120" s="152"/>
      <c r="C120" s="152"/>
      <c r="D120" s="152"/>
      <c r="E120" s="792" t="s">
        <v>228</v>
      </c>
      <c r="F120" s="793"/>
      <c r="G120" s="793"/>
      <c r="H120" s="794"/>
      <c r="I120" s="513" t="e">
        <f>SUM(J120:N120)</f>
        <v>#VALUE!</v>
      </c>
      <c r="J120" s="513" t="e">
        <f>J114+J118</f>
        <v>#VALUE!</v>
      </c>
      <c r="K120" s="513" t="e">
        <f>K114+K118</f>
        <v>#VALUE!</v>
      </c>
      <c r="L120" s="513" t="e">
        <f>L114+L118</f>
        <v>#VALUE!</v>
      </c>
      <c r="M120" s="513" t="e">
        <f>M114+M118</f>
        <v>#VALUE!</v>
      </c>
      <c r="N120" s="513" t="e">
        <f>N114+N118</f>
        <v>#VALUE!</v>
      </c>
    </row>
    <row r="121" spans="1:14" ht="12" customHeight="1">
      <c r="A121" s="151"/>
      <c r="B121" s="152"/>
      <c r="C121" s="152"/>
      <c r="D121" s="152"/>
      <c r="E121" s="800" t="s">
        <v>229</v>
      </c>
      <c r="F121" s="801"/>
      <c r="G121" s="801"/>
      <c r="H121" s="802"/>
      <c r="I121" s="1230">
        <f>SUM(J121:N121)</f>
        <v>0</v>
      </c>
      <c r="J121" s="1230">
        <f>SUM(J122:J125)</f>
        <v>0</v>
      </c>
      <c r="K121" s="1230">
        <f>SUM(K122:K125)</f>
        <v>0</v>
      </c>
      <c r="L121" s="1230">
        <f>SUM(L122:L125)</f>
        <v>0</v>
      </c>
      <c r="M121" s="1230">
        <f>SUM(M122:M125)</f>
        <v>0</v>
      </c>
      <c r="N121" s="1230">
        <f>SUM(N122:N125)</f>
        <v>0</v>
      </c>
    </row>
    <row r="122" spans="1:14" ht="12" customHeight="1">
      <c r="A122" s="151"/>
      <c r="B122" s="152"/>
      <c r="C122" s="152"/>
      <c r="D122" s="152"/>
      <c r="E122" s="804" t="s">
        <v>230</v>
      </c>
      <c r="F122" s="805"/>
      <c r="G122" s="805"/>
      <c r="H122" s="806"/>
      <c r="I122" s="1231"/>
      <c r="J122" s="1231"/>
      <c r="K122" s="1231"/>
      <c r="L122" s="1231"/>
      <c r="M122" s="1231"/>
      <c r="N122" s="1231"/>
    </row>
    <row r="123" spans="1:14" ht="12" customHeight="1">
      <c r="A123" s="151"/>
      <c r="B123" s="152"/>
      <c r="C123" s="152"/>
      <c r="D123" s="152"/>
      <c r="E123" s="798" t="s">
        <v>231</v>
      </c>
      <c r="F123" s="785"/>
      <c r="G123" s="785"/>
      <c r="H123" s="786"/>
      <c r="I123" s="1227">
        <f>SUM(J123:N123)</f>
        <v>0</v>
      </c>
      <c r="J123" s="1228" t="s">
        <v>1344</v>
      </c>
      <c r="K123" s="1228" t="s">
        <v>1345</v>
      </c>
      <c r="L123" s="1228" t="s">
        <v>1346</v>
      </c>
      <c r="M123" s="1228" t="s">
        <v>1347</v>
      </c>
      <c r="N123" s="1228" t="s">
        <v>1348</v>
      </c>
    </row>
    <row r="124" spans="1:14" ht="12" customHeight="1">
      <c r="A124" s="151"/>
      <c r="B124" s="152"/>
      <c r="C124" s="152"/>
      <c r="D124" s="152"/>
      <c r="E124" s="798" t="s">
        <v>232</v>
      </c>
      <c r="F124" s="785"/>
      <c r="G124" s="785"/>
      <c r="H124" s="786"/>
      <c r="I124" s="513">
        <f t="shared" ref="I124:I131" si="4">SUM(J124:N124)</f>
        <v>0</v>
      </c>
      <c r="J124" s="154" t="s">
        <v>1349</v>
      </c>
      <c r="K124" s="154" t="s">
        <v>1350</v>
      </c>
      <c r="L124" s="154" t="s">
        <v>1351</v>
      </c>
      <c r="M124" s="154" t="s">
        <v>1352</v>
      </c>
      <c r="N124" s="154" t="s">
        <v>1353</v>
      </c>
    </row>
    <row r="125" spans="1:14" ht="12" customHeight="1">
      <c r="A125" s="151"/>
      <c r="B125" s="152"/>
      <c r="C125" s="152"/>
      <c r="D125" s="152"/>
      <c r="E125" s="798" t="s">
        <v>233</v>
      </c>
      <c r="F125" s="785"/>
      <c r="G125" s="785"/>
      <c r="H125" s="786"/>
      <c r="I125" s="513">
        <f t="shared" si="4"/>
        <v>0</v>
      </c>
      <c r="J125" s="154" t="s">
        <v>1354</v>
      </c>
      <c r="K125" s="154" t="s">
        <v>1355</v>
      </c>
      <c r="L125" s="154" t="s">
        <v>1356</v>
      </c>
      <c r="M125" s="154" t="s">
        <v>1357</v>
      </c>
      <c r="N125" s="154" t="s">
        <v>1358</v>
      </c>
    </row>
    <row r="126" spans="1:14" ht="12" customHeight="1">
      <c r="A126" s="151"/>
      <c r="B126" s="152"/>
      <c r="C126" s="152"/>
      <c r="D126" s="152"/>
      <c r="E126" s="798" t="s">
        <v>234</v>
      </c>
      <c r="F126" s="785"/>
      <c r="G126" s="785"/>
      <c r="H126" s="786"/>
      <c r="I126" s="513">
        <f t="shared" si="4"/>
        <v>0</v>
      </c>
      <c r="J126" s="154" t="s">
        <v>1359</v>
      </c>
      <c r="K126" s="154" t="s">
        <v>1360</v>
      </c>
      <c r="L126" s="154" t="s">
        <v>1361</v>
      </c>
      <c r="M126" s="154" t="s">
        <v>1362</v>
      </c>
      <c r="N126" s="154" t="s">
        <v>1363</v>
      </c>
    </row>
    <row r="127" spans="1:14" ht="12" customHeight="1">
      <c r="A127" s="151"/>
      <c r="B127" s="152"/>
      <c r="C127" s="152"/>
      <c r="D127" s="152"/>
      <c r="E127" s="792" t="s">
        <v>235</v>
      </c>
      <c r="F127" s="793"/>
      <c r="G127" s="793"/>
      <c r="H127" s="794"/>
      <c r="I127" s="513" t="e">
        <f t="shared" si="4"/>
        <v>#VALUE!</v>
      </c>
      <c r="J127" s="513" t="e">
        <f>J120-J122-J124-J125</f>
        <v>#VALUE!</v>
      </c>
      <c r="K127" s="513" t="e">
        <f>K120-K122-K124-K125</f>
        <v>#VALUE!</v>
      </c>
      <c r="L127" s="513" t="e">
        <f>L120-L122-L124-L125</f>
        <v>#VALUE!</v>
      </c>
      <c r="M127" s="513" t="e">
        <f>M120-M122-M124-M125</f>
        <v>#VALUE!</v>
      </c>
      <c r="N127" s="513" t="e">
        <f>N120-N122-N124-N125</f>
        <v>#VALUE!</v>
      </c>
    </row>
    <row r="128" spans="1:14" ht="12" customHeight="1">
      <c r="A128" s="151"/>
      <c r="B128" s="152"/>
      <c r="C128" s="152"/>
      <c r="D128" s="152"/>
      <c r="E128" s="798" t="s">
        <v>236</v>
      </c>
      <c r="F128" s="785"/>
      <c r="G128" s="785"/>
      <c r="H128" s="786"/>
      <c r="I128" s="513" t="e">
        <f t="shared" si="4"/>
        <v>#VALUE!</v>
      </c>
      <c r="J128" s="611" t="e">
        <f>J127-J129-J130-J131</f>
        <v>#VALUE!</v>
      </c>
      <c r="K128" s="611" t="e">
        <f>K127-K129-K130-K131</f>
        <v>#VALUE!</v>
      </c>
      <c r="L128" s="611" t="e">
        <f>L127-L129-L130-L131</f>
        <v>#VALUE!</v>
      </c>
      <c r="M128" s="611" t="e">
        <f>M127-M129-M130-M131</f>
        <v>#VALUE!</v>
      </c>
      <c r="N128" s="611" t="e">
        <f>N127-N129-N130-N131</f>
        <v>#VALUE!</v>
      </c>
    </row>
    <row r="129" spans="1:14" ht="12" customHeight="1">
      <c r="A129" s="151"/>
      <c r="B129" s="152"/>
      <c r="C129" s="152"/>
      <c r="D129" s="152"/>
      <c r="E129" s="798" t="s">
        <v>237</v>
      </c>
      <c r="F129" s="785"/>
      <c r="G129" s="785"/>
      <c r="H129" s="786"/>
      <c r="I129" s="513">
        <f>SUM(J129:N129)</f>
        <v>0</v>
      </c>
      <c r="J129" s="154" t="s">
        <v>1364</v>
      </c>
      <c r="K129" s="154" t="s">
        <v>1365</v>
      </c>
      <c r="L129" s="154" t="s">
        <v>1366</v>
      </c>
      <c r="M129" s="154" t="s">
        <v>1367</v>
      </c>
      <c r="N129" s="154" t="s">
        <v>1368</v>
      </c>
    </row>
    <row r="130" spans="1:14" ht="12" customHeight="1">
      <c r="A130" s="151"/>
      <c r="B130" s="158" t="s">
        <v>69</v>
      </c>
      <c r="C130" s="207" t="s">
        <v>70</v>
      </c>
      <c r="D130" s="152"/>
      <c r="E130" s="798" t="s">
        <v>238</v>
      </c>
      <c r="F130" s="785"/>
      <c r="G130" s="785"/>
      <c r="H130" s="786"/>
      <c r="I130" s="513">
        <f>SUM(J130:N130)</f>
        <v>0</v>
      </c>
      <c r="J130" s="154" t="s">
        <v>1369</v>
      </c>
      <c r="K130" s="154" t="s">
        <v>1370</v>
      </c>
      <c r="L130" s="154" t="s">
        <v>1371</v>
      </c>
      <c r="M130" s="154" t="s">
        <v>1372</v>
      </c>
      <c r="N130" s="154" t="s">
        <v>1373</v>
      </c>
    </row>
    <row r="131" spans="1:14" ht="12" customHeight="1">
      <c r="A131" s="151"/>
      <c r="B131" s="6" t="s">
        <v>72</v>
      </c>
      <c r="C131" s="208" t="s">
        <v>73</v>
      </c>
      <c r="D131" s="152"/>
      <c r="E131" s="798" t="s">
        <v>239</v>
      </c>
      <c r="F131" s="785"/>
      <c r="G131" s="785"/>
      <c r="H131" s="786"/>
      <c r="I131" s="513">
        <f t="shared" si="4"/>
        <v>0</v>
      </c>
      <c r="J131" s="154" t="s">
        <v>1374</v>
      </c>
      <c r="K131" s="154" t="s">
        <v>1375</v>
      </c>
      <c r="L131" s="154" t="s">
        <v>1376</v>
      </c>
      <c r="M131" s="154" t="s">
        <v>1377</v>
      </c>
      <c r="N131" s="154" t="s">
        <v>1378</v>
      </c>
    </row>
    <row r="132" spans="1:14" ht="12" customHeight="1">
      <c r="A132" s="147"/>
      <c r="B132" s="6" t="s">
        <v>75</v>
      </c>
      <c r="C132" s="208" t="s">
        <v>76</v>
      </c>
      <c r="D132" s="149"/>
      <c r="E132" s="798" t="s">
        <v>240</v>
      </c>
      <c r="F132" s="785"/>
      <c r="G132" s="785"/>
      <c r="H132" s="786"/>
      <c r="I132" s="513" t="s">
        <v>1379</v>
      </c>
      <c r="J132" s="156"/>
      <c r="K132" s="156"/>
      <c r="L132" s="156"/>
      <c r="M132" s="156"/>
      <c r="N132" s="156"/>
    </row>
    <row r="133" spans="1:14" ht="12" customHeight="1">
      <c r="A133" s="147"/>
      <c r="B133" s="6" t="s">
        <v>12</v>
      </c>
      <c r="C133" s="208" t="s">
        <v>78</v>
      </c>
      <c r="D133" s="149"/>
      <c r="E133" s="798" t="s">
        <v>241</v>
      </c>
      <c r="F133" s="785"/>
      <c r="G133" s="785"/>
      <c r="H133" s="786"/>
      <c r="I133" s="513" t="s">
        <v>1380</v>
      </c>
      <c r="J133" s="154"/>
      <c r="K133" s="154"/>
      <c r="L133" s="154"/>
      <c r="M133" s="154"/>
      <c r="N133" s="154"/>
    </row>
    <row r="134" spans="1:14" ht="22.5" customHeight="1">
      <c r="A134" s="147"/>
      <c r="B134" s="6" t="s">
        <v>80</v>
      </c>
      <c r="C134" s="209" t="s">
        <v>254</v>
      </c>
      <c r="D134" s="149"/>
      <c r="E134" s="799" t="s">
        <v>242</v>
      </c>
      <c r="F134" s="787"/>
      <c r="G134" s="787"/>
      <c r="H134" s="788"/>
      <c r="I134" s="513" t="s">
        <v>2204</v>
      </c>
      <c r="J134" s="154"/>
      <c r="K134" s="154"/>
      <c r="L134" s="154"/>
      <c r="M134" s="154"/>
      <c r="N134" s="154"/>
    </row>
    <row r="135" spans="1:14" ht="12" customHeight="1">
      <c r="A135" s="147"/>
      <c r="B135" s="6" t="s">
        <v>85</v>
      </c>
      <c r="C135" s="208" t="s">
        <v>86</v>
      </c>
      <c r="D135" s="149"/>
      <c r="E135" s="798" t="s">
        <v>243</v>
      </c>
      <c r="F135" s="785"/>
      <c r="G135" s="785"/>
      <c r="H135" s="786"/>
      <c r="I135" s="513" t="s">
        <v>2205</v>
      </c>
      <c r="J135" s="154"/>
      <c r="K135" s="154"/>
      <c r="L135" s="154"/>
      <c r="M135" s="154"/>
      <c r="N135" s="154"/>
    </row>
    <row r="136" spans="1:14" ht="12" customHeight="1">
      <c r="A136" s="325"/>
      <c r="B136" s="163"/>
      <c r="C136" s="175"/>
      <c r="D136" s="326"/>
      <c r="E136" s="798" t="s">
        <v>244</v>
      </c>
      <c r="F136" s="785"/>
      <c r="G136" s="785"/>
      <c r="H136" s="786"/>
      <c r="I136" s="513" t="s">
        <v>1381</v>
      </c>
      <c r="J136" s="154"/>
      <c r="K136" s="154"/>
      <c r="L136" s="154"/>
      <c r="M136" s="154"/>
      <c r="N136" s="154"/>
    </row>
    <row r="137" spans="1:14">
      <c r="A137" s="152"/>
      <c r="B137" s="164"/>
      <c r="C137" s="818"/>
      <c r="D137" s="818"/>
      <c r="E137" s="818"/>
      <c r="F137" s="818"/>
      <c r="G137" s="818"/>
      <c r="H137" s="818"/>
      <c r="I137" s="176"/>
      <c r="J137" s="176"/>
      <c r="K137" s="176"/>
      <c r="L137" s="176"/>
      <c r="M137" s="176"/>
      <c r="N137" s="176"/>
    </row>
    <row r="138" spans="1:14">
      <c r="A138" s="226"/>
      <c r="B138" s="164" t="s">
        <v>250</v>
      </c>
      <c r="C138" s="833" t="s">
        <v>927</v>
      </c>
      <c r="D138" s="833"/>
      <c r="E138" s="833"/>
      <c r="F138" s="833"/>
      <c r="G138" s="833"/>
      <c r="H138" s="833"/>
      <c r="I138" s="176"/>
      <c r="J138" s="176"/>
      <c r="K138" s="176"/>
      <c r="L138" s="176"/>
      <c r="M138" s="176"/>
      <c r="N138" s="176"/>
    </row>
    <row r="139" spans="1:14">
      <c r="A139" s="152"/>
      <c r="B139" s="164"/>
      <c r="C139" s="169"/>
      <c r="D139" s="169"/>
      <c r="E139" s="169"/>
      <c r="F139" s="169"/>
      <c r="G139" s="169"/>
      <c r="H139" s="169"/>
      <c r="I139" s="176"/>
      <c r="J139" s="176"/>
      <c r="K139" s="176"/>
      <c r="L139" s="176"/>
      <c r="M139" s="176"/>
      <c r="N139" s="176"/>
    </row>
    <row r="140" spans="1:14">
      <c r="A140" s="165"/>
      <c r="B140" s="164"/>
      <c r="C140" s="169"/>
      <c r="D140" s="169"/>
      <c r="E140" s="169"/>
      <c r="F140" s="169"/>
      <c r="G140" s="169"/>
      <c r="H140" s="169"/>
      <c r="I140" s="176"/>
      <c r="J140" s="176"/>
      <c r="K140" s="176"/>
      <c r="L140" s="176"/>
      <c r="M140" s="176"/>
      <c r="N140" s="176"/>
    </row>
    <row r="141" spans="1:14">
      <c r="A141" s="152"/>
      <c r="B141" s="164"/>
      <c r="C141" s="169"/>
      <c r="D141" s="169"/>
      <c r="E141" s="169"/>
      <c r="F141" s="169"/>
      <c r="G141" s="169"/>
      <c r="H141" s="169"/>
      <c r="I141" s="176"/>
      <c r="J141" s="176"/>
      <c r="K141" s="176"/>
      <c r="L141" s="176"/>
      <c r="M141" s="176"/>
      <c r="N141" s="176"/>
    </row>
    <row r="142" spans="1:14">
      <c r="A142" s="152"/>
      <c r="B142" s="152"/>
      <c r="C142" s="152"/>
      <c r="D142" s="152"/>
      <c r="E142" s="152"/>
      <c r="F142" s="152"/>
      <c r="G142" s="152"/>
      <c r="H142" s="152"/>
      <c r="I142" s="152"/>
      <c r="J142" s="152"/>
      <c r="K142" s="144"/>
      <c r="L142" s="152"/>
      <c r="M142" s="152"/>
      <c r="N142" s="144" t="s">
        <v>498</v>
      </c>
    </row>
    <row r="143" spans="1:14">
      <c r="A143" s="850" t="s">
        <v>19</v>
      </c>
      <c r="B143" s="850"/>
      <c r="C143" s="850"/>
      <c r="D143" s="850"/>
      <c r="E143" s="824" t="s">
        <v>20</v>
      </c>
      <c r="F143" s="825"/>
      <c r="G143" s="825"/>
      <c r="H143" s="826"/>
      <c r="I143" s="803" t="s">
        <v>13</v>
      </c>
      <c r="J143" s="803" t="s">
        <v>21</v>
      </c>
      <c r="K143" s="803" t="s">
        <v>22</v>
      </c>
      <c r="L143" s="803" t="s">
        <v>23</v>
      </c>
      <c r="M143" s="803"/>
      <c r="N143" s="803"/>
    </row>
    <row r="144" spans="1:14">
      <c r="A144" s="850"/>
      <c r="B144" s="850"/>
      <c r="C144" s="850"/>
      <c r="D144" s="850"/>
      <c r="E144" s="827"/>
      <c r="F144" s="828"/>
      <c r="G144" s="828"/>
      <c r="H144" s="829"/>
      <c r="I144" s="803"/>
      <c r="J144" s="803"/>
      <c r="K144" s="803"/>
      <c r="L144" s="320" t="s">
        <v>222</v>
      </c>
      <c r="M144" s="320" t="s">
        <v>223</v>
      </c>
      <c r="N144" s="320" t="s">
        <v>26</v>
      </c>
    </row>
    <row r="145" spans="1:16">
      <c r="A145" s="147"/>
      <c r="B145" s="148"/>
      <c r="C145" s="148"/>
      <c r="D145" s="148"/>
      <c r="E145" s="857" t="s">
        <v>255</v>
      </c>
      <c r="F145" s="858"/>
      <c r="G145" s="858"/>
      <c r="H145" s="859"/>
      <c r="I145" s="1225">
        <f>SUM(J145:N146)</f>
        <v>0</v>
      </c>
      <c r="J145" s="1226" t="s">
        <v>2063</v>
      </c>
      <c r="K145" s="1226" t="s">
        <v>2064</v>
      </c>
      <c r="L145" s="1226" t="s">
        <v>2065</v>
      </c>
      <c r="M145" s="1226" t="s">
        <v>2066</v>
      </c>
      <c r="N145" s="1226" t="s">
        <v>2067</v>
      </c>
    </row>
    <row r="146" spans="1:16" ht="14.25" customHeight="1">
      <c r="A146" s="147"/>
      <c r="B146" s="148"/>
      <c r="C146" s="148"/>
      <c r="D146" s="148"/>
      <c r="E146" s="804" t="s">
        <v>225</v>
      </c>
      <c r="F146" s="805"/>
      <c r="G146" s="805"/>
      <c r="H146" s="806"/>
      <c r="I146" s="1225"/>
      <c r="J146" s="1226"/>
      <c r="K146" s="1226"/>
      <c r="L146" s="1226"/>
      <c r="M146" s="1226"/>
      <c r="N146" s="1226"/>
    </row>
    <row r="147" spans="1:16" ht="14.25" customHeight="1">
      <c r="A147" s="147"/>
      <c r="B147" s="148"/>
      <c r="C147" s="148"/>
      <c r="D147" s="149"/>
      <c r="E147" s="804" t="s">
        <v>226</v>
      </c>
      <c r="F147" s="805"/>
      <c r="G147" s="805"/>
      <c r="H147" s="806"/>
      <c r="I147" s="513">
        <f>SUM(J147:N147)</f>
        <v>0</v>
      </c>
      <c r="J147" s="154" t="s">
        <v>2068</v>
      </c>
      <c r="K147" s="154" t="s">
        <v>2069</v>
      </c>
      <c r="L147" s="154" t="s">
        <v>2070</v>
      </c>
      <c r="M147" s="154" t="s">
        <v>2071</v>
      </c>
      <c r="N147" s="154" t="s">
        <v>2072</v>
      </c>
    </row>
    <row r="148" spans="1:16" ht="14.25" customHeight="1">
      <c r="A148" s="151"/>
      <c r="B148" s="152"/>
      <c r="C148" s="152"/>
      <c r="D148" s="166"/>
      <c r="E148" s="798" t="s">
        <v>227</v>
      </c>
      <c r="F148" s="785"/>
      <c r="G148" s="785"/>
      <c r="H148" s="786"/>
      <c r="I148" s="513">
        <f>SUM(J148:N148)</f>
        <v>0</v>
      </c>
      <c r="J148" s="154" t="s">
        <v>2073</v>
      </c>
      <c r="K148" s="154" t="s">
        <v>2074</v>
      </c>
      <c r="L148" s="154" t="s">
        <v>2075</v>
      </c>
      <c r="M148" s="154" t="s">
        <v>2076</v>
      </c>
      <c r="N148" s="154" t="s">
        <v>2077</v>
      </c>
    </row>
    <row r="149" spans="1:16" ht="14.25" customHeight="1">
      <c r="A149" s="151"/>
      <c r="B149" s="168"/>
      <c r="C149" s="169"/>
      <c r="D149" s="152"/>
      <c r="E149" s="792" t="s">
        <v>228</v>
      </c>
      <c r="F149" s="793"/>
      <c r="G149" s="793"/>
      <c r="H149" s="794"/>
      <c r="I149" s="513" t="e">
        <f>SUM(J149:N149)</f>
        <v>#VALUE!</v>
      </c>
      <c r="J149" s="513" t="e">
        <f>J143+J147</f>
        <v>#VALUE!</v>
      </c>
      <c r="K149" s="513" t="e">
        <f>K143+K147</f>
        <v>#VALUE!</v>
      </c>
      <c r="L149" s="513" t="e">
        <f>L143+L147</f>
        <v>#VALUE!</v>
      </c>
      <c r="M149" s="513" t="e">
        <f>M143+M147</f>
        <v>#VALUE!</v>
      </c>
      <c r="N149" s="513" t="e">
        <f>N143+N147</f>
        <v>#VALUE!</v>
      </c>
    </row>
    <row r="150" spans="1:16" ht="14.25" customHeight="1">
      <c r="A150" s="151"/>
      <c r="B150" s="168"/>
      <c r="C150" s="169"/>
      <c r="D150" s="152"/>
      <c r="E150" s="800" t="s">
        <v>229</v>
      </c>
      <c r="F150" s="801"/>
      <c r="G150" s="801"/>
      <c r="H150" s="802"/>
      <c r="I150" s="1230">
        <f>SUM(J150:N150)</f>
        <v>0</v>
      </c>
      <c r="J150" s="1230">
        <f>SUM(J151:J154)</f>
        <v>0</v>
      </c>
      <c r="K150" s="1230">
        <f>SUM(K151:K154)</f>
        <v>0</v>
      </c>
      <c r="L150" s="1230">
        <f>SUM(L151:L154)</f>
        <v>0</v>
      </c>
      <c r="M150" s="1230">
        <f>SUM(M151:M154)</f>
        <v>0</v>
      </c>
      <c r="N150" s="1230">
        <f>SUM(N151:N154)</f>
        <v>0</v>
      </c>
    </row>
    <row r="151" spans="1:16" ht="14.25" customHeight="1">
      <c r="A151" s="151"/>
      <c r="B151" s="170"/>
      <c r="C151" s="171"/>
      <c r="D151" s="152"/>
      <c r="E151" s="804" t="s">
        <v>230</v>
      </c>
      <c r="F151" s="805"/>
      <c r="G151" s="805"/>
      <c r="H151" s="806"/>
      <c r="I151" s="1231"/>
      <c r="J151" s="1231"/>
      <c r="K151" s="1231"/>
      <c r="L151" s="1231"/>
      <c r="M151" s="1231"/>
      <c r="N151" s="1231"/>
    </row>
    <row r="152" spans="1:16" ht="14.25" customHeight="1">
      <c r="A152" s="151"/>
      <c r="B152" s="170"/>
      <c r="C152" s="171"/>
      <c r="D152" s="152"/>
      <c r="E152" s="798" t="s">
        <v>231</v>
      </c>
      <c r="F152" s="785"/>
      <c r="G152" s="785"/>
      <c r="H152" s="786"/>
      <c r="I152" s="1227">
        <f>SUM(J152:N152)</f>
        <v>0</v>
      </c>
      <c r="J152" s="1228" t="s">
        <v>2078</v>
      </c>
      <c r="K152" s="1228" t="s">
        <v>2079</v>
      </c>
      <c r="L152" s="1228" t="s">
        <v>2080</v>
      </c>
      <c r="M152" s="1228" t="s">
        <v>2081</v>
      </c>
      <c r="N152" s="1228" t="s">
        <v>2082</v>
      </c>
      <c r="P152" t="s">
        <v>671</v>
      </c>
    </row>
    <row r="153" spans="1:16" ht="14.25" customHeight="1">
      <c r="A153" s="151"/>
      <c r="B153" s="170"/>
      <c r="C153" s="171"/>
      <c r="D153" s="152"/>
      <c r="E153" s="798" t="s">
        <v>232</v>
      </c>
      <c r="F153" s="785"/>
      <c r="G153" s="785"/>
      <c r="H153" s="786"/>
      <c r="I153" s="513">
        <f t="shared" ref="I153:I160" si="5">SUM(J153:N153)</f>
        <v>0</v>
      </c>
      <c r="J153" s="154" t="s">
        <v>2083</v>
      </c>
      <c r="K153" s="154" t="s">
        <v>2084</v>
      </c>
      <c r="L153" s="154" t="s">
        <v>2085</v>
      </c>
      <c r="M153" s="154" t="s">
        <v>2086</v>
      </c>
      <c r="N153" s="154" t="s">
        <v>2087</v>
      </c>
    </row>
    <row r="154" spans="1:16" ht="14.25" customHeight="1">
      <c r="A154" s="151"/>
      <c r="B154" s="170"/>
      <c r="C154" s="171"/>
      <c r="D154" s="152"/>
      <c r="E154" s="798" t="s">
        <v>233</v>
      </c>
      <c r="F154" s="785"/>
      <c r="G154" s="785"/>
      <c r="H154" s="786"/>
      <c r="I154" s="513">
        <f t="shared" si="5"/>
        <v>0</v>
      </c>
      <c r="J154" s="154" t="s">
        <v>2088</v>
      </c>
      <c r="K154" s="154" t="s">
        <v>2089</v>
      </c>
      <c r="L154" s="154" t="s">
        <v>2090</v>
      </c>
      <c r="M154" s="154" t="s">
        <v>2091</v>
      </c>
      <c r="N154" s="154" t="s">
        <v>2092</v>
      </c>
    </row>
    <row r="155" spans="1:16" ht="14.25" customHeight="1">
      <c r="A155" s="151"/>
      <c r="B155" s="170"/>
      <c r="C155" s="171"/>
      <c r="D155" s="152"/>
      <c r="E155" s="798" t="s">
        <v>234</v>
      </c>
      <c r="F155" s="785"/>
      <c r="G155" s="785"/>
      <c r="H155" s="786"/>
      <c r="I155" s="513">
        <f t="shared" si="5"/>
        <v>0</v>
      </c>
      <c r="J155" s="154" t="s">
        <v>2093</v>
      </c>
      <c r="K155" s="154" t="s">
        <v>2094</v>
      </c>
      <c r="L155" s="154" t="s">
        <v>2095</v>
      </c>
      <c r="M155" s="154" t="s">
        <v>2096</v>
      </c>
      <c r="N155" s="154" t="s">
        <v>2097</v>
      </c>
    </row>
    <row r="156" spans="1:16" ht="14.25" customHeight="1">
      <c r="A156" s="151"/>
      <c r="B156" s="170"/>
      <c r="C156" s="171"/>
      <c r="D156" s="152"/>
      <c r="E156" s="792" t="s">
        <v>235</v>
      </c>
      <c r="F156" s="793"/>
      <c r="G156" s="793"/>
      <c r="H156" s="794"/>
      <c r="I156" s="513" t="e">
        <f t="shared" si="5"/>
        <v>#VALUE!</v>
      </c>
      <c r="J156" s="513" t="e">
        <f>J149-J151-J153-J154</f>
        <v>#VALUE!</v>
      </c>
      <c r="K156" s="513" t="e">
        <f>K149-K151-K153-K154</f>
        <v>#VALUE!</v>
      </c>
      <c r="L156" s="513" t="e">
        <f>L149-L151-L153-L154</f>
        <v>#VALUE!</v>
      </c>
      <c r="M156" s="513" t="e">
        <f>M149-M151-M153-M154</f>
        <v>#VALUE!</v>
      </c>
      <c r="N156" s="513" t="e">
        <f>N149-N151-N153-N154</f>
        <v>#VALUE!</v>
      </c>
    </row>
    <row r="157" spans="1:16" ht="14.25" customHeight="1">
      <c r="A157" s="151"/>
      <c r="B157" s="170"/>
      <c r="C157" s="171"/>
      <c r="D157" s="152"/>
      <c r="E157" s="798" t="s">
        <v>236</v>
      </c>
      <c r="F157" s="785"/>
      <c r="G157" s="785"/>
      <c r="H157" s="786"/>
      <c r="I157" s="513" t="e">
        <f t="shared" si="5"/>
        <v>#VALUE!</v>
      </c>
      <c r="J157" s="611" t="e">
        <f>J156-J158-J159-J160</f>
        <v>#VALUE!</v>
      </c>
      <c r="K157" s="611" t="e">
        <f>K156-K158-K159-K160</f>
        <v>#VALUE!</v>
      </c>
      <c r="L157" s="611" t="e">
        <f>L156-L158-L159-L160</f>
        <v>#VALUE!</v>
      </c>
      <c r="M157" s="611" t="e">
        <f>M156-M158-M159-M160</f>
        <v>#VALUE!</v>
      </c>
      <c r="N157" s="611" t="e">
        <f>N156-N158-N159-N160</f>
        <v>#VALUE!</v>
      </c>
    </row>
    <row r="158" spans="1:16" ht="14.25" customHeight="1">
      <c r="A158" s="151"/>
      <c r="B158" s="152"/>
      <c r="C158" s="152"/>
      <c r="D158" s="152"/>
      <c r="E158" s="798" t="s">
        <v>237</v>
      </c>
      <c r="F158" s="785"/>
      <c r="G158" s="785"/>
      <c r="H158" s="786"/>
      <c r="I158" s="513">
        <f>SUM(J158:N158)</f>
        <v>0</v>
      </c>
      <c r="J158" s="154" t="s">
        <v>2098</v>
      </c>
      <c r="K158" s="154" t="s">
        <v>2099</v>
      </c>
      <c r="L158" s="154" t="s">
        <v>2100</v>
      </c>
      <c r="M158" s="154" t="s">
        <v>2101</v>
      </c>
      <c r="N158" s="154" t="s">
        <v>2102</v>
      </c>
    </row>
    <row r="159" spans="1:16" ht="14.25" customHeight="1">
      <c r="A159" s="151"/>
      <c r="B159" s="152"/>
      <c r="C159" s="152"/>
      <c r="D159" s="152"/>
      <c r="E159" s="798" t="s">
        <v>238</v>
      </c>
      <c r="F159" s="785"/>
      <c r="G159" s="785"/>
      <c r="H159" s="786"/>
      <c r="I159" s="513">
        <f>SUM(J159:N159)</f>
        <v>0</v>
      </c>
      <c r="J159" s="154" t="s">
        <v>2103</v>
      </c>
      <c r="K159" s="154" t="s">
        <v>2104</v>
      </c>
      <c r="L159" s="154" t="s">
        <v>2105</v>
      </c>
      <c r="M159" s="154" t="s">
        <v>2106</v>
      </c>
      <c r="N159" s="154" t="s">
        <v>2107</v>
      </c>
    </row>
    <row r="160" spans="1:16" ht="14.25" customHeight="1">
      <c r="A160" s="151"/>
      <c r="B160" s="152"/>
      <c r="C160" s="152"/>
      <c r="D160" s="152"/>
      <c r="E160" s="798" t="s">
        <v>239</v>
      </c>
      <c r="F160" s="785"/>
      <c r="G160" s="785"/>
      <c r="H160" s="786"/>
      <c r="I160" s="513">
        <f t="shared" si="5"/>
        <v>0</v>
      </c>
      <c r="J160" s="154" t="s">
        <v>2108</v>
      </c>
      <c r="K160" s="154" t="s">
        <v>2109</v>
      </c>
      <c r="L160" s="154" t="s">
        <v>2110</v>
      </c>
      <c r="M160" s="154" t="s">
        <v>2111</v>
      </c>
      <c r="N160" s="154" t="s">
        <v>2112</v>
      </c>
    </row>
    <row r="161" spans="1:16" ht="14.25" customHeight="1">
      <c r="A161" s="147"/>
      <c r="B161" s="148"/>
      <c r="C161" s="148"/>
      <c r="D161" s="149"/>
      <c r="E161" s="798" t="s">
        <v>240</v>
      </c>
      <c r="F161" s="785"/>
      <c r="G161" s="785"/>
      <c r="H161" s="786"/>
      <c r="I161" s="513" t="s">
        <v>2113</v>
      </c>
      <c r="J161" s="156"/>
      <c r="K161" s="156"/>
      <c r="L161" s="156"/>
      <c r="M161" s="156"/>
      <c r="N161" s="156"/>
    </row>
    <row r="162" spans="1:16" ht="14.25" customHeight="1">
      <c r="A162" s="147"/>
      <c r="B162" s="148"/>
      <c r="C162" s="148"/>
      <c r="D162" s="149"/>
      <c r="E162" s="798" t="s">
        <v>241</v>
      </c>
      <c r="F162" s="785"/>
      <c r="G162" s="785"/>
      <c r="H162" s="786"/>
      <c r="I162" s="513" t="s">
        <v>2114</v>
      </c>
      <c r="J162" s="154"/>
      <c r="K162" s="154"/>
      <c r="L162" s="154"/>
      <c r="M162" s="154"/>
      <c r="N162" s="154"/>
    </row>
    <row r="163" spans="1:16" ht="29.25" customHeight="1">
      <c r="A163" s="147"/>
      <c r="B163" s="148"/>
      <c r="C163" s="148"/>
      <c r="D163" s="149"/>
      <c r="E163" s="799" t="s">
        <v>242</v>
      </c>
      <c r="F163" s="787"/>
      <c r="G163" s="787"/>
      <c r="H163" s="788"/>
      <c r="I163" s="513" t="s">
        <v>2115</v>
      </c>
      <c r="J163" s="154"/>
      <c r="K163" s="154"/>
      <c r="L163" s="154"/>
      <c r="M163" s="154"/>
      <c r="N163" s="154"/>
    </row>
    <row r="164" spans="1:16" ht="14.25" customHeight="1">
      <c r="A164" s="147"/>
      <c r="B164" s="148"/>
      <c r="C164" s="148"/>
      <c r="D164" s="149"/>
      <c r="E164" s="798" t="s">
        <v>243</v>
      </c>
      <c r="F164" s="785"/>
      <c r="G164" s="785"/>
      <c r="H164" s="786"/>
      <c r="I164" s="513" t="s">
        <v>2116</v>
      </c>
      <c r="J164" s="154"/>
      <c r="K164" s="154"/>
      <c r="L164" s="154"/>
      <c r="M164" s="154"/>
      <c r="N164" s="154"/>
    </row>
    <row r="165" spans="1:16" ht="14.25" customHeight="1">
      <c r="A165" s="151"/>
      <c r="B165" s="152"/>
      <c r="C165" s="152"/>
      <c r="D165" s="155"/>
      <c r="E165" s="854" t="s">
        <v>244</v>
      </c>
      <c r="F165" s="855"/>
      <c r="G165" s="855"/>
      <c r="H165" s="856"/>
      <c r="I165" s="513" t="s">
        <v>2117</v>
      </c>
      <c r="J165" s="154"/>
      <c r="K165" s="154"/>
      <c r="L165" s="154"/>
      <c r="M165" s="154"/>
      <c r="N165" s="154"/>
    </row>
    <row r="166" spans="1:16">
      <c r="A166" s="147"/>
      <c r="B166" s="148"/>
      <c r="C166" s="148"/>
      <c r="D166" s="148"/>
      <c r="E166" s="857" t="s">
        <v>256</v>
      </c>
      <c r="F166" s="858"/>
      <c r="G166" s="858"/>
      <c r="H166" s="859"/>
      <c r="I166" s="1225">
        <f>SUM(J166:N167)</f>
        <v>0</v>
      </c>
      <c r="J166" s="1226" t="s">
        <v>1382</v>
      </c>
      <c r="K166" s="1226" t="s">
        <v>1383</v>
      </c>
      <c r="L166" s="1226" t="s">
        <v>1384</v>
      </c>
      <c r="M166" s="1226" t="s">
        <v>1385</v>
      </c>
      <c r="N166" s="1226" t="s">
        <v>1386</v>
      </c>
    </row>
    <row r="167" spans="1:16" ht="13.5" customHeight="1">
      <c r="A167" s="147"/>
      <c r="B167" s="148"/>
      <c r="C167" s="148"/>
      <c r="D167" s="148"/>
      <c r="E167" s="804" t="s">
        <v>225</v>
      </c>
      <c r="F167" s="805"/>
      <c r="G167" s="805"/>
      <c r="H167" s="806"/>
      <c r="I167" s="1225"/>
      <c r="J167" s="1226"/>
      <c r="K167" s="1226"/>
      <c r="L167" s="1226"/>
      <c r="M167" s="1226"/>
      <c r="N167" s="1226"/>
    </row>
    <row r="168" spans="1:16" ht="13.5" customHeight="1">
      <c r="A168" s="147"/>
      <c r="B168" s="148"/>
      <c r="C168" s="148"/>
      <c r="D168" s="149"/>
      <c r="E168" s="804" t="s">
        <v>226</v>
      </c>
      <c r="F168" s="805"/>
      <c r="G168" s="805"/>
      <c r="H168" s="806"/>
      <c r="I168" s="513">
        <f>SUM(J168:N168)</f>
        <v>0</v>
      </c>
      <c r="J168" s="154" t="s">
        <v>1387</v>
      </c>
      <c r="K168" s="154" t="s">
        <v>1388</v>
      </c>
      <c r="L168" s="154" t="s">
        <v>1389</v>
      </c>
      <c r="M168" s="154" t="s">
        <v>1390</v>
      </c>
      <c r="N168" s="154" t="s">
        <v>1391</v>
      </c>
      <c r="P168" t="s">
        <v>671</v>
      </c>
    </row>
    <row r="169" spans="1:16" ht="13.5" customHeight="1">
      <c r="A169" s="151"/>
      <c r="B169" s="152"/>
      <c r="C169" s="152"/>
      <c r="D169" s="152"/>
      <c r="E169" s="798" t="s">
        <v>227</v>
      </c>
      <c r="F169" s="785"/>
      <c r="G169" s="785"/>
      <c r="H169" s="786"/>
      <c r="I169" s="513">
        <f>SUM(J169:N169)</f>
        <v>0</v>
      </c>
      <c r="J169" s="154" t="s">
        <v>1392</v>
      </c>
      <c r="K169" s="154" t="s">
        <v>1393</v>
      </c>
      <c r="L169" s="154" t="s">
        <v>1394</v>
      </c>
      <c r="M169" s="154" t="s">
        <v>1395</v>
      </c>
      <c r="N169" s="154" t="s">
        <v>1396</v>
      </c>
    </row>
    <row r="170" spans="1:16" ht="13.5" customHeight="1">
      <c r="A170" s="151"/>
      <c r="B170" s="152"/>
      <c r="C170" s="152"/>
      <c r="D170" s="152"/>
      <c r="E170" s="792" t="s">
        <v>228</v>
      </c>
      <c r="F170" s="793"/>
      <c r="G170" s="793"/>
      <c r="H170" s="794"/>
      <c r="I170" s="513" t="e">
        <f>SUM(J170:N170)</f>
        <v>#VALUE!</v>
      </c>
      <c r="J170" s="513" t="e">
        <f>J164+J168</f>
        <v>#VALUE!</v>
      </c>
      <c r="K170" s="513" t="e">
        <f>K164+K168</f>
        <v>#VALUE!</v>
      </c>
      <c r="L170" s="513" t="e">
        <f>L164+L168</f>
        <v>#VALUE!</v>
      </c>
      <c r="M170" s="513" t="e">
        <f>M164+M168</f>
        <v>#VALUE!</v>
      </c>
      <c r="N170" s="513" t="e">
        <f>N164+N168</f>
        <v>#VALUE!</v>
      </c>
    </row>
    <row r="171" spans="1:16" ht="13.5" customHeight="1">
      <c r="A171" s="151"/>
      <c r="B171" s="152"/>
      <c r="C171" s="152"/>
      <c r="D171" s="152"/>
      <c r="E171" s="800" t="s">
        <v>229</v>
      </c>
      <c r="F171" s="801"/>
      <c r="G171" s="801"/>
      <c r="H171" s="802"/>
      <c r="I171" s="1230">
        <f>SUM(J171:N171)</f>
        <v>0</v>
      </c>
      <c r="J171" s="1230">
        <f>SUM(J172:J175)</f>
        <v>0</v>
      </c>
      <c r="K171" s="1230">
        <f>SUM(K172:K175)</f>
        <v>0</v>
      </c>
      <c r="L171" s="1230">
        <f>SUM(L172:L175)</f>
        <v>0</v>
      </c>
      <c r="M171" s="1230">
        <f>SUM(M172:M175)</f>
        <v>0</v>
      </c>
      <c r="N171" s="1230">
        <f>SUM(N172:N175)</f>
        <v>0</v>
      </c>
    </row>
    <row r="172" spans="1:16" ht="13.5" customHeight="1">
      <c r="A172" s="151"/>
      <c r="B172" s="152"/>
      <c r="C172" s="152"/>
      <c r="D172" s="152"/>
      <c r="E172" s="804" t="s">
        <v>230</v>
      </c>
      <c r="F172" s="805"/>
      <c r="G172" s="805"/>
      <c r="H172" s="806"/>
      <c r="I172" s="1231"/>
      <c r="J172" s="1231"/>
      <c r="K172" s="1231"/>
      <c r="L172" s="1231"/>
      <c r="M172" s="1231"/>
      <c r="N172" s="1231"/>
    </row>
    <row r="173" spans="1:16" ht="13.5" customHeight="1">
      <c r="A173" s="151"/>
      <c r="B173" s="152"/>
      <c r="C173" s="152"/>
      <c r="D173" s="152"/>
      <c r="E173" s="798" t="s">
        <v>231</v>
      </c>
      <c r="F173" s="785"/>
      <c r="G173" s="785"/>
      <c r="H173" s="786"/>
      <c r="I173" s="1227">
        <f>SUM(J173:N173)</f>
        <v>0</v>
      </c>
      <c r="J173" s="1228" t="s">
        <v>1397</v>
      </c>
      <c r="K173" s="1228" t="s">
        <v>1398</v>
      </c>
      <c r="L173" s="1228" t="s">
        <v>1399</v>
      </c>
      <c r="M173" s="1228" t="s">
        <v>1400</v>
      </c>
      <c r="N173" s="1228" t="s">
        <v>1401</v>
      </c>
    </row>
    <row r="174" spans="1:16" ht="13.5" customHeight="1">
      <c r="A174" s="151"/>
      <c r="B174" s="152"/>
      <c r="C174" s="152"/>
      <c r="D174" s="152"/>
      <c r="E174" s="798" t="s">
        <v>232</v>
      </c>
      <c r="F174" s="785"/>
      <c r="G174" s="785"/>
      <c r="H174" s="786"/>
      <c r="I174" s="513">
        <f t="shared" ref="I174:I181" si="6">SUM(J174:N174)</f>
        <v>0</v>
      </c>
      <c r="J174" s="154" t="s">
        <v>1402</v>
      </c>
      <c r="K174" s="154" t="s">
        <v>1403</v>
      </c>
      <c r="L174" s="154" t="s">
        <v>1404</v>
      </c>
      <c r="M174" s="154" t="s">
        <v>1405</v>
      </c>
      <c r="N174" s="154" t="s">
        <v>1406</v>
      </c>
    </row>
    <row r="175" spans="1:16" ht="13.5" customHeight="1">
      <c r="A175" s="151"/>
      <c r="B175" s="152"/>
      <c r="C175" s="152"/>
      <c r="D175" s="152"/>
      <c r="E175" s="798" t="s">
        <v>233</v>
      </c>
      <c r="F175" s="785"/>
      <c r="G175" s="785"/>
      <c r="H175" s="786"/>
      <c r="I175" s="513">
        <f t="shared" si="6"/>
        <v>0</v>
      </c>
      <c r="J175" s="154" t="s">
        <v>1407</v>
      </c>
      <c r="K175" s="154" t="s">
        <v>1408</v>
      </c>
      <c r="L175" s="154" t="s">
        <v>1409</v>
      </c>
      <c r="M175" s="154" t="s">
        <v>1410</v>
      </c>
      <c r="N175" s="154" t="s">
        <v>1411</v>
      </c>
    </row>
    <row r="176" spans="1:16" ht="13.5" customHeight="1">
      <c r="A176" s="151"/>
      <c r="B176" s="152"/>
      <c r="C176" s="152"/>
      <c r="D176" s="152"/>
      <c r="E176" s="798" t="s">
        <v>234</v>
      </c>
      <c r="F176" s="785"/>
      <c r="G176" s="785"/>
      <c r="H176" s="786"/>
      <c r="I176" s="513">
        <f t="shared" si="6"/>
        <v>0</v>
      </c>
      <c r="J176" s="154" t="s">
        <v>1412</v>
      </c>
      <c r="K176" s="154" t="s">
        <v>1413</v>
      </c>
      <c r="L176" s="154" t="s">
        <v>1414</v>
      </c>
      <c r="M176" s="154" t="s">
        <v>1415</v>
      </c>
      <c r="N176" s="154" t="s">
        <v>1416</v>
      </c>
    </row>
    <row r="177" spans="1:14" ht="13.5" customHeight="1">
      <c r="A177" s="151"/>
      <c r="B177" s="152"/>
      <c r="C177" s="152"/>
      <c r="D177" s="152"/>
      <c r="E177" s="792" t="s">
        <v>235</v>
      </c>
      <c r="F177" s="793"/>
      <c r="G177" s="793"/>
      <c r="H177" s="794"/>
      <c r="I177" s="513" t="e">
        <f t="shared" si="6"/>
        <v>#VALUE!</v>
      </c>
      <c r="J177" s="513" t="e">
        <f>J170-J172-J174-J175</f>
        <v>#VALUE!</v>
      </c>
      <c r="K177" s="513" t="e">
        <f>K170-K172-K174-K175</f>
        <v>#VALUE!</v>
      </c>
      <c r="L177" s="513" t="e">
        <f>L170-L172-L174-L175</f>
        <v>#VALUE!</v>
      </c>
      <c r="M177" s="513" t="e">
        <f>M170-M172-M174-M175</f>
        <v>#VALUE!</v>
      </c>
      <c r="N177" s="513" t="e">
        <f>N170-N172-N174-N175</f>
        <v>#VALUE!</v>
      </c>
    </row>
    <row r="178" spans="1:14" ht="13.5" customHeight="1">
      <c r="A178" s="151"/>
      <c r="B178" s="152"/>
      <c r="C178" s="152"/>
      <c r="D178" s="152"/>
      <c r="E178" s="798" t="s">
        <v>236</v>
      </c>
      <c r="F178" s="785"/>
      <c r="G178" s="785"/>
      <c r="H178" s="786"/>
      <c r="I178" s="513" t="e">
        <f t="shared" si="6"/>
        <v>#VALUE!</v>
      </c>
      <c r="J178" s="611" t="e">
        <f>J177-J179-J180-J181</f>
        <v>#VALUE!</v>
      </c>
      <c r="K178" s="611" t="e">
        <f>K177-K179-K180-K181</f>
        <v>#VALUE!</v>
      </c>
      <c r="L178" s="611" t="e">
        <f>L177-L179-L180-L181</f>
        <v>#VALUE!</v>
      </c>
      <c r="M178" s="611" t="e">
        <f>M177-M179-M180-M181</f>
        <v>#VALUE!</v>
      </c>
      <c r="N178" s="611" t="e">
        <f>N177-N179-N180-N181</f>
        <v>#VALUE!</v>
      </c>
    </row>
    <row r="179" spans="1:14" ht="13.5" customHeight="1">
      <c r="A179" s="151"/>
      <c r="B179" s="152"/>
      <c r="C179" s="152"/>
      <c r="D179" s="152"/>
      <c r="E179" s="798" t="s">
        <v>237</v>
      </c>
      <c r="F179" s="785"/>
      <c r="G179" s="785"/>
      <c r="H179" s="786"/>
      <c r="I179" s="513">
        <f>SUM(J179:N179)</f>
        <v>0</v>
      </c>
      <c r="J179" s="154" t="s">
        <v>1417</v>
      </c>
      <c r="K179" s="154" t="s">
        <v>1418</v>
      </c>
      <c r="L179" s="154" t="s">
        <v>1419</v>
      </c>
      <c r="M179" s="154" t="s">
        <v>1420</v>
      </c>
      <c r="N179" s="154" t="s">
        <v>1421</v>
      </c>
    </row>
    <row r="180" spans="1:14" ht="13.5" customHeight="1">
      <c r="A180" s="151"/>
      <c r="B180" s="152"/>
      <c r="C180" s="152"/>
      <c r="D180" s="152"/>
      <c r="E180" s="798" t="s">
        <v>238</v>
      </c>
      <c r="F180" s="785"/>
      <c r="G180" s="785"/>
      <c r="H180" s="786"/>
      <c r="I180" s="513">
        <f>SUM(J180:N180)</f>
        <v>0</v>
      </c>
      <c r="J180" s="154" t="s">
        <v>1422</v>
      </c>
      <c r="K180" s="154" t="s">
        <v>1423</v>
      </c>
      <c r="L180" s="154" t="s">
        <v>1424</v>
      </c>
      <c r="M180" s="154" t="s">
        <v>1425</v>
      </c>
      <c r="N180" s="154" t="s">
        <v>1426</v>
      </c>
    </row>
    <row r="181" spans="1:14" ht="13.5" customHeight="1">
      <c r="A181" s="151"/>
      <c r="B181" s="152"/>
      <c r="C181" s="152"/>
      <c r="D181" s="152"/>
      <c r="E181" s="798" t="s">
        <v>239</v>
      </c>
      <c r="F181" s="785"/>
      <c r="G181" s="785"/>
      <c r="H181" s="786"/>
      <c r="I181" s="513">
        <f t="shared" si="6"/>
        <v>0</v>
      </c>
      <c r="J181" s="154" t="s">
        <v>1427</v>
      </c>
      <c r="K181" s="154" t="s">
        <v>1428</v>
      </c>
      <c r="L181" s="154" t="s">
        <v>1429</v>
      </c>
      <c r="M181" s="154" t="s">
        <v>1430</v>
      </c>
      <c r="N181" s="154" t="s">
        <v>1431</v>
      </c>
    </row>
    <row r="182" spans="1:14" ht="13.5" customHeight="1">
      <c r="A182" s="147"/>
      <c r="B182" s="148"/>
      <c r="C182" s="148"/>
      <c r="D182" s="149"/>
      <c r="E182" s="798" t="s">
        <v>240</v>
      </c>
      <c r="F182" s="785"/>
      <c r="G182" s="785"/>
      <c r="H182" s="786"/>
      <c r="I182" s="513" t="s">
        <v>1432</v>
      </c>
      <c r="J182" s="156"/>
      <c r="K182" s="156"/>
      <c r="L182" s="156"/>
      <c r="M182" s="156"/>
      <c r="N182" s="156"/>
    </row>
    <row r="183" spans="1:14" ht="13.5" customHeight="1">
      <c r="A183" s="147"/>
      <c r="B183" s="148"/>
      <c r="C183" s="148"/>
      <c r="D183" s="149"/>
      <c r="E183" s="798" t="s">
        <v>241</v>
      </c>
      <c r="F183" s="785"/>
      <c r="G183" s="785"/>
      <c r="H183" s="786"/>
      <c r="I183" s="513" t="s">
        <v>1433</v>
      </c>
      <c r="J183" s="154"/>
      <c r="K183" s="154"/>
      <c r="L183" s="154"/>
      <c r="M183" s="154"/>
      <c r="N183" s="154"/>
    </row>
    <row r="184" spans="1:14" ht="27" customHeight="1">
      <c r="A184" s="147"/>
      <c r="B184" s="148"/>
      <c r="C184" s="148"/>
      <c r="D184" s="149"/>
      <c r="E184" s="799" t="s">
        <v>242</v>
      </c>
      <c r="F184" s="787"/>
      <c r="G184" s="787"/>
      <c r="H184" s="788"/>
      <c r="I184" s="513" t="s">
        <v>2206</v>
      </c>
      <c r="J184" s="154"/>
      <c r="K184" s="154"/>
      <c r="L184" s="154"/>
      <c r="M184" s="154"/>
      <c r="N184" s="154"/>
    </row>
    <row r="185" spans="1:14" ht="13.5" customHeight="1">
      <c r="A185" s="147"/>
      <c r="B185" s="148"/>
      <c r="C185" s="148"/>
      <c r="D185" s="149"/>
      <c r="E185" s="798" t="s">
        <v>243</v>
      </c>
      <c r="F185" s="785"/>
      <c r="G185" s="785"/>
      <c r="H185" s="786"/>
      <c r="I185" s="513" t="s">
        <v>2207</v>
      </c>
      <c r="J185" s="154"/>
      <c r="K185" s="154"/>
      <c r="L185" s="154"/>
      <c r="M185" s="154"/>
      <c r="N185" s="154"/>
    </row>
    <row r="186" spans="1:14">
      <c r="A186" s="151"/>
      <c r="B186" s="152"/>
      <c r="C186" s="152"/>
      <c r="D186" s="155"/>
      <c r="E186" s="854" t="s">
        <v>244</v>
      </c>
      <c r="F186" s="855"/>
      <c r="G186" s="855"/>
      <c r="H186" s="856"/>
      <c r="I186" s="513" t="s">
        <v>1434</v>
      </c>
      <c r="J186" s="154"/>
      <c r="K186" s="154"/>
      <c r="L186" s="154"/>
      <c r="M186" s="154"/>
      <c r="N186" s="154"/>
    </row>
    <row r="187" spans="1:14">
      <c r="A187" s="147"/>
      <c r="B187" s="170"/>
      <c r="C187" s="171"/>
      <c r="D187" s="148"/>
      <c r="E187" s="819" t="s">
        <v>257</v>
      </c>
      <c r="F187" s="820"/>
      <c r="G187" s="820"/>
      <c r="H187" s="821"/>
      <c r="I187" s="1225">
        <f>SUM(J187:N188)</f>
        <v>0</v>
      </c>
      <c r="J187" s="1226" t="s">
        <v>1435</v>
      </c>
      <c r="K187" s="1226" t="s">
        <v>1436</v>
      </c>
      <c r="L187" s="1226" t="s">
        <v>1437</v>
      </c>
      <c r="M187" s="1226" t="s">
        <v>1438</v>
      </c>
      <c r="N187" s="1226" t="s">
        <v>1439</v>
      </c>
    </row>
    <row r="188" spans="1:14" ht="12.75" customHeight="1">
      <c r="A188" s="147"/>
      <c r="B188" s="170"/>
      <c r="C188" s="171"/>
      <c r="D188" s="148"/>
      <c r="E188" s="804" t="s">
        <v>225</v>
      </c>
      <c r="F188" s="805"/>
      <c r="G188" s="805"/>
      <c r="H188" s="806"/>
      <c r="I188" s="1225"/>
      <c r="J188" s="1226"/>
      <c r="K188" s="1226"/>
      <c r="L188" s="1226"/>
      <c r="M188" s="1226"/>
      <c r="N188" s="1226"/>
    </row>
    <row r="189" spans="1:14" ht="12.75" customHeight="1">
      <c r="A189" s="147"/>
      <c r="B189" s="170"/>
      <c r="C189" s="171"/>
      <c r="D189" s="149"/>
      <c r="E189" s="804" t="s">
        <v>226</v>
      </c>
      <c r="F189" s="805"/>
      <c r="G189" s="805"/>
      <c r="H189" s="806"/>
      <c r="I189" s="513">
        <f>SUM(J189:N189)</f>
        <v>0</v>
      </c>
      <c r="J189" s="154" t="s">
        <v>1440</v>
      </c>
      <c r="K189" s="154" t="s">
        <v>1441</v>
      </c>
      <c r="L189" s="154" t="s">
        <v>1442</v>
      </c>
      <c r="M189" s="154" t="s">
        <v>1443</v>
      </c>
      <c r="N189" s="154" t="s">
        <v>1444</v>
      </c>
    </row>
    <row r="190" spans="1:14" ht="12.75" customHeight="1">
      <c r="A190" s="151"/>
      <c r="B190" s="170"/>
      <c r="C190" s="171"/>
      <c r="D190" s="152"/>
      <c r="E190" s="798" t="s">
        <v>227</v>
      </c>
      <c r="F190" s="785"/>
      <c r="G190" s="785"/>
      <c r="H190" s="786"/>
      <c r="I190" s="513">
        <f>SUM(J190:N190)</f>
        <v>0</v>
      </c>
      <c r="J190" s="154" t="s">
        <v>1445</v>
      </c>
      <c r="K190" s="154" t="s">
        <v>1446</v>
      </c>
      <c r="L190" s="154" t="s">
        <v>1447</v>
      </c>
      <c r="M190" s="154" t="s">
        <v>1448</v>
      </c>
      <c r="N190" s="154" t="s">
        <v>1449</v>
      </c>
    </row>
    <row r="191" spans="1:14" ht="12.75" customHeight="1">
      <c r="A191" s="151"/>
      <c r="B191" s="170"/>
      <c r="C191" s="171"/>
      <c r="D191" s="152"/>
      <c r="E191" s="792" t="s">
        <v>228</v>
      </c>
      <c r="F191" s="793"/>
      <c r="G191" s="793"/>
      <c r="H191" s="794"/>
      <c r="I191" s="513" t="e">
        <f>SUM(J191:N191)</f>
        <v>#VALUE!</v>
      </c>
      <c r="J191" s="513" t="e">
        <f>J185+J189</f>
        <v>#VALUE!</v>
      </c>
      <c r="K191" s="513" t="e">
        <f>K185+K189</f>
        <v>#VALUE!</v>
      </c>
      <c r="L191" s="513" t="e">
        <f>L185+L189</f>
        <v>#VALUE!</v>
      </c>
      <c r="M191" s="513" t="e">
        <f>M185+M189</f>
        <v>#VALUE!</v>
      </c>
      <c r="N191" s="513" t="e">
        <f>N185+N189</f>
        <v>#VALUE!</v>
      </c>
    </row>
    <row r="192" spans="1:14" ht="12.75" customHeight="1">
      <c r="A192" s="151"/>
      <c r="B192" s="170"/>
      <c r="C192" s="171"/>
      <c r="D192" s="152"/>
      <c r="E192" s="800" t="s">
        <v>229</v>
      </c>
      <c r="F192" s="801"/>
      <c r="G192" s="801"/>
      <c r="H192" s="802"/>
      <c r="I192" s="1230">
        <f>SUM(J192:N192)</f>
        <v>0</v>
      </c>
      <c r="J192" s="1230">
        <f>SUM(J193:J196)</f>
        <v>0</v>
      </c>
      <c r="K192" s="1230">
        <f>SUM(K193:K196)</f>
        <v>0</v>
      </c>
      <c r="L192" s="1230">
        <f>SUM(L193:L196)</f>
        <v>0</v>
      </c>
      <c r="M192" s="1230">
        <f>SUM(M193:M196)</f>
        <v>0</v>
      </c>
      <c r="N192" s="1230">
        <f>SUM(N193:N196)</f>
        <v>0</v>
      </c>
    </row>
    <row r="193" spans="1:14" ht="12.75" customHeight="1">
      <c r="A193" s="151"/>
      <c r="B193" s="152"/>
      <c r="C193" s="152"/>
      <c r="D193" s="152"/>
      <c r="E193" s="804" t="s">
        <v>230</v>
      </c>
      <c r="F193" s="805"/>
      <c r="G193" s="805"/>
      <c r="H193" s="806"/>
      <c r="I193" s="1231"/>
      <c r="J193" s="1231"/>
      <c r="K193" s="1231"/>
      <c r="L193" s="1231"/>
      <c r="M193" s="1231"/>
      <c r="N193" s="1231"/>
    </row>
    <row r="194" spans="1:14" ht="12.75" customHeight="1">
      <c r="A194" s="151"/>
      <c r="B194" s="152"/>
      <c r="C194" s="152"/>
      <c r="D194" s="152"/>
      <c r="E194" s="798" t="s">
        <v>231</v>
      </c>
      <c r="F194" s="785"/>
      <c r="G194" s="785"/>
      <c r="H194" s="786"/>
      <c r="I194" s="1227">
        <f>SUM(J194:N194)</f>
        <v>0</v>
      </c>
      <c r="J194" s="1228" t="s">
        <v>1450</v>
      </c>
      <c r="K194" s="1228" t="s">
        <v>1451</v>
      </c>
      <c r="L194" s="1228" t="s">
        <v>1452</v>
      </c>
      <c r="M194" s="1228" t="s">
        <v>1453</v>
      </c>
      <c r="N194" s="1228" t="s">
        <v>1454</v>
      </c>
    </row>
    <row r="195" spans="1:14" ht="12.75" customHeight="1">
      <c r="A195" s="151"/>
      <c r="B195" s="152"/>
      <c r="C195" s="152"/>
      <c r="D195" s="152"/>
      <c r="E195" s="798" t="s">
        <v>232</v>
      </c>
      <c r="F195" s="785"/>
      <c r="G195" s="785"/>
      <c r="H195" s="786"/>
      <c r="I195" s="513">
        <f t="shared" ref="I195:I202" si="7">SUM(J195:N195)</f>
        <v>0</v>
      </c>
      <c r="J195" s="154" t="s">
        <v>1455</v>
      </c>
      <c r="K195" s="154" t="s">
        <v>1456</v>
      </c>
      <c r="L195" s="154" t="s">
        <v>1457</v>
      </c>
      <c r="M195" s="154" t="s">
        <v>1458</v>
      </c>
      <c r="N195" s="154" t="s">
        <v>1459</v>
      </c>
    </row>
    <row r="196" spans="1:14" ht="12.75" customHeight="1">
      <c r="A196" s="151"/>
      <c r="B196" s="152"/>
      <c r="C196" s="152"/>
      <c r="D196" s="152"/>
      <c r="E196" s="798" t="s">
        <v>233</v>
      </c>
      <c r="F196" s="785"/>
      <c r="G196" s="785"/>
      <c r="H196" s="786"/>
      <c r="I196" s="513">
        <f t="shared" si="7"/>
        <v>0</v>
      </c>
      <c r="J196" s="154" t="s">
        <v>1460</v>
      </c>
      <c r="K196" s="154" t="s">
        <v>1461</v>
      </c>
      <c r="L196" s="154" t="s">
        <v>1462</v>
      </c>
      <c r="M196" s="154" t="s">
        <v>1463</v>
      </c>
      <c r="N196" s="154" t="s">
        <v>1464</v>
      </c>
    </row>
    <row r="197" spans="1:14" ht="12.75" customHeight="1">
      <c r="A197" s="151"/>
      <c r="B197" s="152"/>
      <c r="C197" s="152"/>
      <c r="D197" s="152"/>
      <c r="E197" s="798" t="s">
        <v>234</v>
      </c>
      <c r="F197" s="785"/>
      <c r="G197" s="785"/>
      <c r="H197" s="786"/>
      <c r="I197" s="513">
        <f t="shared" si="7"/>
        <v>0</v>
      </c>
      <c r="J197" s="154" t="s">
        <v>1465</v>
      </c>
      <c r="K197" s="154" t="s">
        <v>1466</v>
      </c>
      <c r="L197" s="154" t="s">
        <v>1467</v>
      </c>
      <c r="M197" s="154" t="s">
        <v>1468</v>
      </c>
      <c r="N197" s="154" t="s">
        <v>1469</v>
      </c>
    </row>
    <row r="198" spans="1:14" ht="12.75" customHeight="1">
      <c r="A198" s="151"/>
      <c r="B198" s="152"/>
      <c r="C198" s="152"/>
      <c r="D198" s="152"/>
      <c r="E198" s="792" t="s">
        <v>235</v>
      </c>
      <c r="F198" s="793"/>
      <c r="G198" s="793"/>
      <c r="H198" s="794"/>
      <c r="I198" s="513" t="e">
        <f t="shared" si="7"/>
        <v>#VALUE!</v>
      </c>
      <c r="J198" s="513" t="e">
        <f>J191-J193-J195-J196</f>
        <v>#VALUE!</v>
      </c>
      <c r="K198" s="513" t="e">
        <f>K191-K193-K195-K196</f>
        <v>#VALUE!</v>
      </c>
      <c r="L198" s="513" t="e">
        <f>L191-L193-L195-L196</f>
        <v>#VALUE!</v>
      </c>
      <c r="M198" s="513" t="e">
        <f>M191-M193-M195-M196</f>
        <v>#VALUE!</v>
      </c>
      <c r="N198" s="513" t="e">
        <f>N191-N193-N195-N196</f>
        <v>#VALUE!</v>
      </c>
    </row>
    <row r="199" spans="1:14" ht="12.75" customHeight="1">
      <c r="A199" s="151"/>
      <c r="B199" s="152"/>
      <c r="C199" s="152"/>
      <c r="D199" s="152"/>
      <c r="E199" s="798" t="s">
        <v>236</v>
      </c>
      <c r="F199" s="785"/>
      <c r="G199" s="785"/>
      <c r="H199" s="786"/>
      <c r="I199" s="513" t="e">
        <f t="shared" si="7"/>
        <v>#VALUE!</v>
      </c>
      <c r="J199" s="611" t="e">
        <f>J198-J200-J201-J202</f>
        <v>#VALUE!</v>
      </c>
      <c r="K199" s="611" t="e">
        <f>K198-K200-K201-K202</f>
        <v>#VALUE!</v>
      </c>
      <c r="L199" s="611" t="e">
        <f>L198-L200-L201-L202</f>
        <v>#VALUE!</v>
      </c>
      <c r="M199" s="611" t="e">
        <f>M198-M200-M201-M202</f>
        <v>#VALUE!</v>
      </c>
      <c r="N199" s="611" t="e">
        <f>N198-N200-N201-N202</f>
        <v>#VALUE!</v>
      </c>
    </row>
    <row r="200" spans="1:14" ht="12.75" customHeight="1">
      <c r="A200" s="151"/>
      <c r="B200" s="152"/>
      <c r="C200" s="152"/>
      <c r="D200" s="152"/>
      <c r="E200" s="798" t="s">
        <v>237</v>
      </c>
      <c r="F200" s="785"/>
      <c r="G200" s="785"/>
      <c r="H200" s="786"/>
      <c r="I200" s="513">
        <f>SUM(J200:N200)</f>
        <v>0</v>
      </c>
      <c r="J200" s="154" t="s">
        <v>1470</v>
      </c>
      <c r="K200" s="154" t="s">
        <v>1471</v>
      </c>
      <c r="L200" s="154" t="s">
        <v>1472</v>
      </c>
      <c r="M200" s="154" t="s">
        <v>1473</v>
      </c>
      <c r="N200" s="154" t="s">
        <v>1474</v>
      </c>
    </row>
    <row r="201" spans="1:14" ht="12.75" customHeight="1">
      <c r="A201" s="151"/>
      <c r="B201" s="158" t="s">
        <v>69</v>
      </c>
      <c r="C201" s="159" t="s">
        <v>70</v>
      </c>
      <c r="D201" s="152"/>
      <c r="E201" s="798" t="s">
        <v>238</v>
      </c>
      <c r="F201" s="785"/>
      <c r="G201" s="785"/>
      <c r="H201" s="786"/>
      <c r="I201" s="513">
        <f>SUM(J201:N201)</f>
        <v>0</v>
      </c>
      <c r="J201" s="154" t="s">
        <v>1475</v>
      </c>
      <c r="K201" s="154" t="s">
        <v>1476</v>
      </c>
      <c r="L201" s="154" t="s">
        <v>1477</v>
      </c>
      <c r="M201" s="154" t="s">
        <v>1478</v>
      </c>
      <c r="N201" s="154" t="s">
        <v>1479</v>
      </c>
    </row>
    <row r="202" spans="1:14" ht="12.75" customHeight="1">
      <c r="A202" s="151"/>
      <c r="B202" s="6" t="s">
        <v>72</v>
      </c>
      <c r="C202" s="161" t="s">
        <v>73</v>
      </c>
      <c r="D202" s="152"/>
      <c r="E202" s="798" t="s">
        <v>239</v>
      </c>
      <c r="F202" s="785"/>
      <c r="G202" s="785"/>
      <c r="H202" s="786"/>
      <c r="I202" s="513">
        <f t="shared" si="7"/>
        <v>0</v>
      </c>
      <c r="J202" s="154" t="s">
        <v>1480</v>
      </c>
      <c r="K202" s="154" t="s">
        <v>1481</v>
      </c>
      <c r="L202" s="154" t="s">
        <v>1482</v>
      </c>
      <c r="M202" s="154" t="s">
        <v>1483</v>
      </c>
      <c r="N202" s="154" t="s">
        <v>1484</v>
      </c>
    </row>
    <row r="203" spans="1:14" ht="12.75" customHeight="1">
      <c r="A203" s="147"/>
      <c r="B203" s="6" t="s">
        <v>75</v>
      </c>
      <c r="C203" s="161" t="s">
        <v>76</v>
      </c>
      <c r="D203" s="149"/>
      <c r="E203" s="798" t="s">
        <v>240</v>
      </c>
      <c r="F203" s="785"/>
      <c r="G203" s="785"/>
      <c r="H203" s="786"/>
      <c r="I203" s="513" t="s">
        <v>1485</v>
      </c>
      <c r="J203" s="156"/>
      <c r="K203" s="156"/>
      <c r="L203" s="156"/>
      <c r="M203" s="156"/>
      <c r="N203" s="156"/>
    </row>
    <row r="204" spans="1:14" ht="12.75" customHeight="1">
      <c r="A204" s="147"/>
      <c r="B204" s="6" t="s">
        <v>12</v>
      </c>
      <c r="C204" s="161" t="s">
        <v>78</v>
      </c>
      <c r="D204" s="149"/>
      <c r="E204" s="798" t="s">
        <v>241</v>
      </c>
      <c r="F204" s="785"/>
      <c r="G204" s="785"/>
      <c r="H204" s="786"/>
      <c r="I204" s="513" t="s">
        <v>1486</v>
      </c>
      <c r="J204" s="154"/>
      <c r="K204" s="154"/>
      <c r="L204" s="154"/>
      <c r="M204" s="154"/>
      <c r="N204" s="154"/>
    </row>
    <row r="205" spans="1:14" ht="26.25" customHeight="1">
      <c r="A205" s="147"/>
      <c r="B205" s="6" t="s">
        <v>80</v>
      </c>
      <c r="C205" s="7" t="s">
        <v>254</v>
      </c>
      <c r="D205" s="149"/>
      <c r="E205" s="799" t="s">
        <v>242</v>
      </c>
      <c r="F205" s="787"/>
      <c r="G205" s="787"/>
      <c r="H205" s="788"/>
      <c r="I205" s="513" t="s">
        <v>2208</v>
      </c>
      <c r="J205" s="154"/>
      <c r="K205" s="154"/>
      <c r="L205" s="154"/>
      <c r="M205" s="154"/>
      <c r="N205" s="154"/>
    </row>
    <row r="206" spans="1:14" ht="12.75" customHeight="1">
      <c r="A206" s="147"/>
      <c r="B206" s="6" t="s">
        <v>85</v>
      </c>
      <c r="C206" s="161" t="s">
        <v>86</v>
      </c>
      <c r="D206" s="149"/>
      <c r="E206" s="798" t="s">
        <v>243</v>
      </c>
      <c r="F206" s="785"/>
      <c r="G206" s="785"/>
      <c r="H206" s="786"/>
      <c r="I206" s="513" t="s">
        <v>2209</v>
      </c>
      <c r="J206" s="154"/>
      <c r="K206" s="154"/>
      <c r="L206" s="154"/>
      <c r="M206" s="154"/>
      <c r="N206" s="154"/>
    </row>
    <row r="207" spans="1:14" ht="12.75" customHeight="1">
      <c r="A207" s="325"/>
      <c r="B207" s="163"/>
      <c r="C207" s="175"/>
      <c r="D207" s="326"/>
      <c r="E207" s="798" t="s">
        <v>244</v>
      </c>
      <c r="F207" s="785"/>
      <c r="G207" s="785"/>
      <c r="H207" s="786"/>
      <c r="I207" s="513" t="s">
        <v>1487</v>
      </c>
      <c r="J207" s="154"/>
      <c r="K207" s="154"/>
      <c r="L207" s="154"/>
      <c r="M207" s="154"/>
      <c r="N207" s="154"/>
    </row>
    <row r="208" spans="1:14">
      <c r="A208" s="152"/>
      <c r="B208" s="164"/>
      <c r="C208" s="818"/>
      <c r="D208" s="818"/>
      <c r="E208" s="818"/>
      <c r="F208" s="818"/>
      <c r="G208" s="818"/>
      <c r="H208" s="818"/>
      <c r="I208" s="176"/>
      <c r="J208" s="176"/>
      <c r="K208" s="176"/>
      <c r="L208" s="176"/>
      <c r="M208" s="176"/>
      <c r="N208" s="176"/>
    </row>
    <row r="209" spans="1:14">
      <c r="A209" s="87"/>
      <c r="B209" s="164" t="s">
        <v>250</v>
      </c>
      <c r="C209" s="833" t="s">
        <v>927</v>
      </c>
      <c r="D209" s="833"/>
      <c r="E209" s="833"/>
      <c r="F209" s="833"/>
      <c r="G209" s="833"/>
      <c r="H209" s="833"/>
      <c r="I209" s="176"/>
      <c r="J209" s="176"/>
      <c r="K209" s="176"/>
      <c r="L209" s="176"/>
      <c r="M209" s="176"/>
      <c r="N209" s="176"/>
    </row>
    <row r="210" spans="1:14">
      <c r="A210" s="152"/>
      <c r="B210" s="164"/>
      <c r="C210" s="152"/>
      <c r="D210" s="152"/>
      <c r="E210" s="152"/>
      <c r="F210" s="176"/>
      <c r="G210" s="176"/>
      <c r="H210" s="176"/>
      <c r="I210" s="176"/>
      <c r="J210" s="176"/>
      <c r="K210" s="176"/>
      <c r="L210" s="176"/>
      <c r="M210" s="176"/>
      <c r="N210" s="176"/>
    </row>
    <row r="211" spans="1:14">
      <c r="A211" s="165"/>
      <c r="B211" s="164"/>
      <c r="C211" s="152"/>
      <c r="D211" s="152"/>
      <c r="E211" s="152"/>
      <c r="F211" s="176"/>
      <c r="G211" s="176"/>
      <c r="H211" s="176"/>
      <c r="I211" s="176"/>
      <c r="J211" s="176"/>
      <c r="K211" s="176"/>
      <c r="L211" s="176"/>
      <c r="M211" s="176"/>
      <c r="N211" s="176"/>
    </row>
    <row r="212" spans="1:14">
      <c r="A212" s="152"/>
      <c r="B212" s="164"/>
      <c r="C212" s="152"/>
      <c r="D212" s="152"/>
      <c r="E212" s="152"/>
      <c r="F212" s="176"/>
      <c r="G212" s="176"/>
      <c r="H212" s="176"/>
      <c r="I212" s="176"/>
      <c r="J212" s="176"/>
      <c r="K212" s="176"/>
      <c r="L212" s="176"/>
      <c r="M212" s="176"/>
      <c r="N212" s="176"/>
    </row>
    <row r="213" spans="1:14">
      <c r="A213" s="152"/>
      <c r="B213" s="152"/>
      <c r="C213" s="152"/>
      <c r="D213" s="152"/>
      <c r="E213" s="152"/>
      <c r="F213" s="152"/>
      <c r="G213" s="152"/>
      <c r="H213" s="152"/>
      <c r="I213" s="152"/>
      <c r="J213" s="152"/>
      <c r="K213" s="144"/>
      <c r="L213" s="152"/>
      <c r="M213" s="152"/>
      <c r="N213" s="144" t="s">
        <v>499</v>
      </c>
    </row>
    <row r="214" spans="1:14">
      <c r="A214" s="850" t="s">
        <v>19</v>
      </c>
      <c r="B214" s="850"/>
      <c r="C214" s="850"/>
      <c r="D214" s="850"/>
      <c r="E214" s="824" t="s">
        <v>20</v>
      </c>
      <c r="F214" s="825"/>
      <c r="G214" s="825"/>
      <c r="H214" s="826"/>
      <c r="I214" s="803" t="s">
        <v>13</v>
      </c>
      <c r="J214" s="803" t="s">
        <v>21</v>
      </c>
      <c r="K214" s="803" t="s">
        <v>22</v>
      </c>
      <c r="L214" s="803" t="s">
        <v>23</v>
      </c>
      <c r="M214" s="803"/>
      <c r="N214" s="803"/>
    </row>
    <row r="215" spans="1:14">
      <c r="A215" s="850"/>
      <c r="B215" s="850"/>
      <c r="C215" s="850"/>
      <c r="D215" s="850"/>
      <c r="E215" s="827"/>
      <c r="F215" s="828"/>
      <c r="G215" s="828"/>
      <c r="H215" s="829"/>
      <c r="I215" s="803"/>
      <c r="J215" s="803"/>
      <c r="K215" s="803"/>
      <c r="L215" s="320" t="s">
        <v>222</v>
      </c>
      <c r="M215" s="320" t="s">
        <v>223</v>
      </c>
      <c r="N215" s="320" t="s">
        <v>26</v>
      </c>
    </row>
    <row r="216" spans="1:14">
      <c r="A216" s="147"/>
      <c r="B216" s="148"/>
      <c r="C216" s="148"/>
      <c r="D216" s="148"/>
      <c r="E216" s="857" t="s">
        <v>258</v>
      </c>
      <c r="F216" s="858"/>
      <c r="G216" s="858"/>
      <c r="H216" s="859"/>
      <c r="I216" s="1225">
        <f>SUM(J216:N217)</f>
        <v>0</v>
      </c>
      <c r="J216" s="1226" t="s">
        <v>1488</v>
      </c>
      <c r="K216" s="1226" t="s">
        <v>1489</v>
      </c>
      <c r="L216" s="1226" t="s">
        <v>1490</v>
      </c>
      <c r="M216" s="1226" t="s">
        <v>1491</v>
      </c>
      <c r="N216" s="1226" t="s">
        <v>1492</v>
      </c>
    </row>
    <row r="217" spans="1:14" ht="14.25" customHeight="1">
      <c r="A217" s="147"/>
      <c r="B217" s="148"/>
      <c r="C217" s="148"/>
      <c r="D217" s="148"/>
      <c r="E217" s="322" t="s">
        <v>225</v>
      </c>
      <c r="F217" s="323"/>
      <c r="G217" s="323"/>
      <c r="H217" s="324"/>
      <c r="I217" s="1225"/>
      <c r="J217" s="1226"/>
      <c r="K217" s="1226"/>
      <c r="L217" s="1226"/>
      <c r="M217" s="1226"/>
      <c r="N217" s="1226"/>
    </row>
    <row r="218" spans="1:14" ht="14.25" customHeight="1">
      <c r="A218" s="147"/>
      <c r="B218" s="148"/>
      <c r="C218" s="148"/>
      <c r="D218" s="149"/>
      <c r="E218" s="804" t="s">
        <v>226</v>
      </c>
      <c r="F218" s="805"/>
      <c r="G218" s="805"/>
      <c r="H218" s="806"/>
      <c r="I218" s="513">
        <f>SUM(J218:N218)</f>
        <v>0</v>
      </c>
      <c r="J218" s="154" t="s">
        <v>1493</v>
      </c>
      <c r="K218" s="154" t="s">
        <v>1494</v>
      </c>
      <c r="L218" s="154" t="s">
        <v>1495</v>
      </c>
      <c r="M218" s="154" t="s">
        <v>1496</v>
      </c>
      <c r="N218" s="154" t="s">
        <v>1497</v>
      </c>
    </row>
    <row r="219" spans="1:14" ht="14.25" customHeight="1">
      <c r="A219" s="151"/>
      <c r="B219" s="152"/>
      <c r="C219" s="152"/>
      <c r="D219" s="155"/>
      <c r="E219" s="798" t="s">
        <v>227</v>
      </c>
      <c r="F219" s="785"/>
      <c r="G219" s="785"/>
      <c r="H219" s="786"/>
      <c r="I219" s="513">
        <f>SUM(J219:N219)</f>
        <v>0</v>
      </c>
      <c r="J219" s="154" t="s">
        <v>1498</v>
      </c>
      <c r="K219" s="154" t="s">
        <v>1499</v>
      </c>
      <c r="L219" s="154" t="s">
        <v>1500</v>
      </c>
      <c r="M219" s="154" t="s">
        <v>1501</v>
      </c>
      <c r="N219" s="154" t="s">
        <v>1502</v>
      </c>
    </row>
    <row r="220" spans="1:14" ht="14.25" customHeight="1">
      <c r="A220" s="151"/>
      <c r="B220" s="152"/>
      <c r="C220" s="152"/>
      <c r="D220" s="155"/>
      <c r="E220" s="792" t="s">
        <v>228</v>
      </c>
      <c r="F220" s="793"/>
      <c r="G220" s="793"/>
      <c r="H220" s="794"/>
      <c r="I220" s="513" t="e">
        <f>SUM(J220:N220)</f>
        <v>#VALUE!</v>
      </c>
      <c r="J220" s="513" t="e">
        <f>J214+J218</f>
        <v>#VALUE!</v>
      </c>
      <c r="K220" s="513" t="e">
        <f>K214+K218</f>
        <v>#VALUE!</v>
      </c>
      <c r="L220" s="513" t="e">
        <f>L214+L218</f>
        <v>#VALUE!</v>
      </c>
      <c r="M220" s="513" t="e">
        <f>M214+M218</f>
        <v>#VALUE!</v>
      </c>
      <c r="N220" s="513" t="e">
        <f>N214+N218</f>
        <v>#VALUE!</v>
      </c>
    </row>
    <row r="221" spans="1:14" ht="14.25" customHeight="1">
      <c r="A221" s="151"/>
      <c r="B221" s="152"/>
      <c r="C221" s="152"/>
      <c r="D221" s="155"/>
      <c r="E221" s="800" t="s">
        <v>229</v>
      </c>
      <c r="F221" s="801"/>
      <c r="G221" s="801"/>
      <c r="H221" s="802"/>
      <c r="I221" s="1230">
        <f>SUM(J221:N221)</f>
        <v>0</v>
      </c>
      <c r="J221" s="1230">
        <f>SUM(J222:J225)</f>
        <v>0</v>
      </c>
      <c r="K221" s="1230">
        <f>SUM(K222:K225)</f>
        <v>0</v>
      </c>
      <c r="L221" s="1230">
        <f>SUM(L222:L225)</f>
        <v>0</v>
      </c>
      <c r="M221" s="1230">
        <f>SUM(M222:M225)</f>
        <v>0</v>
      </c>
      <c r="N221" s="1230">
        <f>SUM(N222:N225)</f>
        <v>0</v>
      </c>
    </row>
    <row r="222" spans="1:14" ht="14.25" customHeight="1">
      <c r="A222" s="151"/>
      <c r="B222" s="170"/>
      <c r="C222" s="171"/>
      <c r="D222" s="155"/>
      <c r="E222" s="804" t="s">
        <v>230</v>
      </c>
      <c r="F222" s="805"/>
      <c r="G222" s="805"/>
      <c r="H222" s="806"/>
      <c r="I222" s="1231"/>
      <c r="J222" s="1231"/>
      <c r="K222" s="1231"/>
      <c r="L222" s="1231"/>
      <c r="M222" s="1231"/>
      <c r="N222" s="1231"/>
    </row>
    <row r="223" spans="1:14" ht="14.25" customHeight="1">
      <c r="A223" s="151"/>
      <c r="B223" s="170"/>
      <c r="C223" s="171"/>
      <c r="D223" s="155"/>
      <c r="E223" s="798" t="s">
        <v>231</v>
      </c>
      <c r="F223" s="785"/>
      <c r="G223" s="785"/>
      <c r="H223" s="786"/>
      <c r="I223" s="1227">
        <f>SUM(J223:N223)</f>
        <v>0</v>
      </c>
      <c r="J223" s="1228" t="s">
        <v>1503</v>
      </c>
      <c r="K223" s="1228" t="s">
        <v>1504</v>
      </c>
      <c r="L223" s="1228" t="s">
        <v>1505</v>
      </c>
      <c r="M223" s="1228" t="s">
        <v>1506</v>
      </c>
      <c r="N223" s="1228" t="s">
        <v>1507</v>
      </c>
    </row>
    <row r="224" spans="1:14" ht="14.25" customHeight="1">
      <c r="A224" s="151"/>
      <c r="B224" s="170"/>
      <c r="C224" s="171"/>
      <c r="D224" s="155"/>
      <c r="E224" s="798" t="s">
        <v>232</v>
      </c>
      <c r="F224" s="785"/>
      <c r="G224" s="785"/>
      <c r="H224" s="786"/>
      <c r="I224" s="513">
        <f t="shared" ref="I224:I231" si="8">SUM(J224:N224)</f>
        <v>0</v>
      </c>
      <c r="J224" s="154" t="s">
        <v>1508</v>
      </c>
      <c r="K224" s="154" t="s">
        <v>1509</v>
      </c>
      <c r="L224" s="154" t="s">
        <v>1510</v>
      </c>
      <c r="M224" s="154" t="s">
        <v>1511</v>
      </c>
      <c r="N224" s="154" t="s">
        <v>1512</v>
      </c>
    </row>
    <row r="225" spans="1:14" ht="14.25" customHeight="1">
      <c r="A225" s="151"/>
      <c r="B225" s="170"/>
      <c r="C225" s="171"/>
      <c r="D225" s="155"/>
      <c r="E225" s="798" t="s">
        <v>233</v>
      </c>
      <c r="F225" s="785"/>
      <c r="G225" s="785"/>
      <c r="H225" s="786"/>
      <c r="I225" s="513">
        <f t="shared" si="8"/>
        <v>0</v>
      </c>
      <c r="J225" s="154" t="s">
        <v>1513</v>
      </c>
      <c r="K225" s="154" t="s">
        <v>1514</v>
      </c>
      <c r="L225" s="154" t="s">
        <v>1515</v>
      </c>
      <c r="M225" s="154" t="s">
        <v>1516</v>
      </c>
      <c r="N225" s="154" t="s">
        <v>1517</v>
      </c>
    </row>
    <row r="226" spans="1:14" ht="14.25" customHeight="1">
      <c r="A226" s="151"/>
      <c r="B226" s="170"/>
      <c r="C226" s="171"/>
      <c r="D226" s="155"/>
      <c r="E226" s="798" t="s">
        <v>234</v>
      </c>
      <c r="F226" s="785"/>
      <c r="G226" s="785"/>
      <c r="H226" s="786"/>
      <c r="I226" s="513">
        <f t="shared" si="8"/>
        <v>0</v>
      </c>
      <c r="J226" s="154" t="s">
        <v>1518</v>
      </c>
      <c r="K226" s="154" t="s">
        <v>1519</v>
      </c>
      <c r="L226" s="154" t="s">
        <v>1520</v>
      </c>
      <c r="M226" s="154" t="s">
        <v>1521</v>
      </c>
      <c r="N226" s="154" t="s">
        <v>1522</v>
      </c>
    </row>
    <row r="227" spans="1:14" ht="14.25" customHeight="1">
      <c r="A227" s="151"/>
      <c r="B227" s="170"/>
      <c r="C227" s="171"/>
      <c r="D227" s="155"/>
      <c r="E227" s="792" t="s">
        <v>235</v>
      </c>
      <c r="F227" s="793"/>
      <c r="G227" s="793"/>
      <c r="H227" s="794"/>
      <c r="I227" s="513" t="e">
        <f t="shared" si="8"/>
        <v>#VALUE!</v>
      </c>
      <c r="J227" s="513" t="e">
        <f>J220-J222-J224-J225</f>
        <v>#VALUE!</v>
      </c>
      <c r="K227" s="513" t="e">
        <f>K220-K222-K224-K225</f>
        <v>#VALUE!</v>
      </c>
      <c r="L227" s="513" t="e">
        <f>L220-L222-L224-L225</f>
        <v>#VALUE!</v>
      </c>
      <c r="M227" s="513" t="e">
        <f>M220-M222-M224-M225</f>
        <v>#VALUE!</v>
      </c>
      <c r="N227" s="513" t="e">
        <f>N220-N222-N224-N225</f>
        <v>#VALUE!</v>
      </c>
    </row>
    <row r="228" spans="1:14" ht="14.25" customHeight="1">
      <c r="A228" s="151"/>
      <c r="B228" s="170"/>
      <c r="C228" s="171"/>
      <c r="D228" s="155"/>
      <c r="E228" s="798" t="s">
        <v>236</v>
      </c>
      <c r="F228" s="785"/>
      <c r="G228" s="785"/>
      <c r="H228" s="786"/>
      <c r="I228" s="513" t="e">
        <f t="shared" si="8"/>
        <v>#VALUE!</v>
      </c>
      <c r="J228" s="611" t="e">
        <f>J227-J229-J230-J231</f>
        <v>#VALUE!</v>
      </c>
      <c r="K228" s="611" t="e">
        <f>K227-K229-K230-K231</f>
        <v>#VALUE!</v>
      </c>
      <c r="L228" s="611" t="e">
        <f>L227-L229-L230-L231</f>
        <v>#VALUE!</v>
      </c>
      <c r="M228" s="611" t="e">
        <f>M227-M229-M230-M231</f>
        <v>#VALUE!</v>
      </c>
      <c r="N228" s="611" t="e">
        <f>N227-N229-N230-N231</f>
        <v>#VALUE!</v>
      </c>
    </row>
    <row r="229" spans="1:14" ht="14.25" customHeight="1">
      <c r="A229" s="151"/>
      <c r="B229" s="152"/>
      <c r="C229" s="152"/>
      <c r="D229" s="155"/>
      <c r="E229" s="798" t="s">
        <v>237</v>
      </c>
      <c r="F229" s="785"/>
      <c r="G229" s="785"/>
      <c r="H229" s="786"/>
      <c r="I229" s="513">
        <f>SUM(J229:N229)</f>
        <v>0</v>
      </c>
      <c r="J229" s="154" t="s">
        <v>1523</v>
      </c>
      <c r="K229" s="154" t="s">
        <v>1524</v>
      </c>
      <c r="L229" s="154" t="s">
        <v>1525</v>
      </c>
      <c r="M229" s="154" t="s">
        <v>1526</v>
      </c>
      <c r="N229" s="154" t="s">
        <v>1527</v>
      </c>
    </row>
    <row r="230" spans="1:14" ht="14.25" customHeight="1">
      <c r="A230" s="151"/>
      <c r="B230" s="152"/>
      <c r="C230" s="152"/>
      <c r="D230" s="155"/>
      <c r="E230" s="798" t="s">
        <v>238</v>
      </c>
      <c r="F230" s="785"/>
      <c r="G230" s="785"/>
      <c r="H230" s="786"/>
      <c r="I230" s="513">
        <f>SUM(J230:N230)</f>
        <v>0</v>
      </c>
      <c r="J230" s="154" t="s">
        <v>1528</v>
      </c>
      <c r="K230" s="154" t="s">
        <v>1529</v>
      </c>
      <c r="L230" s="154" t="s">
        <v>1530</v>
      </c>
      <c r="M230" s="154" t="s">
        <v>1531</v>
      </c>
      <c r="N230" s="154" t="s">
        <v>1532</v>
      </c>
    </row>
    <row r="231" spans="1:14" ht="14.25" customHeight="1">
      <c r="A231" s="151"/>
      <c r="B231" s="152"/>
      <c r="C231" s="152"/>
      <c r="D231" s="155"/>
      <c r="E231" s="798" t="s">
        <v>239</v>
      </c>
      <c r="F231" s="785"/>
      <c r="G231" s="785"/>
      <c r="H231" s="786"/>
      <c r="I231" s="513">
        <f t="shared" si="8"/>
        <v>0</v>
      </c>
      <c r="J231" s="154" t="s">
        <v>1533</v>
      </c>
      <c r="K231" s="154" t="s">
        <v>1534</v>
      </c>
      <c r="L231" s="154" t="s">
        <v>1535</v>
      </c>
      <c r="M231" s="154" t="s">
        <v>1536</v>
      </c>
      <c r="N231" s="154" t="s">
        <v>1537</v>
      </c>
    </row>
    <row r="232" spans="1:14" ht="14.25" customHeight="1">
      <c r="A232" s="147"/>
      <c r="B232" s="148"/>
      <c r="C232" s="148"/>
      <c r="D232" s="149"/>
      <c r="E232" s="798" t="s">
        <v>240</v>
      </c>
      <c r="F232" s="785"/>
      <c r="G232" s="785"/>
      <c r="H232" s="786"/>
      <c r="I232" s="513" t="s">
        <v>1538</v>
      </c>
      <c r="J232" s="156"/>
      <c r="K232" s="156"/>
      <c r="L232" s="156"/>
      <c r="M232" s="156"/>
      <c r="N232" s="156"/>
    </row>
    <row r="233" spans="1:14" ht="14.25" customHeight="1">
      <c r="A233" s="147"/>
      <c r="B233" s="148"/>
      <c r="C233" s="148"/>
      <c r="D233" s="149"/>
      <c r="E233" s="798" t="s">
        <v>241</v>
      </c>
      <c r="F233" s="785"/>
      <c r="G233" s="785"/>
      <c r="H233" s="786"/>
      <c r="I233" s="513" t="s">
        <v>1539</v>
      </c>
      <c r="J233" s="154"/>
      <c r="K233" s="154"/>
      <c r="L233" s="154"/>
      <c r="M233" s="154"/>
      <c r="N233" s="154"/>
    </row>
    <row r="234" spans="1:14" ht="27" customHeight="1">
      <c r="A234" s="147"/>
      <c r="B234" s="148"/>
      <c r="C234" s="148"/>
      <c r="D234" s="149"/>
      <c r="E234" s="799" t="s">
        <v>242</v>
      </c>
      <c r="F234" s="787"/>
      <c r="G234" s="787"/>
      <c r="H234" s="788"/>
      <c r="I234" s="513" t="s">
        <v>2210</v>
      </c>
      <c r="J234" s="154"/>
      <c r="K234" s="154"/>
      <c r="L234" s="154"/>
      <c r="M234" s="154"/>
      <c r="N234" s="154"/>
    </row>
    <row r="235" spans="1:14" ht="14.25" customHeight="1">
      <c r="A235" s="147"/>
      <c r="B235" s="148"/>
      <c r="C235" s="148"/>
      <c r="D235" s="149"/>
      <c r="E235" s="798" t="s">
        <v>243</v>
      </c>
      <c r="F235" s="785"/>
      <c r="G235" s="785"/>
      <c r="H235" s="786"/>
      <c r="I235" s="513" t="s">
        <v>2211</v>
      </c>
      <c r="J235" s="154"/>
      <c r="K235" s="154"/>
      <c r="L235" s="154"/>
      <c r="M235" s="154"/>
      <c r="N235" s="154"/>
    </row>
    <row r="236" spans="1:14" ht="14.25" customHeight="1">
      <c r="A236" s="151"/>
      <c r="B236" s="152"/>
      <c r="C236" s="152"/>
      <c r="D236" s="155"/>
      <c r="E236" s="854" t="s">
        <v>244</v>
      </c>
      <c r="F236" s="855"/>
      <c r="G236" s="855"/>
      <c r="H236" s="856"/>
      <c r="I236" s="513" t="s">
        <v>1540</v>
      </c>
      <c r="J236" s="154"/>
      <c r="K236" s="154"/>
      <c r="L236" s="154"/>
      <c r="M236" s="154"/>
      <c r="N236" s="154"/>
    </row>
    <row r="237" spans="1:14">
      <c r="A237" s="147"/>
      <c r="B237" s="148"/>
      <c r="C237" s="148"/>
      <c r="D237" s="148"/>
      <c r="E237" s="857" t="s">
        <v>259</v>
      </c>
      <c r="F237" s="858"/>
      <c r="G237" s="858"/>
      <c r="H237" s="859"/>
      <c r="I237" s="1225">
        <f>SUM(J237:N238)</f>
        <v>0</v>
      </c>
      <c r="J237" s="1226" t="s">
        <v>1541</v>
      </c>
      <c r="K237" s="1226" t="s">
        <v>1542</v>
      </c>
      <c r="L237" s="1226" t="s">
        <v>1543</v>
      </c>
      <c r="M237" s="1226" t="s">
        <v>1544</v>
      </c>
      <c r="N237" s="1226" t="s">
        <v>1545</v>
      </c>
    </row>
    <row r="238" spans="1:14" ht="14.25" customHeight="1">
      <c r="A238" s="147"/>
      <c r="B238" s="148"/>
      <c r="C238" s="148"/>
      <c r="D238" s="148"/>
      <c r="E238" s="804" t="s">
        <v>225</v>
      </c>
      <c r="F238" s="805"/>
      <c r="G238" s="805"/>
      <c r="H238" s="806"/>
      <c r="I238" s="1225"/>
      <c r="J238" s="1226"/>
      <c r="K238" s="1226"/>
      <c r="L238" s="1226"/>
      <c r="M238" s="1226"/>
      <c r="N238" s="1226"/>
    </row>
    <row r="239" spans="1:14" ht="14.25" customHeight="1">
      <c r="A239" s="147"/>
      <c r="B239" s="148"/>
      <c r="C239" s="148"/>
      <c r="D239" s="149"/>
      <c r="E239" s="804" t="s">
        <v>226</v>
      </c>
      <c r="F239" s="805"/>
      <c r="G239" s="805"/>
      <c r="H239" s="806"/>
      <c r="I239" s="513">
        <f>SUM(J239:N239)</f>
        <v>0</v>
      </c>
      <c r="J239" s="154" t="s">
        <v>1546</v>
      </c>
      <c r="K239" s="154" t="s">
        <v>1547</v>
      </c>
      <c r="L239" s="154" t="s">
        <v>1548</v>
      </c>
      <c r="M239" s="154" t="s">
        <v>1549</v>
      </c>
      <c r="N239" s="154" t="s">
        <v>1550</v>
      </c>
    </row>
    <row r="240" spans="1:14" ht="14.25" customHeight="1">
      <c r="A240" s="151"/>
      <c r="B240" s="152"/>
      <c r="C240" s="152"/>
      <c r="D240" s="155"/>
      <c r="E240" s="798" t="s">
        <v>227</v>
      </c>
      <c r="F240" s="785"/>
      <c r="G240" s="785"/>
      <c r="H240" s="786"/>
      <c r="I240" s="513">
        <f>SUM(J240:N240)</f>
        <v>0</v>
      </c>
      <c r="J240" s="154" t="s">
        <v>1551</v>
      </c>
      <c r="K240" s="154" t="s">
        <v>1552</v>
      </c>
      <c r="L240" s="154" t="s">
        <v>1553</v>
      </c>
      <c r="M240" s="154" t="s">
        <v>1554</v>
      </c>
      <c r="N240" s="154" t="s">
        <v>1555</v>
      </c>
    </row>
    <row r="241" spans="1:14" ht="14.25" customHeight="1">
      <c r="A241" s="151"/>
      <c r="B241" s="152"/>
      <c r="C241" s="152"/>
      <c r="D241" s="155"/>
      <c r="E241" s="792" t="s">
        <v>228</v>
      </c>
      <c r="F241" s="793"/>
      <c r="G241" s="793"/>
      <c r="H241" s="794"/>
      <c r="I241" s="513" t="e">
        <f>SUM(J241:N241)</f>
        <v>#VALUE!</v>
      </c>
      <c r="J241" s="513" t="e">
        <f>J235+J239</f>
        <v>#VALUE!</v>
      </c>
      <c r="K241" s="513" t="e">
        <f>K235+K239</f>
        <v>#VALUE!</v>
      </c>
      <c r="L241" s="513" t="e">
        <f>L235+L239</f>
        <v>#VALUE!</v>
      </c>
      <c r="M241" s="513" t="e">
        <f>M235+M239</f>
        <v>#VALUE!</v>
      </c>
      <c r="N241" s="513" t="e">
        <f>N235+N239</f>
        <v>#VALUE!</v>
      </c>
    </row>
    <row r="242" spans="1:14" ht="14.25" customHeight="1">
      <c r="A242" s="151"/>
      <c r="B242" s="152"/>
      <c r="C242" s="152"/>
      <c r="D242" s="155"/>
      <c r="E242" s="800" t="s">
        <v>229</v>
      </c>
      <c r="F242" s="801"/>
      <c r="G242" s="801"/>
      <c r="H242" s="802"/>
      <c r="I242" s="1230">
        <f>SUM(J242:N242)</f>
        <v>0</v>
      </c>
      <c r="J242" s="1230">
        <f>SUM(J243:J246)</f>
        <v>0</v>
      </c>
      <c r="K242" s="1230">
        <f>SUM(K243:K246)</f>
        <v>0</v>
      </c>
      <c r="L242" s="1230">
        <f>SUM(L243:L246)</f>
        <v>0</v>
      </c>
      <c r="M242" s="1230">
        <f>SUM(M243:M246)</f>
        <v>0</v>
      </c>
      <c r="N242" s="1230">
        <f>SUM(N243:N246)</f>
        <v>0</v>
      </c>
    </row>
    <row r="243" spans="1:14" ht="14.25" customHeight="1">
      <c r="A243" s="151"/>
      <c r="B243" s="168"/>
      <c r="C243" s="169"/>
      <c r="D243" s="155"/>
      <c r="E243" s="804" t="s">
        <v>230</v>
      </c>
      <c r="F243" s="805"/>
      <c r="G243" s="805"/>
      <c r="H243" s="806"/>
      <c r="I243" s="1231"/>
      <c r="J243" s="1231"/>
      <c r="K243" s="1231"/>
      <c r="L243" s="1231"/>
      <c r="M243" s="1231"/>
      <c r="N243" s="1231"/>
    </row>
    <row r="244" spans="1:14" ht="14.25" customHeight="1">
      <c r="A244" s="151"/>
      <c r="B244" s="168"/>
      <c r="C244" s="169"/>
      <c r="D244" s="155"/>
      <c r="E244" s="798" t="s">
        <v>231</v>
      </c>
      <c r="F244" s="785"/>
      <c r="G244" s="785"/>
      <c r="H244" s="786"/>
      <c r="I244" s="1227">
        <f>SUM(J244:N244)</f>
        <v>0</v>
      </c>
      <c r="J244" s="1228" t="s">
        <v>1556</v>
      </c>
      <c r="K244" s="1228" t="s">
        <v>1557</v>
      </c>
      <c r="L244" s="1228" t="s">
        <v>1558</v>
      </c>
      <c r="M244" s="1228" t="s">
        <v>1559</v>
      </c>
      <c r="N244" s="1228" t="s">
        <v>1560</v>
      </c>
    </row>
    <row r="245" spans="1:14" ht="14.25" customHeight="1">
      <c r="A245" s="151"/>
      <c r="B245" s="168"/>
      <c r="C245" s="169"/>
      <c r="D245" s="155"/>
      <c r="E245" s="798" t="s">
        <v>232</v>
      </c>
      <c r="F245" s="785"/>
      <c r="G245" s="785"/>
      <c r="H245" s="786"/>
      <c r="I245" s="513">
        <f t="shared" ref="I245:I252" si="9">SUM(J245:N245)</f>
        <v>0</v>
      </c>
      <c r="J245" s="154" t="s">
        <v>1561</v>
      </c>
      <c r="K245" s="154" t="s">
        <v>1562</v>
      </c>
      <c r="L245" s="154" t="s">
        <v>1563</v>
      </c>
      <c r="M245" s="154" t="s">
        <v>1564</v>
      </c>
      <c r="N245" s="154" t="s">
        <v>1565</v>
      </c>
    </row>
    <row r="246" spans="1:14" ht="14.25" customHeight="1">
      <c r="A246" s="151"/>
      <c r="B246" s="168"/>
      <c r="C246" s="169"/>
      <c r="D246" s="155"/>
      <c r="E246" s="798" t="s">
        <v>233</v>
      </c>
      <c r="F246" s="785"/>
      <c r="G246" s="785"/>
      <c r="H246" s="786"/>
      <c r="I246" s="513">
        <f t="shared" si="9"/>
        <v>0</v>
      </c>
      <c r="J246" s="154" t="s">
        <v>1566</v>
      </c>
      <c r="K246" s="154" t="s">
        <v>1567</v>
      </c>
      <c r="L246" s="154" t="s">
        <v>1568</v>
      </c>
      <c r="M246" s="154" t="s">
        <v>1569</v>
      </c>
      <c r="N246" s="154" t="s">
        <v>1570</v>
      </c>
    </row>
    <row r="247" spans="1:14" ht="14.25" customHeight="1">
      <c r="A247" s="151"/>
      <c r="B247" s="168"/>
      <c r="C247" s="169"/>
      <c r="D247" s="155"/>
      <c r="E247" s="798" t="s">
        <v>234</v>
      </c>
      <c r="F247" s="785"/>
      <c r="G247" s="785"/>
      <c r="H247" s="786"/>
      <c r="I247" s="513">
        <f t="shared" si="9"/>
        <v>0</v>
      </c>
      <c r="J247" s="154" t="s">
        <v>1571</v>
      </c>
      <c r="K247" s="154" t="s">
        <v>1572</v>
      </c>
      <c r="L247" s="154" t="s">
        <v>1573</v>
      </c>
      <c r="M247" s="154" t="s">
        <v>1574</v>
      </c>
      <c r="N247" s="154" t="s">
        <v>1575</v>
      </c>
    </row>
    <row r="248" spans="1:14" ht="14.25" customHeight="1">
      <c r="A248" s="151"/>
      <c r="B248" s="168"/>
      <c r="C248" s="169"/>
      <c r="D248" s="155"/>
      <c r="E248" s="792" t="s">
        <v>235</v>
      </c>
      <c r="F248" s="793"/>
      <c r="G248" s="793"/>
      <c r="H248" s="794"/>
      <c r="I248" s="513" t="e">
        <f t="shared" si="9"/>
        <v>#VALUE!</v>
      </c>
      <c r="J248" s="513" t="e">
        <f>J241-J243-J245-J246</f>
        <v>#VALUE!</v>
      </c>
      <c r="K248" s="513" t="e">
        <f>K241-K243-K245-K246</f>
        <v>#VALUE!</v>
      </c>
      <c r="L248" s="513" t="e">
        <f>L241-L243-L245-L246</f>
        <v>#VALUE!</v>
      </c>
      <c r="M248" s="513" t="e">
        <f>M241-M243-M245-M246</f>
        <v>#VALUE!</v>
      </c>
      <c r="N248" s="513" t="e">
        <f>N241-N243-N245-N246</f>
        <v>#VALUE!</v>
      </c>
    </row>
    <row r="249" spans="1:14" ht="14.25" customHeight="1">
      <c r="A249" s="151"/>
      <c r="B249" s="168"/>
      <c r="C249" s="169"/>
      <c r="D249" s="155"/>
      <c r="E249" s="798" t="s">
        <v>236</v>
      </c>
      <c r="F249" s="785"/>
      <c r="G249" s="785"/>
      <c r="H249" s="786"/>
      <c r="I249" s="513" t="e">
        <f t="shared" si="9"/>
        <v>#VALUE!</v>
      </c>
      <c r="J249" s="611" t="e">
        <f>J248-J250-J251-J252</f>
        <v>#VALUE!</v>
      </c>
      <c r="K249" s="611" t="e">
        <f>K248-K250-K251-K252</f>
        <v>#VALUE!</v>
      </c>
      <c r="L249" s="611" t="e">
        <f>L248-L250-L251-L252</f>
        <v>#VALUE!</v>
      </c>
      <c r="M249" s="611" t="e">
        <f>M248-M250-M251-M252</f>
        <v>#VALUE!</v>
      </c>
      <c r="N249" s="611" t="e">
        <f>N248-N250-N251-N252</f>
        <v>#VALUE!</v>
      </c>
    </row>
    <row r="250" spans="1:14" ht="14.25" customHeight="1">
      <c r="A250" s="151"/>
      <c r="B250" s="152"/>
      <c r="C250" s="152"/>
      <c r="D250" s="155"/>
      <c r="E250" s="798" t="s">
        <v>237</v>
      </c>
      <c r="F250" s="785"/>
      <c r="G250" s="785"/>
      <c r="H250" s="786"/>
      <c r="I250" s="513">
        <f>SUM(J250:N250)</f>
        <v>0</v>
      </c>
      <c r="J250" s="154" t="s">
        <v>1576</v>
      </c>
      <c r="K250" s="154" t="s">
        <v>1577</v>
      </c>
      <c r="L250" s="154" t="s">
        <v>1578</v>
      </c>
      <c r="M250" s="154" t="s">
        <v>1579</v>
      </c>
      <c r="N250" s="154" t="s">
        <v>1580</v>
      </c>
    </row>
    <row r="251" spans="1:14" ht="14.25" customHeight="1">
      <c r="A251" s="151"/>
      <c r="B251" s="152"/>
      <c r="C251" s="152"/>
      <c r="D251" s="155"/>
      <c r="E251" s="798" t="s">
        <v>238</v>
      </c>
      <c r="F251" s="785"/>
      <c r="G251" s="785"/>
      <c r="H251" s="786"/>
      <c r="I251" s="513">
        <f>SUM(J251:N251)</f>
        <v>0</v>
      </c>
      <c r="J251" s="154" t="s">
        <v>1581</v>
      </c>
      <c r="K251" s="154" t="s">
        <v>1582</v>
      </c>
      <c r="L251" s="154" t="s">
        <v>1583</v>
      </c>
      <c r="M251" s="154" t="s">
        <v>1584</v>
      </c>
      <c r="N251" s="154" t="s">
        <v>1585</v>
      </c>
    </row>
    <row r="252" spans="1:14" ht="14.25" customHeight="1">
      <c r="A252" s="151"/>
      <c r="B252" s="152"/>
      <c r="C252" s="152"/>
      <c r="D252" s="155"/>
      <c r="E252" s="798" t="s">
        <v>239</v>
      </c>
      <c r="F252" s="785"/>
      <c r="G252" s="785"/>
      <c r="H252" s="786"/>
      <c r="I252" s="513">
        <f t="shared" si="9"/>
        <v>0</v>
      </c>
      <c r="J252" s="154" t="s">
        <v>1586</v>
      </c>
      <c r="K252" s="154" t="s">
        <v>1587</v>
      </c>
      <c r="L252" s="154" t="s">
        <v>1588</v>
      </c>
      <c r="M252" s="154" t="s">
        <v>1589</v>
      </c>
      <c r="N252" s="154" t="s">
        <v>1590</v>
      </c>
    </row>
    <row r="253" spans="1:14" ht="14.25" customHeight="1">
      <c r="A253" s="147"/>
      <c r="B253" s="148"/>
      <c r="C253" s="148"/>
      <c r="D253" s="149"/>
      <c r="E253" s="798" t="s">
        <v>240</v>
      </c>
      <c r="F253" s="785"/>
      <c r="G253" s="785"/>
      <c r="H253" s="786"/>
      <c r="I253" s="513" t="s">
        <v>1591</v>
      </c>
      <c r="J253" s="156"/>
      <c r="K253" s="156"/>
      <c r="L253" s="156"/>
      <c r="M253" s="156"/>
      <c r="N253" s="156"/>
    </row>
    <row r="254" spans="1:14" ht="14.25" customHeight="1">
      <c r="A254" s="147"/>
      <c r="B254" s="148"/>
      <c r="C254" s="148"/>
      <c r="D254" s="149"/>
      <c r="E254" s="798" t="s">
        <v>241</v>
      </c>
      <c r="F254" s="785"/>
      <c r="G254" s="785"/>
      <c r="H254" s="786"/>
      <c r="I254" s="513" t="s">
        <v>1592</v>
      </c>
      <c r="J254" s="154"/>
      <c r="K254" s="154"/>
      <c r="L254" s="154"/>
      <c r="M254" s="154"/>
      <c r="N254" s="154"/>
    </row>
    <row r="255" spans="1:14" ht="25.5" customHeight="1">
      <c r="A255" s="147"/>
      <c r="B255" s="148"/>
      <c r="C255" s="148"/>
      <c r="D255" s="149"/>
      <c r="E255" s="799" t="s">
        <v>242</v>
      </c>
      <c r="F255" s="787"/>
      <c r="G255" s="787"/>
      <c r="H255" s="788"/>
      <c r="I255" s="513" t="s">
        <v>2212</v>
      </c>
      <c r="J255" s="154"/>
      <c r="K255" s="154"/>
      <c r="L255" s="154"/>
      <c r="M255" s="154"/>
      <c r="N255" s="154"/>
    </row>
    <row r="256" spans="1:14" ht="14.25" customHeight="1">
      <c r="A256" s="147"/>
      <c r="B256" s="148"/>
      <c r="C256" s="148"/>
      <c r="D256" s="149"/>
      <c r="E256" s="798" t="s">
        <v>243</v>
      </c>
      <c r="F256" s="785"/>
      <c r="G256" s="785"/>
      <c r="H256" s="786"/>
      <c r="I256" s="513" t="s">
        <v>2213</v>
      </c>
      <c r="J256" s="154"/>
      <c r="K256" s="154"/>
      <c r="L256" s="154"/>
      <c r="M256" s="154"/>
      <c r="N256" s="154"/>
    </row>
    <row r="257" spans="1:14" ht="14.25" customHeight="1">
      <c r="A257" s="151"/>
      <c r="B257" s="152"/>
      <c r="C257" s="152"/>
      <c r="D257" s="155"/>
      <c r="E257" s="854" t="s">
        <v>244</v>
      </c>
      <c r="F257" s="855"/>
      <c r="G257" s="855"/>
      <c r="H257" s="856"/>
      <c r="I257" s="513" t="s">
        <v>1593</v>
      </c>
      <c r="J257" s="154"/>
      <c r="K257" s="154"/>
      <c r="L257" s="154"/>
      <c r="M257" s="154"/>
      <c r="N257" s="154"/>
    </row>
    <row r="258" spans="1:14">
      <c r="A258" s="147"/>
      <c r="B258" s="170"/>
      <c r="C258" s="171"/>
      <c r="D258" s="148"/>
      <c r="E258" s="857" t="s">
        <v>260</v>
      </c>
      <c r="F258" s="858"/>
      <c r="G258" s="858"/>
      <c r="H258" s="859"/>
      <c r="I258" s="1225">
        <f>SUM(J258:N259)</f>
        <v>0</v>
      </c>
      <c r="J258" s="1226" t="s">
        <v>1594</v>
      </c>
      <c r="K258" s="1226" t="s">
        <v>1595</v>
      </c>
      <c r="L258" s="1226" t="s">
        <v>1596</v>
      </c>
      <c r="M258" s="1226" t="s">
        <v>1597</v>
      </c>
      <c r="N258" s="1226" t="s">
        <v>1598</v>
      </c>
    </row>
    <row r="259" spans="1:14" ht="14.25" customHeight="1">
      <c r="A259" s="147"/>
      <c r="B259" s="170"/>
      <c r="C259" s="171"/>
      <c r="D259" s="148"/>
      <c r="E259" s="804" t="s">
        <v>225</v>
      </c>
      <c r="F259" s="805"/>
      <c r="G259" s="805"/>
      <c r="H259" s="806"/>
      <c r="I259" s="1225"/>
      <c r="J259" s="1226"/>
      <c r="K259" s="1226"/>
      <c r="L259" s="1226"/>
      <c r="M259" s="1226"/>
      <c r="N259" s="1226"/>
    </row>
    <row r="260" spans="1:14" ht="14.25" customHeight="1">
      <c r="A260" s="147"/>
      <c r="B260" s="170"/>
      <c r="C260" s="171"/>
      <c r="D260" s="149"/>
      <c r="E260" s="804" t="s">
        <v>226</v>
      </c>
      <c r="F260" s="805"/>
      <c r="G260" s="805"/>
      <c r="H260" s="806"/>
      <c r="I260" s="513">
        <f>SUM(J260:N260)</f>
        <v>0</v>
      </c>
      <c r="J260" s="154" t="s">
        <v>1599</v>
      </c>
      <c r="K260" s="154" t="s">
        <v>1600</v>
      </c>
      <c r="L260" s="154" t="s">
        <v>1601</v>
      </c>
      <c r="M260" s="154" t="s">
        <v>1602</v>
      </c>
      <c r="N260" s="154" t="s">
        <v>1603</v>
      </c>
    </row>
    <row r="261" spans="1:14" ht="14.25" customHeight="1">
      <c r="A261" s="151"/>
      <c r="B261" s="170"/>
      <c r="C261" s="171"/>
      <c r="D261" s="152"/>
      <c r="E261" s="798" t="s">
        <v>227</v>
      </c>
      <c r="F261" s="785"/>
      <c r="G261" s="785"/>
      <c r="H261" s="786"/>
      <c r="I261" s="513">
        <f>SUM(J261:N261)</f>
        <v>0</v>
      </c>
      <c r="J261" s="154" t="s">
        <v>1604</v>
      </c>
      <c r="K261" s="154" t="s">
        <v>1605</v>
      </c>
      <c r="L261" s="154" t="s">
        <v>1606</v>
      </c>
      <c r="M261" s="154" t="s">
        <v>1607</v>
      </c>
      <c r="N261" s="154" t="s">
        <v>1608</v>
      </c>
    </row>
    <row r="262" spans="1:14" ht="14.25" customHeight="1">
      <c r="A262" s="151"/>
      <c r="B262" s="170"/>
      <c r="C262" s="171"/>
      <c r="D262" s="152"/>
      <c r="E262" s="792" t="s">
        <v>228</v>
      </c>
      <c r="F262" s="793"/>
      <c r="G262" s="793"/>
      <c r="H262" s="794"/>
      <c r="I262" s="513" t="e">
        <f>SUM(J262:N262)</f>
        <v>#VALUE!</v>
      </c>
      <c r="J262" s="513" t="e">
        <f>J256+J260</f>
        <v>#VALUE!</v>
      </c>
      <c r="K262" s="513" t="e">
        <f>K256+K260</f>
        <v>#VALUE!</v>
      </c>
      <c r="L262" s="513" t="e">
        <f>L256+L260</f>
        <v>#VALUE!</v>
      </c>
      <c r="M262" s="513" t="e">
        <f>M256+M260</f>
        <v>#VALUE!</v>
      </c>
      <c r="N262" s="513" t="e">
        <f>N256+N260</f>
        <v>#VALUE!</v>
      </c>
    </row>
    <row r="263" spans="1:14" ht="14.25" customHeight="1">
      <c r="A263" s="151"/>
      <c r="B263" s="170"/>
      <c r="C263" s="171"/>
      <c r="D263" s="152"/>
      <c r="E263" s="800" t="s">
        <v>229</v>
      </c>
      <c r="F263" s="801"/>
      <c r="G263" s="801"/>
      <c r="H263" s="802"/>
      <c r="I263" s="1230">
        <f>SUM(J263:N263)</f>
        <v>0</v>
      </c>
      <c r="J263" s="1230">
        <f>SUM(J264:J267)</f>
        <v>0</v>
      </c>
      <c r="K263" s="1230">
        <f>SUM(K264:K267)</f>
        <v>0</v>
      </c>
      <c r="L263" s="1230">
        <f>SUM(L264:L267)</f>
        <v>0</v>
      </c>
      <c r="M263" s="1230">
        <f>SUM(M264:M267)</f>
        <v>0</v>
      </c>
      <c r="N263" s="1230">
        <f>SUM(N264:N267)</f>
        <v>0</v>
      </c>
    </row>
    <row r="264" spans="1:14" ht="14.25" customHeight="1">
      <c r="A264" s="151"/>
      <c r="B264" s="152"/>
      <c r="C264" s="152"/>
      <c r="D264" s="152"/>
      <c r="E264" s="804" t="s">
        <v>230</v>
      </c>
      <c r="F264" s="805"/>
      <c r="G264" s="805"/>
      <c r="H264" s="806"/>
      <c r="I264" s="1231"/>
      <c r="J264" s="1231"/>
      <c r="K264" s="1231"/>
      <c r="L264" s="1231"/>
      <c r="M264" s="1231"/>
      <c r="N264" s="1231"/>
    </row>
    <row r="265" spans="1:14" ht="14.25" customHeight="1">
      <c r="A265" s="151"/>
      <c r="B265" s="152"/>
      <c r="C265" s="152"/>
      <c r="D265" s="152"/>
      <c r="E265" s="798" t="s">
        <v>231</v>
      </c>
      <c r="F265" s="785"/>
      <c r="G265" s="785"/>
      <c r="H265" s="786"/>
      <c r="I265" s="1227">
        <f>SUM(J265:N265)</f>
        <v>0</v>
      </c>
      <c r="J265" s="1228" t="s">
        <v>1609</v>
      </c>
      <c r="K265" s="1228" t="s">
        <v>1610</v>
      </c>
      <c r="L265" s="1228" t="s">
        <v>1611</v>
      </c>
      <c r="M265" s="1228" t="s">
        <v>1612</v>
      </c>
      <c r="N265" s="1228" t="s">
        <v>1613</v>
      </c>
    </row>
    <row r="266" spans="1:14" ht="14.25" customHeight="1">
      <c r="A266" s="151"/>
      <c r="B266" s="152"/>
      <c r="C266" s="152"/>
      <c r="D266" s="152"/>
      <c r="E266" s="798" t="s">
        <v>232</v>
      </c>
      <c r="F266" s="785"/>
      <c r="G266" s="785"/>
      <c r="H266" s="786"/>
      <c r="I266" s="513">
        <f t="shared" ref="I266:I273" si="10">SUM(J266:N266)</f>
        <v>0</v>
      </c>
      <c r="J266" s="154" t="s">
        <v>1614</v>
      </c>
      <c r="K266" s="154" t="s">
        <v>1615</v>
      </c>
      <c r="L266" s="154" t="s">
        <v>1616</v>
      </c>
      <c r="M266" s="154" t="s">
        <v>1617</v>
      </c>
      <c r="N266" s="154" t="s">
        <v>1618</v>
      </c>
    </row>
    <row r="267" spans="1:14" ht="14.25" customHeight="1">
      <c r="A267" s="151"/>
      <c r="B267" s="152"/>
      <c r="C267" s="152"/>
      <c r="D267" s="152"/>
      <c r="E267" s="798" t="s">
        <v>233</v>
      </c>
      <c r="F267" s="785"/>
      <c r="G267" s="785"/>
      <c r="H267" s="786"/>
      <c r="I267" s="513">
        <f t="shared" si="10"/>
        <v>0</v>
      </c>
      <c r="J267" s="154" t="s">
        <v>1619</v>
      </c>
      <c r="K267" s="154" t="s">
        <v>1620</v>
      </c>
      <c r="L267" s="154" t="s">
        <v>1621</v>
      </c>
      <c r="M267" s="154" t="s">
        <v>1622</v>
      </c>
      <c r="N267" s="154" t="s">
        <v>1623</v>
      </c>
    </row>
    <row r="268" spans="1:14" ht="14.25" customHeight="1">
      <c r="A268" s="151"/>
      <c r="B268" s="152"/>
      <c r="C268" s="152"/>
      <c r="D268" s="152"/>
      <c r="E268" s="798" t="s">
        <v>234</v>
      </c>
      <c r="F268" s="785"/>
      <c r="G268" s="785"/>
      <c r="H268" s="786"/>
      <c r="I268" s="513">
        <f t="shared" si="10"/>
        <v>0</v>
      </c>
      <c r="J268" s="154" t="s">
        <v>1624</v>
      </c>
      <c r="K268" s="154" t="s">
        <v>1625</v>
      </c>
      <c r="L268" s="154" t="s">
        <v>1626</v>
      </c>
      <c r="M268" s="154" t="s">
        <v>1627</v>
      </c>
      <c r="N268" s="154" t="s">
        <v>1628</v>
      </c>
    </row>
    <row r="269" spans="1:14" ht="14.25" customHeight="1">
      <c r="A269" s="151"/>
      <c r="B269" s="152"/>
      <c r="C269" s="152"/>
      <c r="D269" s="152"/>
      <c r="E269" s="792" t="s">
        <v>235</v>
      </c>
      <c r="F269" s="793"/>
      <c r="G269" s="793"/>
      <c r="H269" s="794"/>
      <c r="I269" s="513" t="e">
        <f t="shared" si="10"/>
        <v>#VALUE!</v>
      </c>
      <c r="J269" s="513" t="e">
        <f>J262-J264-J266-J267</f>
        <v>#VALUE!</v>
      </c>
      <c r="K269" s="513" t="e">
        <f>K262-K264-K266-K267</f>
        <v>#VALUE!</v>
      </c>
      <c r="L269" s="513" t="e">
        <f>L262-L264-L266-L267</f>
        <v>#VALUE!</v>
      </c>
      <c r="M269" s="513" t="e">
        <f>M262-M264-M266-M267</f>
        <v>#VALUE!</v>
      </c>
      <c r="N269" s="513" t="e">
        <f>N262-N264-N266-N267</f>
        <v>#VALUE!</v>
      </c>
    </row>
    <row r="270" spans="1:14" ht="14.25" customHeight="1">
      <c r="A270" s="151"/>
      <c r="B270" s="152"/>
      <c r="C270" s="152"/>
      <c r="D270" s="152"/>
      <c r="E270" s="798" t="s">
        <v>236</v>
      </c>
      <c r="F270" s="785"/>
      <c r="G270" s="785"/>
      <c r="H270" s="786"/>
      <c r="I270" s="513" t="e">
        <f t="shared" si="10"/>
        <v>#VALUE!</v>
      </c>
      <c r="J270" s="611" t="e">
        <f>J269-J271-J272-J273</f>
        <v>#VALUE!</v>
      </c>
      <c r="K270" s="611" t="e">
        <f>K269-K271-K272-K273</f>
        <v>#VALUE!</v>
      </c>
      <c r="L270" s="611" t="e">
        <f>L269-L271-L272-L273</f>
        <v>#VALUE!</v>
      </c>
      <c r="M270" s="611" t="e">
        <f>M269-M271-M272-M273</f>
        <v>#VALUE!</v>
      </c>
      <c r="N270" s="611" t="e">
        <f>N269-N271-N272-N273</f>
        <v>#VALUE!</v>
      </c>
    </row>
    <row r="271" spans="1:14" ht="14.25" customHeight="1">
      <c r="A271" s="151"/>
      <c r="B271" s="152"/>
      <c r="C271" s="152"/>
      <c r="D271" s="152"/>
      <c r="E271" s="798" t="s">
        <v>237</v>
      </c>
      <c r="F271" s="785"/>
      <c r="G271" s="785"/>
      <c r="H271" s="786"/>
      <c r="I271" s="513">
        <f>SUM(J271:N271)</f>
        <v>0</v>
      </c>
      <c r="J271" s="154" t="s">
        <v>1629</v>
      </c>
      <c r="K271" s="154" t="s">
        <v>1630</v>
      </c>
      <c r="L271" s="154" t="s">
        <v>1631</v>
      </c>
      <c r="M271" s="154" t="s">
        <v>1632</v>
      </c>
      <c r="N271" s="154" t="s">
        <v>1633</v>
      </c>
    </row>
    <row r="272" spans="1:14" ht="14.25" customHeight="1">
      <c r="A272" s="151"/>
      <c r="B272" s="158" t="s">
        <v>69</v>
      </c>
      <c r="C272" s="159" t="s">
        <v>70</v>
      </c>
      <c r="D272" s="152"/>
      <c r="E272" s="798" t="s">
        <v>238</v>
      </c>
      <c r="F272" s="785"/>
      <c r="G272" s="785"/>
      <c r="H272" s="786"/>
      <c r="I272" s="513">
        <f>SUM(J272:N272)</f>
        <v>0</v>
      </c>
      <c r="J272" s="154" t="s">
        <v>1634</v>
      </c>
      <c r="K272" s="154" t="s">
        <v>1635</v>
      </c>
      <c r="L272" s="154" t="s">
        <v>1636</v>
      </c>
      <c r="M272" s="154" t="s">
        <v>1637</v>
      </c>
      <c r="N272" s="154" t="s">
        <v>1638</v>
      </c>
    </row>
    <row r="273" spans="1:14" ht="14.25" customHeight="1">
      <c r="A273" s="151"/>
      <c r="B273" s="6" t="s">
        <v>72</v>
      </c>
      <c r="C273" s="161" t="s">
        <v>73</v>
      </c>
      <c r="D273" s="152"/>
      <c r="E273" s="798" t="s">
        <v>239</v>
      </c>
      <c r="F273" s="785"/>
      <c r="G273" s="785"/>
      <c r="H273" s="786"/>
      <c r="I273" s="513">
        <f t="shared" si="10"/>
        <v>0</v>
      </c>
      <c r="J273" s="154" t="s">
        <v>1639</v>
      </c>
      <c r="K273" s="154" t="s">
        <v>1640</v>
      </c>
      <c r="L273" s="154" t="s">
        <v>1641</v>
      </c>
      <c r="M273" s="154" t="s">
        <v>1642</v>
      </c>
      <c r="N273" s="154" t="s">
        <v>1643</v>
      </c>
    </row>
    <row r="274" spans="1:14" ht="14.25" customHeight="1">
      <c r="A274" s="147"/>
      <c r="B274" s="6" t="s">
        <v>75</v>
      </c>
      <c r="C274" s="161" t="s">
        <v>76</v>
      </c>
      <c r="D274" s="149"/>
      <c r="E274" s="798" t="s">
        <v>240</v>
      </c>
      <c r="F274" s="785"/>
      <c r="G274" s="785"/>
      <c r="H274" s="786"/>
      <c r="I274" s="513" t="s">
        <v>1644</v>
      </c>
      <c r="J274" s="156"/>
      <c r="K274" s="156"/>
      <c r="L274" s="156"/>
      <c r="M274" s="156"/>
      <c r="N274" s="156"/>
    </row>
    <row r="275" spans="1:14" ht="14.25" customHeight="1">
      <c r="A275" s="147"/>
      <c r="B275" s="6" t="s">
        <v>12</v>
      </c>
      <c r="C275" s="161" t="s">
        <v>78</v>
      </c>
      <c r="D275" s="149"/>
      <c r="E275" s="798" t="s">
        <v>241</v>
      </c>
      <c r="F275" s="785"/>
      <c r="G275" s="785"/>
      <c r="H275" s="786"/>
      <c r="I275" s="513" t="s">
        <v>1645</v>
      </c>
      <c r="J275" s="154"/>
      <c r="K275" s="154"/>
      <c r="L275" s="154"/>
      <c r="M275" s="154"/>
      <c r="N275" s="154"/>
    </row>
    <row r="276" spans="1:14" ht="27" customHeight="1">
      <c r="A276" s="147"/>
      <c r="B276" s="6" t="s">
        <v>80</v>
      </c>
      <c r="C276" s="7" t="s">
        <v>254</v>
      </c>
      <c r="D276" s="149"/>
      <c r="E276" s="799" t="s">
        <v>242</v>
      </c>
      <c r="F276" s="787"/>
      <c r="G276" s="787"/>
      <c r="H276" s="788"/>
      <c r="I276" s="513" t="s">
        <v>2214</v>
      </c>
      <c r="J276" s="154"/>
      <c r="K276" s="154"/>
      <c r="L276" s="154"/>
      <c r="M276" s="154"/>
      <c r="N276" s="154"/>
    </row>
    <row r="277" spans="1:14" ht="14.25" customHeight="1">
      <c r="A277" s="147"/>
      <c r="B277" s="6" t="s">
        <v>85</v>
      </c>
      <c r="C277" s="161" t="s">
        <v>86</v>
      </c>
      <c r="D277" s="149"/>
      <c r="E277" s="798" t="s">
        <v>243</v>
      </c>
      <c r="F277" s="785"/>
      <c r="G277" s="785"/>
      <c r="H277" s="786"/>
      <c r="I277" s="513" t="s">
        <v>2215</v>
      </c>
      <c r="J277" s="154"/>
      <c r="K277" s="154"/>
      <c r="L277" s="154"/>
      <c r="M277" s="154"/>
      <c r="N277" s="154"/>
    </row>
    <row r="278" spans="1:14" ht="14.25" customHeight="1">
      <c r="A278" s="325"/>
      <c r="B278" s="163"/>
      <c r="C278" s="175"/>
      <c r="D278" s="326"/>
      <c r="E278" s="798" t="s">
        <v>244</v>
      </c>
      <c r="F278" s="785"/>
      <c r="G278" s="785"/>
      <c r="H278" s="786"/>
      <c r="I278" s="513" t="s">
        <v>1646</v>
      </c>
      <c r="J278" s="154"/>
      <c r="K278" s="154"/>
      <c r="L278" s="154"/>
      <c r="M278" s="154"/>
      <c r="N278" s="154"/>
    </row>
    <row r="279" spans="1:14">
      <c r="A279" s="152"/>
      <c r="B279" s="164"/>
      <c r="C279" s="818"/>
      <c r="D279" s="818"/>
      <c r="E279" s="818"/>
      <c r="F279" s="818"/>
      <c r="G279" s="818"/>
      <c r="H279" s="818"/>
      <c r="I279" s="176"/>
      <c r="J279" s="176"/>
      <c r="K279" s="176"/>
      <c r="L279" s="176"/>
      <c r="M279" s="176"/>
      <c r="N279" s="176"/>
    </row>
    <row r="280" spans="1:14">
      <c r="A280" s="87"/>
      <c r="B280" s="164" t="s">
        <v>250</v>
      </c>
      <c r="C280" s="833" t="s">
        <v>927</v>
      </c>
      <c r="D280" s="833"/>
      <c r="E280" s="833"/>
      <c r="F280" s="833"/>
      <c r="G280" s="833"/>
      <c r="H280" s="833"/>
      <c r="I280" s="176"/>
      <c r="J280" s="176"/>
      <c r="K280" s="176"/>
      <c r="L280" s="176"/>
      <c r="M280" s="176"/>
      <c r="N280" s="176"/>
    </row>
    <row r="281" spans="1:14">
      <c r="A281" s="152"/>
      <c r="B281" s="164"/>
      <c r="C281" s="152"/>
      <c r="D281" s="152"/>
      <c r="E281" s="152"/>
      <c r="F281" s="176"/>
      <c r="G281" s="176"/>
      <c r="H281" s="176"/>
      <c r="I281" s="176"/>
      <c r="J281" s="176"/>
      <c r="K281" s="176"/>
      <c r="L281" s="176"/>
      <c r="M281" s="176"/>
      <c r="N281" s="176"/>
    </row>
    <row r="282" spans="1:14">
      <c r="A282" s="165"/>
      <c r="B282" s="164"/>
      <c r="C282" s="152"/>
      <c r="D282" s="152"/>
      <c r="E282" s="152"/>
      <c r="F282" s="176"/>
      <c r="G282" s="176"/>
      <c r="H282" s="176"/>
      <c r="I282" s="176"/>
      <c r="J282" s="176"/>
      <c r="K282" s="176"/>
      <c r="L282" s="176"/>
      <c r="M282" s="176"/>
      <c r="N282" s="176"/>
    </row>
    <row r="283" spans="1:14">
      <c r="A283" s="152"/>
      <c r="B283" s="164"/>
      <c r="C283" s="152"/>
      <c r="D283" s="152"/>
      <c r="E283" s="152"/>
      <c r="F283" s="176"/>
      <c r="G283" s="176"/>
      <c r="H283" s="176"/>
      <c r="I283" s="176"/>
      <c r="J283" s="176"/>
      <c r="K283" s="176"/>
      <c r="L283" s="176"/>
      <c r="M283" s="176"/>
      <c r="N283" s="176"/>
    </row>
    <row r="284" spans="1:14">
      <c r="A284" s="152"/>
      <c r="B284" s="152"/>
      <c r="C284" s="152"/>
      <c r="D284" s="152"/>
      <c r="E284" s="152"/>
      <c r="F284" s="152"/>
      <c r="G284" s="152"/>
      <c r="H284" s="152"/>
      <c r="I284" s="152"/>
      <c r="J284" s="152"/>
      <c r="K284" s="144"/>
      <c r="L284" s="152"/>
      <c r="M284" s="152"/>
      <c r="N284" s="144" t="s">
        <v>500</v>
      </c>
    </row>
    <row r="285" spans="1:14">
      <c r="A285" s="850" t="s">
        <v>19</v>
      </c>
      <c r="B285" s="850"/>
      <c r="C285" s="850"/>
      <c r="D285" s="850"/>
      <c r="E285" s="800" t="s">
        <v>20</v>
      </c>
      <c r="F285" s="801"/>
      <c r="G285" s="801"/>
      <c r="H285" s="802"/>
      <c r="I285" s="803" t="s">
        <v>13</v>
      </c>
      <c r="J285" s="803" t="s">
        <v>21</v>
      </c>
      <c r="K285" s="803" t="s">
        <v>22</v>
      </c>
      <c r="L285" s="803" t="s">
        <v>23</v>
      </c>
      <c r="M285" s="803"/>
      <c r="N285" s="803"/>
    </row>
    <row r="286" spans="1:14">
      <c r="A286" s="850"/>
      <c r="B286" s="850"/>
      <c r="C286" s="850"/>
      <c r="D286" s="850"/>
      <c r="E286" s="860"/>
      <c r="F286" s="861"/>
      <c r="G286" s="861"/>
      <c r="H286" s="862"/>
      <c r="I286" s="803"/>
      <c r="J286" s="803"/>
      <c r="K286" s="803"/>
      <c r="L286" s="320" t="s">
        <v>222</v>
      </c>
      <c r="M286" s="320" t="s">
        <v>223</v>
      </c>
      <c r="N286" s="320" t="s">
        <v>26</v>
      </c>
    </row>
    <row r="287" spans="1:14" ht="14.25" customHeight="1">
      <c r="A287" s="147"/>
      <c r="B287" s="148"/>
      <c r="C287" s="148"/>
      <c r="D287" s="148"/>
      <c r="E287" s="857" t="s">
        <v>261</v>
      </c>
      <c r="F287" s="858"/>
      <c r="G287" s="858"/>
      <c r="H287" s="859"/>
      <c r="I287" s="1225">
        <f>SUM(J287:N288)</f>
        <v>0</v>
      </c>
      <c r="J287" s="1226" t="s">
        <v>1647</v>
      </c>
      <c r="K287" s="1226" t="s">
        <v>1648</v>
      </c>
      <c r="L287" s="1226" t="s">
        <v>1649</v>
      </c>
      <c r="M287" s="1226" t="s">
        <v>1650</v>
      </c>
      <c r="N287" s="1226" t="s">
        <v>1651</v>
      </c>
    </row>
    <row r="288" spans="1:14" ht="14.25" customHeight="1">
      <c r="A288" s="147"/>
      <c r="B288" s="148"/>
      <c r="C288" s="148"/>
      <c r="D288" s="148"/>
      <c r="E288" s="804" t="s">
        <v>225</v>
      </c>
      <c r="F288" s="805"/>
      <c r="G288" s="805"/>
      <c r="H288" s="806"/>
      <c r="I288" s="1225"/>
      <c r="J288" s="1226"/>
      <c r="K288" s="1226"/>
      <c r="L288" s="1226"/>
      <c r="M288" s="1226"/>
      <c r="N288" s="1226"/>
    </row>
    <row r="289" spans="1:14" ht="14.25" customHeight="1">
      <c r="A289" s="147"/>
      <c r="B289" s="148"/>
      <c r="C289" s="148"/>
      <c r="D289" s="149"/>
      <c r="E289" s="804" t="s">
        <v>226</v>
      </c>
      <c r="F289" s="805"/>
      <c r="G289" s="805"/>
      <c r="H289" s="806"/>
      <c r="I289" s="513">
        <f>SUM(J289:N289)</f>
        <v>0</v>
      </c>
      <c r="J289" s="154" t="s">
        <v>1652</v>
      </c>
      <c r="K289" s="154" t="s">
        <v>1653</v>
      </c>
      <c r="L289" s="154" t="s">
        <v>1654</v>
      </c>
      <c r="M289" s="154" t="s">
        <v>1655</v>
      </c>
      <c r="N289" s="154" t="s">
        <v>1656</v>
      </c>
    </row>
    <row r="290" spans="1:14" ht="14.25" customHeight="1">
      <c r="A290" s="151"/>
      <c r="B290" s="152"/>
      <c r="C290" s="152"/>
      <c r="D290" s="155"/>
      <c r="E290" s="798" t="s">
        <v>227</v>
      </c>
      <c r="F290" s="785"/>
      <c r="G290" s="785"/>
      <c r="H290" s="786"/>
      <c r="I290" s="513">
        <f>SUM(J290:N290)</f>
        <v>0</v>
      </c>
      <c r="J290" s="154" t="s">
        <v>1657</v>
      </c>
      <c r="K290" s="154" t="s">
        <v>1658</v>
      </c>
      <c r="L290" s="154" t="s">
        <v>1659</v>
      </c>
      <c r="M290" s="154" t="s">
        <v>1660</v>
      </c>
      <c r="N290" s="154" t="s">
        <v>1661</v>
      </c>
    </row>
    <row r="291" spans="1:14" ht="14.25" customHeight="1">
      <c r="A291" s="151"/>
      <c r="B291" s="152"/>
      <c r="C291" s="152"/>
      <c r="D291" s="155"/>
      <c r="E291" s="792" t="s">
        <v>228</v>
      </c>
      <c r="F291" s="793"/>
      <c r="G291" s="793"/>
      <c r="H291" s="794"/>
      <c r="I291" s="513" t="e">
        <f>SUM(J291:N291)</f>
        <v>#VALUE!</v>
      </c>
      <c r="J291" s="513" t="e">
        <f>J285+J289</f>
        <v>#VALUE!</v>
      </c>
      <c r="K291" s="513" t="e">
        <f>K285+K289</f>
        <v>#VALUE!</v>
      </c>
      <c r="L291" s="513" t="e">
        <f>L285+L289</f>
        <v>#VALUE!</v>
      </c>
      <c r="M291" s="513" t="e">
        <f>M285+M289</f>
        <v>#VALUE!</v>
      </c>
      <c r="N291" s="513" t="e">
        <f>N285+N289</f>
        <v>#VALUE!</v>
      </c>
    </row>
    <row r="292" spans="1:14" ht="14.25" customHeight="1">
      <c r="A292" s="151"/>
      <c r="B292" s="152"/>
      <c r="C292" s="152"/>
      <c r="D292" s="155"/>
      <c r="E292" s="800" t="s">
        <v>229</v>
      </c>
      <c r="F292" s="801"/>
      <c r="G292" s="801"/>
      <c r="H292" s="802"/>
      <c r="I292" s="1230">
        <f>SUM(J292:N292)</f>
        <v>0</v>
      </c>
      <c r="J292" s="1230">
        <f>SUM(J293:J296)</f>
        <v>0</v>
      </c>
      <c r="K292" s="1230">
        <f>SUM(K293:K296)</f>
        <v>0</v>
      </c>
      <c r="L292" s="1230">
        <f>SUM(L293:L296)</f>
        <v>0</v>
      </c>
      <c r="M292" s="1230">
        <f>SUM(M293:M296)</f>
        <v>0</v>
      </c>
      <c r="N292" s="1230">
        <f>SUM(N293:N296)</f>
        <v>0</v>
      </c>
    </row>
    <row r="293" spans="1:14" ht="14.25" customHeight="1">
      <c r="A293" s="151"/>
      <c r="B293" s="170"/>
      <c r="C293" s="171"/>
      <c r="D293" s="155"/>
      <c r="E293" s="804" t="s">
        <v>230</v>
      </c>
      <c r="F293" s="805"/>
      <c r="G293" s="805"/>
      <c r="H293" s="806"/>
      <c r="I293" s="1231"/>
      <c r="J293" s="1231"/>
      <c r="K293" s="1231"/>
      <c r="L293" s="1231"/>
      <c r="M293" s="1231"/>
      <c r="N293" s="1231"/>
    </row>
    <row r="294" spans="1:14" ht="14.25" customHeight="1">
      <c r="A294" s="151"/>
      <c r="B294" s="170"/>
      <c r="C294" s="171"/>
      <c r="D294" s="155"/>
      <c r="E294" s="798" t="s">
        <v>231</v>
      </c>
      <c r="F294" s="785"/>
      <c r="G294" s="785"/>
      <c r="H294" s="786"/>
      <c r="I294" s="1227">
        <f>SUM(J294:N294)</f>
        <v>0</v>
      </c>
      <c r="J294" s="1228" t="s">
        <v>1662</v>
      </c>
      <c r="K294" s="1228" t="s">
        <v>1663</v>
      </c>
      <c r="L294" s="1228" t="s">
        <v>1664</v>
      </c>
      <c r="M294" s="1228" t="s">
        <v>1665</v>
      </c>
      <c r="N294" s="1228" t="s">
        <v>1666</v>
      </c>
    </row>
    <row r="295" spans="1:14" ht="14.25" customHeight="1">
      <c r="A295" s="151"/>
      <c r="B295" s="170"/>
      <c r="C295" s="171"/>
      <c r="D295" s="155"/>
      <c r="E295" s="798" t="s">
        <v>232</v>
      </c>
      <c r="F295" s="785"/>
      <c r="G295" s="785"/>
      <c r="H295" s="786"/>
      <c r="I295" s="513">
        <f t="shared" ref="I295:I302" si="11">SUM(J295:N295)</f>
        <v>0</v>
      </c>
      <c r="J295" s="154" t="s">
        <v>1667</v>
      </c>
      <c r="K295" s="154" t="s">
        <v>1668</v>
      </c>
      <c r="L295" s="154" t="s">
        <v>1669</v>
      </c>
      <c r="M295" s="154" t="s">
        <v>1670</v>
      </c>
      <c r="N295" s="154" t="s">
        <v>1671</v>
      </c>
    </row>
    <row r="296" spans="1:14" ht="14.25" customHeight="1">
      <c r="A296" s="151"/>
      <c r="B296" s="170"/>
      <c r="C296" s="171"/>
      <c r="D296" s="155"/>
      <c r="E296" s="798" t="s">
        <v>233</v>
      </c>
      <c r="F296" s="785"/>
      <c r="G296" s="785"/>
      <c r="H296" s="786"/>
      <c r="I296" s="513">
        <f t="shared" si="11"/>
        <v>0</v>
      </c>
      <c r="J296" s="154" t="s">
        <v>1672</v>
      </c>
      <c r="K296" s="154" t="s">
        <v>1673</v>
      </c>
      <c r="L296" s="154" t="s">
        <v>1674</v>
      </c>
      <c r="M296" s="154" t="s">
        <v>1675</v>
      </c>
      <c r="N296" s="154" t="s">
        <v>1676</v>
      </c>
    </row>
    <row r="297" spans="1:14" ht="14.25" customHeight="1">
      <c r="A297" s="151"/>
      <c r="B297" s="170"/>
      <c r="C297" s="171"/>
      <c r="D297" s="155"/>
      <c r="E297" s="798" t="s">
        <v>234</v>
      </c>
      <c r="F297" s="785"/>
      <c r="G297" s="785"/>
      <c r="H297" s="786"/>
      <c r="I297" s="513">
        <f t="shared" si="11"/>
        <v>0</v>
      </c>
      <c r="J297" s="154" t="s">
        <v>1677</v>
      </c>
      <c r="K297" s="154" t="s">
        <v>1678</v>
      </c>
      <c r="L297" s="154" t="s">
        <v>1679</v>
      </c>
      <c r="M297" s="154" t="s">
        <v>1680</v>
      </c>
      <c r="N297" s="154" t="s">
        <v>1681</v>
      </c>
    </row>
    <row r="298" spans="1:14" ht="14.25" customHeight="1">
      <c r="A298" s="151"/>
      <c r="B298" s="170"/>
      <c r="C298" s="171"/>
      <c r="D298" s="155"/>
      <c r="E298" s="792" t="s">
        <v>235</v>
      </c>
      <c r="F298" s="793"/>
      <c r="G298" s="793"/>
      <c r="H298" s="794"/>
      <c r="I298" s="513" t="e">
        <f t="shared" si="11"/>
        <v>#VALUE!</v>
      </c>
      <c r="J298" s="513" t="e">
        <f>J291-J293-J295-J296</f>
        <v>#VALUE!</v>
      </c>
      <c r="K298" s="513" t="e">
        <f>K291-K293-K295-K296</f>
        <v>#VALUE!</v>
      </c>
      <c r="L298" s="513" t="e">
        <f>L291-L293-L295-L296</f>
        <v>#VALUE!</v>
      </c>
      <c r="M298" s="513" t="e">
        <f>M291-M293-M295-M296</f>
        <v>#VALUE!</v>
      </c>
      <c r="N298" s="513" t="e">
        <f>N291-N293-N295-N296</f>
        <v>#VALUE!</v>
      </c>
    </row>
    <row r="299" spans="1:14" ht="14.25" customHeight="1">
      <c r="A299" s="151"/>
      <c r="B299" s="170"/>
      <c r="C299" s="171"/>
      <c r="D299" s="155"/>
      <c r="E299" s="798" t="s">
        <v>236</v>
      </c>
      <c r="F299" s="785"/>
      <c r="G299" s="785"/>
      <c r="H299" s="786"/>
      <c r="I299" s="513" t="e">
        <f t="shared" si="11"/>
        <v>#VALUE!</v>
      </c>
      <c r="J299" s="611" t="e">
        <f>J298-J300-J301-J302</f>
        <v>#VALUE!</v>
      </c>
      <c r="K299" s="611" t="e">
        <f>K298-K300-K301-K302</f>
        <v>#VALUE!</v>
      </c>
      <c r="L299" s="611" t="e">
        <f>L298-L300-L301-L302</f>
        <v>#VALUE!</v>
      </c>
      <c r="M299" s="611" t="e">
        <f>M298-M300-M301-M302</f>
        <v>#VALUE!</v>
      </c>
      <c r="N299" s="611" t="e">
        <f>N298-N300-N301-N302</f>
        <v>#VALUE!</v>
      </c>
    </row>
    <row r="300" spans="1:14" ht="14.25" customHeight="1">
      <c r="A300" s="151"/>
      <c r="B300" s="152"/>
      <c r="C300" s="152"/>
      <c r="D300" s="155"/>
      <c r="E300" s="798" t="s">
        <v>237</v>
      </c>
      <c r="F300" s="785"/>
      <c r="G300" s="785"/>
      <c r="H300" s="786"/>
      <c r="I300" s="513">
        <f>SUM(J300:N300)</f>
        <v>0</v>
      </c>
      <c r="J300" s="154" t="s">
        <v>1682</v>
      </c>
      <c r="K300" s="154" t="s">
        <v>1683</v>
      </c>
      <c r="L300" s="154" t="s">
        <v>1684</v>
      </c>
      <c r="M300" s="154" t="s">
        <v>1685</v>
      </c>
      <c r="N300" s="154" t="s">
        <v>1686</v>
      </c>
    </row>
    <row r="301" spans="1:14" ht="14.25" customHeight="1">
      <c r="A301" s="151"/>
      <c r="B301" s="152"/>
      <c r="C301" s="152"/>
      <c r="D301" s="155"/>
      <c r="E301" s="798" t="s">
        <v>238</v>
      </c>
      <c r="F301" s="785"/>
      <c r="G301" s="785"/>
      <c r="H301" s="786"/>
      <c r="I301" s="513">
        <f>SUM(J301:N301)</f>
        <v>0</v>
      </c>
      <c r="J301" s="154" t="s">
        <v>1687</v>
      </c>
      <c r="K301" s="154" t="s">
        <v>1688</v>
      </c>
      <c r="L301" s="154" t="s">
        <v>1689</v>
      </c>
      <c r="M301" s="154" t="s">
        <v>1690</v>
      </c>
      <c r="N301" s="154" t="s">
        <v>1691</v>
      </c>
    </row>
    <row r="302" spans="1:14" ht="14.25" customHeight="1">
      <c r="A302" s="151"/>
      <c r="B302" s="152"/>
      <c r="C302" s="152"/>
      <c r="D302" s="155"/>
      <c r="E302" s="798" t="s">
        <v>239</v>
      </c>
      <c r="F302" s="785"/>
      <c r="G302" s="785"/>
      <c r="H302" s="786"/>
      <c r="I302" s="513">
        <f t="shared" si="11"/>
        <v>0</v>
      </c>
      <c r="J302" s="154" t="s">
        <v>1692</v>
      </c>
      <c r="K302" s="154" t="s">
        <v>1693</v>
      </c>
      <c r="L302" s="154" t="s">
        <v>1694</v>
      </c>
      <c r="M302" s="154" t="s">
        <v>1695</v>
      </c>
      <c r="N302" s="154" t="s">
        <v>1696</v>
      </c>
    </row>
    <row r="303" spans="1:14" ht="14.25" customHeight="1">
      <c r="A303" s="147"/>
      <c r="B303" s="148"/>
      <c r="C303" s="148"/>
      <c r="D303" s="149"/>
      <c r="E303" s="798" t="s">
        <v>240</v>
      </c>
      <c r="F303" s="785"/>
      <c r="G303" s="785"/>
      <c r="H303" s="786"/>
      <c r="I303" s="513" t="s">
        <v>1697</v>
      </c>
      <c r="J303" s="156"/>
      <c r="K303" s="156"/>
      <c r="L303" s="156"/>
      <c r="M303" s="156"/>
      <c r="N303" s="156"/>
    </row>
    <row r="304" spans="1:14" ht="14.25" customHeight="1">
      <c r="A304" s="147"/>
      <c r="B304" s="148"/>
      <c r="C304" s="148"/>
      <c r="D304" s="149"/>
      <c r="E304" s="798" t="s">
        <v>241</v>
      </c>
      <c r="F304" s="785"/>
      <c r="G304" s="785"/>
      <c r="H304" s="786"/>
      <c r="I304" s="513" t="s">
        <v>1698</v>
      </c>
      <c r="J304" s="154"/>
      <c r="K304" s="154"/>
      <c r="L304" s="154"/>
      <c r="M304" s="154"/>
      <c r="N304" s="154"/>
    </row>
    <row r="305" spans="1:14" ht="24.75" customHeight="1">
      <c r="A305" s="147"/>
      <c r="B305" s="148"/>
      <c r="C305" s="148"/>
      <c r="D305" s="149"/>
      <c r="E305" s="799" t="s">
        <v>242</v>
      </c>
      <c r="F305" s="787"/>
      <c r="G305" s="787"/>
      <c r="H305" s="788"/>
      <c r="I305" s="513" t="s">
        <v>2050</v>
      </c>
      <c r="J305" s="154"/>
      <c r="K305" s="154"/>
      <c r="L305" s="154"/>
      <c r="M305" s="154"/>
      <c r="N305" s="154"/>
    </row>
    <row r="306" spans="1:14" ht="14.25" customHeight="1">
      <c r="A306" s="147"/>
      <c r="B306" s="148"/>
      <c r="C306" s="148"/>
      <c r="D306" s="149"/>
      <c r="E306" s="798" t="s">
        <v>243</v>
      </c>
      <c r="F306" s="785"/>
      <c r="G306" s="785"/>
      <c r="H306" s="786"/>
      <c r="I306" s="513" t="s">
        <v>2049</v>
      </c>
      <c r="J306" s="154"/>
      <c r="K306" s="154"/>
      <c r="L306" s="154"/>
      <c r="M306" s="154"/>
      <c r="N306" s="154"/>
    </row>
    <row r="307" spans="1:14" ht="14.25" customHeight="1">
      <c r="A307" s="151"/>
      <c r="B307" s="152"/>
      <c r="C307" s="152"/>
      <c r="D307" s="155"/>
      <c r="E307" s="854" t="s">
        <v>244</v>
      </c>
      <c r="F307" s="855"/>
      <c r="G307" s="855"/>
      <c r="H307" s="856"/>
      <c r="I307" s="513" t="s">
        <v>1699</v>
      </c>
      <c r="J307" s="154"/>
      <c r="K307" s="154"/>
      <c r="L307" s="154"/>
      <c r="M307" s="154"/>
      <c r="N307" s="154"/>
    </row>
    <row r="308" spans="1:14" ht="14.25" customHeight="1">
      <c r="A308" s="147"/>
      <c r="B308" s="148"/>
      <c r="C308" s="148"/>
      <c r="D308" s="148"/>
      <c r="E308" s="857" t="s">
        <v>262</v>
      </c>
      <c r="F308" s="858"/>
      <c r="G308" s="858"/>
      <c r="H308" s="859"/>
      <c r="I308" s="1225">
        <f>SUM(J308:N309)</f>
        <v>0</v>
      </c>
      <c r="J308" s="1226" t="s">
        <v>1700</v>
      </c>
      <c r="K308" s="1226" t="s">
        <v>1701</v>
      </c>
      <c r="L308" s="1226" t="s">
        <v>1702</v>
      </c>
      <c r="M308" s="1226" t="s">
        <v>1703</v>
      </c>
      <c r="N308" s="1226" t="s">
        <v>1704</v>
      </c>
    </row>
    <row r="309" spans="1:14" ht="14.25" customHeight="1">
      <c r="A309" s="147"/>
      <c r="B309" s="148"/>
      <c r="C309" s="148"/>
      <c r="D309" s="148"/>
      <c r="E309" s="804" t="s">
        <v>225</v>
      </c>
      <c r="F309" s="805"/>
      <c r="G309" s="805"/>
      <c r="H309" s="806"/>
      <c r="I309" s="1225"/>
      <c r="J309" s="1226"/>
      <c r="K309" s="1226"/>
      <c r="L309" s="1226"/>
      <c r="M309" s="1226"/>
      <c r="N309" s="1226"/>
    </row>
    <row r="310" spans="1:14" ht="14.25" customHeight="1">
      <c r="A310" s="147"/>
      <c r="B310" s="148"/>
      <c r="C310" s="148"/>
      <c r="D310" s="149"/>
      <c r="E310" s="804" t="s">
        <v>226</v>
      </c>
      <c r="F310" s="805"/>
      <c r="G310" s="805"/>
      <c r="H310" s="806"/>
      <c r="I310" s="513">
        <f>SUM(J310:N310)</f>
        <v>0</v>
      </c>
      <c r="J310" s="154" t="s">
        <v>1705</v>
      </c>
      <c r="K310" s="154" t="s">
        <v>1706</v>
      </c>
      <c r="L310" s="154" t="s">
        <v>1707</v>
      </c>
      <c r="M310" s="154" t="s">
        <v>1708</v>
      </c>
      <c r="N310" s="154" t="s">
        <v>1709</v>
      </c>
    </row>
    <row r="311" spans="1:14" ht="14.25" customHeight="1">
      <c r="A311" s="151"/>
      <c r="B311" s="152"/>
      <c r="C311" s="152"/>
      <c r="D311" s="155"/>
      <c r="E311" s="798" t="s">
        <v>227</v>
      </c>
      <c r="F311" s="785"/>
      <c r="G311" s="785"/>
      <c r="H311" s="786"/>
      <c r="I311" s="513">
        <f>SUM(J311:N311)</f>
        <v>0</v>
      </c>
      <c r="J311" s="154" t="s">
        <v>1710</v>
      </c>
      <c r="K311" s="154" t="s">
        <v>1711</v>
      </c>
      <c r="L311" s="154" t="s">
        <v>1712</v>
      </c>
      <c r="M311" s="154" t="s">
        <v>1713</v>
      </c>
      <c r="N311" s="154" t="s">
        <v>1714</v>
      </c>
    </row>
    <row r="312" spans="1:14" ht="14.25" customHeight="1">
      <c r="A312" s="151"/>
      <c r="B312" s="152"/>
      <c r="C312" s="152"/>
      <c r="D312" s="155"/>
      <c r="E312" s="792" t="s">
        <v>228</v>
      </c>
      <c r="F312" s="793"/>
      <c r="G312" s="793"/>
      <c r="H312" s="794"/>
      <c r="I312" s="513" t="e">
        <f>SUM(J312:N312)</f>
        <v>#VALUE!</v>
      </c>
      <c r="J312" s="513" t="e">
        <f>J308+J310</f>
        <v>#VALUE!</v>
      </c>
      <c r="K312" s="513" t="e">
        <f t="shared" ref="K312:N312" si="12">K308+K310</f>
        <v>#VALUE!</v>
      </c>
      <c r="L312" s="513" t="e">
        <f t="shared" si="12"/>
        <v>#VALUE!</v>
      </c>
      <c r="M312" s="513" t="e">
        <f t="shared" si="12"/>
        <v>#VALUE!</v>
      </c>
      <c r="N312" s="513" t="e">
        <f t="shared" si="12"/>
        <v>#VALUE!</v>
      </c>
    </row>
    <row r="313" spans="1:14" ht="14.25" customHeight="1">
      <c r="A313" s="151"/>
      <c r="B313" s="152"/>
      <c r="C313" s="152"/>
      <c r="D313" s="155"/>
      <c r="E313" s="800" t="s">
        <v>246</v>
      </c>
      <c r="F313" s="801"/>
      <c r="G313" s="801"/>
      <c r="H313" s="802"/>
      <c r="I313" s="1230">
        <f t="shared" ref="I313:I317" si="13">SUM(J313:N313)</f>
        <v>0</v>
      </c>
      <c r="J313" s="1237" t="s">
        <v>2053</v>
      </c>
      <c r="K313" s="1237" t="s">
        <v>2054</v>
      </c>
      <c r="L313" s="1237" t="s">
        <v>2055</v>
      </c>
      <c r="M313" s="1237" t="s">
        <v>2056</v>
      </c>
      <c r="N313" s="1237" t="s">
        <v>2057</v>
      </c>
    </row>
    <row r="314" spans="1:14" ht="14.25" customHeight="1">
      <c r="A314" s="151"/>
      <c r="B314" s="168"/>
      <c r="C314" s="169"/>
      <c r="D314" s="155"/>
      <c r="E314" s="804" t="s">
        <v>247</v>
      </c>
      <c r="F314" s="805"/>
      <c r="G314" s="805"/>
      <c r="H314" s="806"/>
      <c r="I314" s="1231"/>
      <c r="J314" s="1238"/>
      <c r="K314" s="1238"/>
      <c r="L314" s="1238"/>
      <c r="M314" s="1238"/>
      <c r="N314" s="1238"/>
    </row>
    <row r="315" spans="1:14" ht="14.25" customHeight="1">
      <c r="A315" s="151"/>
      <c r="B315" s="168"/>
      <c r="C315" s="169"/>
      <c r="D315" s="155"/>
      <c r="E315" s="798" t="s">
        <v>248</v>
      </c>
      <c r="F315" s="785"/>
      <c r="G315" s="785"/>
      <c r="H315" s="786"/>
      <c r="I315" s="513">
        <f t="shared" si="13"/>
        <v>0</v>
      </c>
      <c r="J315" s="154" t="s">
        <v>2058</v>
      </c>
      <c r="K315" s="154" t="s">
        <v>2059</v>
      </c>
      <c r="L315" s="154" t="s">
        <v>2060</v>
      </c>
      <c r="M315" s="154" t="s">
        <v>2061</v>
      </c>
      <c r="N315" s="154" t="s">
        <v>2062</v>
      </c>
    </row>
    <row r="316" spans="1:14" ht="14.25" customHeight="1">
      <c r="A316" s="151"/>
      <c r="B316" s="168"/>
      <c r="C316" s="169"/>
      <c r="D316" s="155"/>
      <c r="E316" s="792" t="s">
        <v>235</v>
      </c>
      <c r="F316" s="793"/>
      <c r="G316" s="793"/>
      <c r="H316" s="794"/>
      <c r="I316" s="513" t="e">
        <f t="shared" si="13"/>
        <v>#VALUE!</v>
      </c>
      <c r="J316" s="513" t="e">
        <f>J312-J313-J315</f>
        <v>#VALUE!</v>
      </c>
      <c r="K316" s="513" t="e">
        <f t="shared" ref="K316:N316" si="14">K312-K313-K315</f>
        <v>#VALUE!</v>
      </c>
      <c r="L316" s="513" t="e">
        <f t="shared" si="14"/>
        <v>#VALUE!</v>
      </c>
      <c r="M316" s="513" t="e">
        <f t="shared" si="14"/>
        <v>#VALUE!</v>
      </c>
      <c r="N316" s="513" t="e">
        <f t="shared" si="14"/>
        <v>#VALUE!</v>
      </c>
    </row>
    <row r="317" spans="1:14" ht="14.25" customHeight="1">
      <c r="A317" s="151"/>
      <c r="B317" s="168"/>
      <c r="C317" s="169"/>
      <c r="D317" s="155"/>
      <c r="E317" s="798" t="s">
        <v>236</v>
      </c>
      <c r="F317" s="785"/>
      <c r="G317" s="785"/>
      <c r="H317" s="786"/>
      <c r="I317" s="513" t="e">
        <f t="shared" si="13"/>
        <v>#VALUE!</v>
      </c>
      <c r="J317" s="611" t="e">
        <f>J316-J318-J319-J320</f>
        <v>#VALUE!</v>
      </c>
      <c r="K317" s="611" t="e">
        <f>K316-K318-K319-K320</f>
        <v>#VALUE!</v>
      </c>
      <c r="L317" s="611" t="e">
        <f>L316-L318-L319-L320</f>
        <v>#VALUE!</v>
      </c>
      <c r="M317" s="611" t="e">
        <f>M316-M318-M319-M320</f>
        <v>#VALUE!</v>
      </c>
      <c r="N317" s="611" t="e">
        <f>N316-N318-N319-N320</f>
        <v>#VALUE!</v>
      </c>
    </row>
    <row r="318" spans="1:14" ht="14.25" customHeight="1">
      <c r="A318" s="151"/>
      <c r="B318" s="152"/>
      <c r="C318" s="152"/>
      <c r="D318" s="155"/>
      <c r="E318" s="798" t="s">
        <v>237</v>
      </c>
      <c r="F318" s="785"/>
      <c r="G318" s="785"/>
      <c r="H318" s="786"/>
      <c r="I318" s="513">
        <f>SUM(J318:N318)</f>
        <v>0</v>
      </c>
      <c r="J318" s="154" t="s">
        <v>1715</v>
      </c>
      <c r="K318" s="154" t="s">
        <v>1716</v>
      </c>
      <c r="L318" s="154" t="s">
        <v>1717</v>
      </c>
      <c r="M318" s="154" t="s">
        <v>1718</v>
      </c>
      <c r="N318" s="154" t="s">
        <v>1719</v>
      </c>
    </row>
    <row r="319" spans="1:14" ht="14.25" customHeight="1">
      <c r="A319" s="151"/>
      <c r="B319" s="152"/>
      <c r="C319" s="152"/>
      <c r="D319" s="155"/>
      <c r="E319" s="798" t="s">
        <v>238</v>
      </c>
      <c r="F319" s="785"/>
      <c r="G319" s="785"/>
      <c r="H319" s="786"/>
      <c r="I319" s="513">
        <f>SUM(J319:N319)</f>
        <v>0</v>
      </c>
      <c r="J319" s="154" t="s">
        <v>1720</v>
      </c>
      <c r="K319" s="154" t="s">
        <v>1721</v>
      </c>
      <c r="L319" s="154" t="s">
        <v>1722</v>
      </c>
      <c r="M319" s="154" t="s">
        <v>1723</v>
      </c>
      <c r="N319" s="154" t="s">
        <v>1724</v>
      </c>
    </row>
    <row r="320" spans="1:14" ht="14.25" customHeight="1">
      <c r="A320" s="151"/>
      <c r="B320" s="152"/>
      <c r="C320" s="152"/>
      <c r="D320" s="155"/>
      <c r="E320" s="798" t="s">
        <v>239</v>
      </c>
      <c r="F320" s="785"/>
      <c r="G320" s="785"/>
      <c r="H320" s="786"/>
      <c r="I320" s="513">
        <f t="shared" ref="I320" si="15">SUM(J320:N320)</f>
        <v>0</v>
      </c>
      <c r="J320" s="154" t="s">
        <v>1725</v>
      </c>
      <c r="K320" s="154" t="s">
        <v>1726</v>
      </c>
      <c r="L320" s="154" t="s">
        <v>1727</v>
      </c>
      <c r="M320" s="154" t="s">
        <v>1728</v>
      </c>
      <c r="N320" s="154" t="s">
        <v>1729</v>
      </c>
    </row>
    <row r="321" spans="1:14" ht="14.25" customHeight="1">
      <c r="A321" s="147"/>
      <c r="B321" s="148"/>
      <c r="C321" s="148"/>
      <c r="D321" s="149"/>
      <c r="E321" s="798" t="s">
        <v>240</v>
      </c>
      <c r="F321" s="785"/>
      <c r="G321" s="785"/>
      <c r="H321" s="786"/>
      <c r="I321" s="513" t="s">
        <v>2216</v>
      </c>
      <c r="J321" s="156"/>
      <c r="K321" s="156"/>
      <c r="L321" s="156"/>
      <c r="M321" s="156"/>
      <c r="N321" s="156"/>
    </row>
    <row r="322" spans="1:14" ht="14.25" customHeight="1">
      <c r="A322" s="147"/>
      <c r="B322" s="148"/>
      <c r="C322" s="148"/>
      <c r="D322" s="149"/>
      <c r="E322" s="798" t="s">
        <v>241</v>
      </c>
      <c r="F322" s="785"/>
      <c r="G322" s="785"/>
      <c r="H322" s="786"/>
      <c r="I322" s="513" t="s">
        <v>1730</v>
      </c>
      <c r="J322" s="154"/>
      <c r="K322" s="154"/>
      <c r="L322" s="154"/>
      <c r="M322" s="154"/>
      <c r="N322" s="154"/>
    </row>
    <row r="323" spans="1:14" ht="28.5" customHeight="1">
      <c r="A323" s="147"/>
      <c r="B323" s="148"/>
      <c r="C323" s="148"/>
      <c r="D323" s="149"/>
      <c r="E323" s="799" t="s">
        <v>242</v>
      </c>
      <c r="F323" s="787"/>
      <c r="G323" s="787"/>
      <c r="H323" s="788"/>
      <c r="I323" s="513" t="s">
        <v>2052</v>
      </c>
      <c r="J323" s="154"/>
      <c r="K323" s="154"/>
      <c r="L323" s="154"/>
      <c r="M323" s="154"/>
      <c r="N323" s="154"/>
    </row>
    <row r="324" spans="1:14" ht="23.25" customHeight="1">
      <c r="A324" s="147"/>
      <c r="B324" s="170"/>
      <c r="C324" s="171"/>
      <c r="D324" s="149"/>
      <c r="E324" s="851" t="s">
        <v>501</v>
      </c>
      <c r="F324" s="852"/>
      <c r="G324" s="852"/>
      <c r="H324" s="853"/>
      <c r="I324" s="1225">
        <f>SUM(J324:N325)</f>
        <v>0</v>
      </c>
      <c r="J324" s="1226" t="s">
        <v>1731</v>
      </c>
      <c r="K324" s="1226" t="s">
        <v>1732</v>
      </c>
      <c r="L324" s="1226" t="s">
        <v>1733</v>
      </c>
      <c r="M324" s="1226" t="s">
        <v>1734</v>
      </c>
      <c r="N324" s="1226" t="s">
        <v>1735</v>
      </c>
    </row>
    <row r="325" spans="1:14" ht="14.25" customHeight="1">
      <c r="A325" s="147"/>
      <c r="B325" s="170"/>
      <c r="C325" s="171"/>
      <c r="D325" s="149"/>
      <c r="E325" s="798" t="s">
        <v>225</v>
      </c>
      <c r="F325" s="785"/>
      <c r="G325" s="785"/>
      <c r="H325" s="786"/>
      <c r="I325" s="1225"/>
      <c r="J325" s="1226"/>
      <c r="K325" s="1226"/>
      <c r="L325" s="1226"/>
      <c r="M325" s="1226"/>
      <c r="N325" s="1226"/>
    </row>
    <row r="326" spans="1:14" ht="14.25" customHeight="1">
      <c r="A326" s="147"/>
      <c r="B326" s="170"/>
      <c r="C326" s="171"/>
      <c r="D326" s="149"/>
      <c r="E326" s="798" t="s">
        <v>226</v>
      </c>
      <c r="F326" s="785"/>
      <c r="G326" s="785"/>
      <c r="H326" s="786"/>
      <c r="I326" s="513">
        <f>SUM(J326:N326)</f>
        <v>0</v>
      </c>
      <c r="J326" s="154" t="s">
        <v>1736</v>
      </c>
      <c r="K326" s="154" t="s">
        <v>1737</v>
      </c>
      <c r="L326" s="154" t="s">
        <v>1738</v>
      </c>
      <c r="M326" s="154" t="s">
        <v>1739</v>
      </c>
      <c r="N326" s="154" t="s">
        <v>1740</v>
      </c>
    </row>
    <row r="327" spans="1:14" ht="14.25" customHeight="1">
      <c r="A327" s="151"/>
      <c r="B327" s="170"/>
      <c r="C327" s="171"/>
      <c r="D327" s="152"/>
      <c r="E327" s="798" t="s">
        <v>227</v>
      </c>
      <c r="F327" s="785"/>
      <c r="G327" s="785"/>
      <c r="H327" s="786"/>
      <c r="I327" s="513">
        <f>SUM(J327:N327)</f>
        <v>0</v>
      </c>
      <c r="J327" s="154" t="s">
        <v>1741</v>
      </c>
      <c r="K327" s="154" t="s">
        <v>1742</v>
      </c>
      <c r="L327" s="154" t="s">
        <v>1743</v>
      </c>
      <c r="M327" s="154" t="s">
        <v>1744</v>
      </c>
      <c r="N327" s="154" t="s">
        <v>1745</v>
      </c>
    </row>
    <row r="328" spans="1:14" ht="14.25" customHeight="1">
      <c r="A328" s="151"/>
      <c r="B328" s="170"/>
      <c r="C328" s="171"/>
      <c r="D328" s="152"/>
      <c r="E328" s="792" t="s">
        <v>228</v>
      </c>
      <c r="F328" s="793"/>
      <c r="G328" s="793"/>
      <c r="H328" s="794"/>
      <c r="I328" s="513" t="e">
        <f>SUM(J328:N328)</f>
        <v>#VALUE!</v>
      </c>
      <c r="J328" s="513" t="e">
        <f>J322+J326</f>
        <v>#VALUE!</v>
      </c>
      <c r="K328" s="513" t="e">
        <f>K322+K326</f>
        <v>#VALUE!</v>
      </c>
      <c r="L328" s="513" t="e">
        <f>L322+L326</f>
        <v>#VALUE!</v>
      </c>
      <c r="M328" s="513" t="e">
        <f>M322+M326</f>
        <v>#VALUE!</v>
      </c>
      <c r="N328" s="513" t="e">
        <f>N322+N326</f>
        <v>#VALUE!</v>
      </c>
    </row>
    <row r="329" spans="1:14" ht="14.25" customHeight="1">
      <c r="A329" s="151"/>
      <c r="B329" s="170"/>
      <c r="C329" s="171"/>
      <c r="D329" s="152"/>
      <c r="E329" s="800" t="s">
        <v>229</v>
      </c>
      <c r="F329" s="801"/>
      <c r="G329" s="801"/>
      <c r="H329" s="802"/>
      <c r="I329" s="1230">
        <f>SUM(J329:N329)</f>
        <v>0</v>
      </c>
      <c r="J329" s="1230">
        <f>SUM(J330:J333)</f>
        <v>0</v>
      </c>
      <c r="K329" s="1230">
        <f>SUM(K330:K333)</f>
        <v>0</v>
      </c>
      <c r="L329" s="1230">
        <f>SUM(L330:L333)</f>
        <v>0</v>
      </c>
      <c r="M329" s="1230">
        <f>SUM(M330:M333)</f>
        <v>0</v>
      </c>
      <c r="N329" s="1230">
        <f>SUM(N330:N333)</f>
        <v>0</v>
      </c>
    </row>
    <row r="330" spans="1:14" ht="14.25" customHeight="1">
      <c r="A330" s="151"/>
      <c r="B330" s="152"/>
      <c r="C330" s="152"/>
      <c r="D330" s="152"/>
      <c r="E330" s="804" t="s">
        <v>230</v>
      </c>
      <c r="F330" s="805"/>
      <c r="G330" s="805"/>
      <c r="H330" s="806"/>
      <c r="I330" s="1231"/>
      <c r="J330" s="1231"/>
      <c r="K330" s="1231"/>
      <c r="L330" s="1231"/>
      <c r="M330" s="1231"/>
      <c r="N330" s="1231"/>
    </row>
    <row r="331" spans="1:14" ht="14.25" customHeight="1">
      <c r="A331" s="151"/>
      <c r="B331" s="152"/>
      <c r="C331" s="152"/>
      <c r="D331" s="152"/>
      <c r="E331" s="798" t="s">
        <v>231</v>
      </c>
      <c r="F331" s="785"/>
      <c r="G331" s="785"/>
      <c r="H331" s="786"/>
      <c r="I331" s="1227">
        <f>SUM(J331:N331)</f>
        <v>0</v>
      </c>
      <c r="J331" s="1228" t="s">
        <v>1746</v>
      </c>
      <c r="K331" s="1228" t="s">
        <v>1747</v>
      </c>
      <c r="L331" s="1228" t="s">
        <v>1748</v>
      </c>
      <c r="M331" s="1228" t="s">
        <v>1749</v>
      </c>
      <c r="N331" s="1228" t="s">
        <v>1750</v>
      </c>
    </row>
    <row r="332" spans="1:14" ht="14.25" customHeight="1">
      <c r="A332" s="151"/>
      <c r="B332" s="152"/>
      <c r="C332" s="152"/>
      <c r="D332" s="152"/>
      <c r="E332" s="798" t="s">
        <v>232</v>
      </c>
      <c r="F332" s="785"/>
      <c r="G332" s="785"/>
      <c r="H332" s="786"/>
      <c r="I332" s="513">
        <f t="shared" ref="I332:I339" si="16">SUM(J332:N332)</f>
        <v>0</v>
      </c>
      <c r="J332" s="154" t="s">
        <v>1751</v>
      </c>
      <c r="K332" s="154" t="s">
        <v>1752</v>
      </c>
      <c r="L332" s="154" t="s">
        <v>1753</v>
      </c>
      <c r="M332" s="154" t="s">
        <v>1754</v>
      </c>
      <c r="N332" s="154" t="s">
        <v>1755</v>
      </c>
    </row>
    <row r="333" spans="1:14" ht="14.25" customHeight="1">
      <c r="A333" s="151"/>
      <c r="B333" s="152"/>
      <c r="C333" s="152"/>
      <c r="D333" s="152"/>
      <c r="E333" s="798" t="s">
        <v>233</v>
      </c>
      <c r="F333" s="785"/>
      <c r="G333" s="785"/>
      <c r="H333" s="786"/>
      <c r="I333" s="513">
        <f t="shared" si="16"/>
        <v>0</v>
      </c>
      <c r="J333" s="154" t="s">
        <v>1756</v>
      </c>
      <c r="K333" s="154" t="s">
        <v>1757</v>
      </c>
      <c r="L333" s="154" t="s">
        <v>1758</v>
      </c>
      <c r="M333" s="154" t="s">
        <v>1759</v>
      </c>
      <c r="N333" s="154" t="s">
        <v>1760</v>
      </c>
    </row>
    <row r="334" spans="1:14" ht="14.25" customHeight="1">
      <c r="A334" s="151"/>
      <c r="B334" s="152"/>
      <c r="C334" s="152"/>
      <c r="D334" s="152"/>
      <c r="E334" s="798" t="s">
        <v>234</v>
      </c>
      <c r="F334" s="785"/>
      <c r="G334" s="785"/>
      <c r="H334" s="786"/>
      <c r="I334" s="513">
        <f t="shared" si="16"/>
        <v>0</v>
      </c>
      <c r="J334" s="154" t="s">
        <v>1761</v>
      </c>
      <c r="K334" s="154" t="s">
        <v>1762</v>
      </c>
      <c r="L334" s="154" t="s">
        <v>1763</v>
      </c>
      <c r="M334" s="154" t="s">
        <v>1764</v>
      </c>
      <c r="N334" s="154" t="s">
        <v>1765</v>
      </c>
    </row>
    <row r="335" spans="1:14" ht="14.25" customHeight="1">
      <c r="A335" s="151"/>
      <c r="B335" s="152"/>
      <c r="C335" s="152"/>
      <c r="D335" s="152"/>
      <c r="E335" s="792" t="s">
        <v>235</v>
      </c>
      <c r="F335" s="793"/>
      <c r="G335" s="793"/>
      <c r="H335" s="794"/>
      <c r="I335" s="513" t="e">
        <f t="shared" si="16"/>
        <v>#VALUE!</v>
      </c>
      <c r="J335" s="513" t="e">
        <f>J328-J330-J332-J333</f>
        <v>#VALUE!</v>
      </c>
      <c r="K335" s="513" t="e">
        <f>K328-K330-K332-K333</f>
        <v>#VALUE!</v>
      </c>
      <c r="L335" s="513" t="e">
        <f>L328-L330-L332-L333</f>
        <v>#VALUE!</v>
      </c>
      <c r="M335" s="513" t="e">
        <f>M328-M330-M332-M333</f>
        <v>#VALUE!</v>
      </c>
      <c r="N335" s="513" t="e">
        <f>N328-N330-N332-N333</f>
        <v>#VALUE!</v>
      </c>
    </row>
    <row r="336" spans="1:14" ht="14.25" customHeight="1">
      <c r="A336" s="151"/>
      <c r="B336" s="152"/>
      <c r="C336" s="152"/>
      <c r="D336" s="152"/>
      <c r="E336" s="798" t="s">
        <v>236</v>
      </c>
      <c r="F336" s="785"/>
      <c r="G336" s="785"/>
      <c r="H336" s="786"/>
      <c r="I336" s="513" t="e">
        <f t="shared" si="16"/>
        <v>#VALUE!</v>
      </c>
      <c r="J336" s="611" t="e">
        <f>J335-J337-J338-J339</f>
        <v>#VALUE!</v>
      </c>
      <c r="K336" s="611" t="e">
        <f>K335-K337-K338-K339</f>
        <v>#VALUE!</v>
      </c>
      <c r="L336" s="611" t="e">
        <f>L335-L337-L338-L339</f>
        <v>#VALUE!</v>
      </c>
      <c r="M336" s="611" t="e">
        <f>M335-M337-M338-M339</f>
        <v>#VALUE!</v>
      </c>
      <c r="N336" s="611" t="e">
        <f>N335-N337-N338-N339</f>
        <v>#VALUE!</v>
      </c>
    </row>
    <row r="337" spans="1:14" ht="14.25" customHeight="1">
      <c r="A337" s="151"/>
      <c r="B337" s="152"/>
      <c r="C337" s="152"/>
      <c r="D337" s="152"/>
      <c r="E337" s="798" t="s">
        <v>237</v>
      </c>
      <c r="F337" s="785"/>
      <c r="G337" s="785"/>
      <c r="H337" s="786"/>
      <c r="I337" s="513">
        <f>SUM(J337:N337)</f>
        <v>0</v>
      </c>
      <c r="J337" s="154" t="s">
        <v>1766</v>
      </c>
      <c r="K337" s="154" t="s">
        <v>1767</v>
      </c>
      <c r="L337" s="154" t="s">
        <v>1768</v>
      </c>
      <c r="M337" s="154" t="s">
        <v>1769</v>
      </c>
      <c r="N337" s="154" t="s">
        <v>1770</v>
      </c>
    </row>
    <row r="338" spans="1:14" ht="14.25" customHeight="1">
      <c r="A338" s="151"/>
      <c r="B338" s="158" t="s">
        <v>69</v>
      </c>
      <c r="C338" s="159" t="s">
        <v>70</v>
      </c>
      <c r="D338" s="152"/>
      <c r="E338" s="798" t="s">
        <v>238</v>
      </c>
      <c r="F338" s="785"/>
      <c r="G338" s="785"/>
      <c r="H338" s="786"/>
      <c r="I338" s="513">
        <f>SUM(J338:N338)</f>
        <v>0</v>
      </c>
      <c r="J338" s="154" t="s">
        <v>1771</v>
      </c>
      <c r="K338" s="154" t="s">
        <v>1772</v>
      </c>
      <c r="L338" s="154" t="s">
        <v>1773</v>
      </c>
      <c r="M338" s="154" t="s">
        <v>1774</v>
      </c>
      <c r="N338" s="154" t="s">
        <v>1775</v>
      </c>
    </row>
    <row r="339" spans="1:14" ht="14.25" customHeight="1">
      <c r="A339" s="151"/>
      <c r="B339" s="6" t="s">
        <v>72</v>
      </c>
      <c r="C339" s="161" t="s">
        <v>73</v>
      </c>
      <c r="D339" s="152"/>
      <c r="E339" s="798" t="s">
        <v>239</v>
      </c>
      <c r="F339" s="785"/>
      <c r="G339" s="785"/>
      <c r="H339" s="786"/>
      <c r="I339" s="513">
        <f t="shared" si="16"/>
        <v>0</v>
      </c>
      <c r="J339" s="154" t="s">
        <v>1776</v>
      </c>
      <c r="K339" s="154" t="s">
        <v>1777</v>
      </c>
      <c r="L339" s="154" t="s">
        <v>1778</v>
      </c>
      <c r="M339" s="154" t="s">
        <v>1779</v>
      </c>
      <c r="N339" s="154" t="s">
        <v>1780</v>
      </c>
    </row>
    <row r="340" spans="1:14" ht="14.25" customHeight="1">
      <c r="A340" s="147"/>
      <c r="B340" s="6" t="s">
        <v>75</v>
      </c>
      <c r="C340" s="161" t="s">
        <v>76</v>
      </c>
      <c r="D340" s="149"/>
      <c r="E340" s="798" t="s">
        <v>240</v>
      </c>
      <c r="F340" s="785"/>
      <c r="G340" s="785"/>
      <c r="H340" s="786"/>
      <c r="I340" s="513" t="s">
        <v>1781</v>
      </c>
      <c r="J340" s="156"/>
      <c r="K340" s="156"/>
      <c r="L340" s="156"/>
      <c r="M340" s="156"/>
      <c r="N340" s="156"/>
    </row>
    <row r="341" spans="1:14" ht="14.25" customHeight="1">
      <c r="A341" s="147"/>
      <c r="B341" s="6" t="s">
        <v>12</v>
      </c>
      <c r="C341" s="161" t="s">
        <v>78</v>
      </c>
      <c r="D341" s="149"/>
      <c r="E341" s="798" t="s">
        <v>241</v>
      </c>
      <c r="F341" s="785"/>
      <c r="G341" s="785"/>
      <c r="H341" s="786"/>
      <c r="I341" s="513" t="s">
        <v>1782</v>
      </c>
      <c r="J341" s="154"/>
      <c r="K341" s="154"/>
      <c r="L341" s="154"/>
      <c r="M341" s="154"/>
      <c r="N341" s="154"/>
    </row>
    <row r="342" spans="1:14" ht="25.5" customHeight="1">
      <c r="A342" s="147"/>
      <c r="B342" s="6" t="s">
        <v>80</v>
      </c>
      <c r="C342" s="7" t="s">
        <v>254</v>
      </c>
      <c r="D342" s="149"/>
      <c r="E342" s="799" t="s">
        <v>242</v>
      </c>
      <c r="F342" s="787"/>
      <c r="G342" s="787"/>
      <c r="H342" s="788"/>
      <c r="I342" s="513" t="s">
        <v>2217</v>
      </c>
      <c r="J342" s="154"/>
      <c r="K342" s="154"/>
      <c r="L342" s="154"/>
      <c r="M342" s="154"/>
      <c r="N342" s="154"/>
    </row>
    <row r="343" spans="1:14" ht="14.25" customHeight="1">
      <c r="A343" s="147"/>
      <c r="B343" s="6" t="s">
        <v>85</v>
      </c>
      <c r="C343" s="161" t="s">
        <v>86</v>
      </c>
      <c r="D343" s="149"/>
      <c r="E343" s="798" t="s">
        <v>243</v>
      </c>
      <c r="F343" s="785"/>
      <c r="G343" s="785"/>
      <c r="H343" s="786"/>
      <c r="I343" s="513" t="s">
        <v>2218</v>
      </c>
      <c r="J343" s="154"/>
      <c r="K343" s="154"/>
      <c r="L343" s="154"/>
      <c r="M343" s="154"/>
      <c r="N343" s="154"/>
    </row>
    <row r="344" spans="1:14" ht="14.25" customHeight="1">
      <c r="A344" s="325"/>
      <c r="B344" s="163"/>
      <c r="C344" s="175"/>
      <c r="D344" s="326"/>
      <c r="E344" s="798" t="s">
        <v>244</v>
      </c>
      <c r="F344" s="785"/>
      <c r="G344" s="785"/>
      <c r="H344" s="786"/>
      <c r="I344" s="513" t="s">
        <v>1783</v>
      </c>
      <c r="J344" s="154"/>
      <c r="K344" s="154"/>
      <c r="L344" s="154"/>
      <c r="M344" s="154"/>
      <c r="N344" s="154"/>
    </row>
    <row r="345" spans="1:14">
      <c r="A345" s="152"/>
      <c r="B345" s="164"/>
      <c r="C345" s="818"/>
      <c r="D345" s="818"/>
      <c r="E345" s="818"/>
      <c r="F345" s="818"/>
      <c r="G345" s="818"/>
      <c r="H345" s="818"/>
      <c r="I345" s="176"/>
      <c r="J345" s="176"/>
      <c r="K345" s="176"/>
      <c r="L345" s="176"/>
      <c r="M345" s="176"/>
      <c r="N345" s="176"/>
    </row>
    <row r="346" spans="1:14">
      <c r="A346" s="87"/>
      <c r="B346" s="164" t="s">
        <v>250</v>
      </c>
      <c r="C346" s="833" t="s">
        <v>927</v>
      </c>
      <c r="D346" s="833"/>
      <c r="E346" s="833"/>
      <c r="F346" s="833"/>
      <c r="G346" s="833"/>
      <c r="H346" s="833"/>
      <c r="I346" s="176"/>
      <c r="J346" s="176"/>
      <c r="K346" s="176"/>
      <c r="L346" s="176"/>
      <c r="M346" s="176"/>
      <c r="N346" s="176"/>
    </row>
    <row r="347" spans="1:14">
      <c r="A347" s="152"/>
      <c r="B347" s="164"/>
      <c r="C347" s="152"/>
      <c r="D347" s="152"/>
      <c r="E347" s="152"/>
      <c r="F347" s="176"/>
      <c r="G347" s="176"/>
      <c r="H347" s="176"/>
      <c r="I347" s="176"/>
      <c r="J347" s="176"/>
      <c r="K347" s="176"/>
      <c r="L347" s="176"/>
      <c r="M347" s="176"/>
      <c r="N347" s="176"/>
    </row>
    <row r="348" spans="1:14">
      <c r="A348" s="165"/>
      <c r="B348" s="164"/>
      <c r="C348" s="152"/>
      <c r="D348" s="152"/>
      <c r="E348" s="152"/>
      <c r="F348" s="176"/>
      <c r="G348" s="176"/>
      <c r="H348" s="176"/>
      <c r="I348" s="176"/>
      <c r="J348" s="176"/>
      <c r="K348" s="176"/>
      <c r="L348" s="176"/>
      <c r="M348" s="176"/>
      <c r="N348" s="176"/>
    </row>
    <row r="349" spans="1:14">
      <c r="A349" s="152"/>
      <c r="B349" s="164"/>
      <c r="C349" s="152"/>
      <c r="D349" s="152"/>
      <c r="E349" s="152"/>
      <c r="F349" s="176"/>
      <c r="G349" s="176"/>
      <c r="H349" s="176"/>
      <c r="I349" s="176"/>
      <c r="J349" s="176"/>
      <c r="K349" s="176"/>
      <c r="L349" s="176"/>
      <c r="M349" s="176"/>
      <c r="N349" s="176"/>
    </row>
    <row r="350" spans="1:14">
      <c r="A350" s="152"/>
      <c r="B350" s="152"/>
      <c r="C350" s="152"/>
      <c r="D350" s="152"/>
      <c r="E350" s="152"/>
      <c r="F350" s="152"/>
      <c r="G350" s="152"/>
      <c r="H350" s="152"/>
      <c r="I350" s="152"/>
      <c r="J350" s="152"/>
      <c r="K350" s="144"/>
      <c r="L350" s="152"/>
      <c r="M350" s="152"/>
      <c r="N350" s="144" t="s">
        <v>502</v>
      </c>
    </row>
    <row r="351" spans="1:14">
      <c r="A351" s="850" t="s">
        <v>19</v>
      </c>
      <c r="B351" s="850"/>
      <c r="C351" s="850"/>
      <c r="D351" s="850"/>
      <c r="E351" s="824" t="s">
        <v>20</v>
      </c>
      <c r="F351" s="825"/>
      <c r="G351" s="825"/>
      <c r="H351" s="826"/>
      <c r="I351" s="803" t="s">
        <v>13</v>
      </c>
      <c r="J351" s="803" t="s">
        <v>21</v>
      </c>
      <c r="K351" s="803" t="s">
        <v>22</v>
      </c>
      <c r="L351" s="803" t="s">
        <v>23</v>
      </c>
      <c r="M351" s="803"/>
      <c r="N351" s="803"/>
    </row>
    <row r="352" spans="1:14">
      <c r="A352" s="850"/>
      <c r="B352" s="850"/>
      <c r="C352" s="850"/>
      <c r="D352" s="850"/>
      <c r="E352" s="827"/>
      <c r="F352" s="828"/>
      <c r="G352" s="828"/>
      <c r="H352" s="829"/>
      <c r="I352" s="803"/>
      <c r="J352" s="803"/>
      <c r="K352" s="803"/>
      <c r="L352" s="320" t="s">
        <v>222</v>
      </c>
      <c r="M352" s="320" t="s">
        <v>223</v>
      </c>
      <c r="N352" s="320" t="s">
        <v>26</v>
      </c>
    </row>
    <row r="353" spans="1:14" ht="22.5" customHeight="1">
      <c r="A353" s="147"/>
      <c r="B353" s="170"/>
      <c r="C353" s="171"/>
      <c r="D353" s="148"/>
      <c r="E353" s="849" t="s">
        <v>503</v>
      </c>
      <c r="F353" s="847"/>
      <c r="G353" s="847"/>
      <c r="H353" s="848"/>
      <c r="I353" s="1225">
        <f>SUM(J353:N354)</f>
        <v>0</v>
      </c>
      <c r="J353" s="1226" t="s">
        <v>1784</v>
      </c>
      <c r="K353" s="1226" t="s">
        <v>1785</v>
      </c>
      <c r="L353" s="1226" t="s">
        <v>1786</v>
      </c>
      <c r="M353" s="1226" t="s">
        <v>1787</v>
      </c>
      <c r="N353" s="1226" t="s">
        <v>1788</v>
      </c>
    </row>
    <row r="354" spans="1:14" ht="14.25" customHeight="1">
      <c r="A354" s="147"/>
      <c r="B354" s="170"/>
      <c r="C354" s="171"/>
      <c r="D354" s="148"/>
      <c r="E354" s="830" t="s">
        <v>225</v>
      </c>
      <c r="F354" s="831"/>
      <c r="G354" s="831"/>
      <c r="H354" s="832"/>
      <c r="I354" s="1225"/>
      <c r="J354" s="1226"/>
      <c r="K354" s="1226"/>
      <c r="L354" s="1226"/>
      <c r="M354" s="1226"/>
      <c r="N354" s="1226"/>
    </row>
    <row r="355" spans="1:14" ht="14.25" customHeight="1">
      <c r="A355" s="147"/>
      <c r="B355" s="170"/>
      <c r="C355" s="171"/>
      <c r="D355" s="149"/>
      <c r="E355" s="830" t="s">
        <v>226</v>
      </c>
      <c r="F355" s="831"/>
      <c r="G355" s="831"/>
      <c r="H355" s="832"/>
      <c r="I355" s="513">
        <f>SUM(J355:N355)</f>
        <v>0</v>
      </c>
      <c r="J355" s="154" t="s">
        <v>1789</v>
      </c>
      <c r="K355" s="154" t="s">
        <v>1790</v>
      </c>
      <c r="L355" s="154" t="s">
        <v>1791</v>
      </c>
      <c r="M355" s="154" t="s">
        <v>1792</v>
      </c>
      <c r="N355" s="154" t="s">
        <v>1793</v>
      </c>
    </row>
    <row r="356" spans="1:14" ht="14.25" customHeight="1">
      <c r="A356" s="151"/>
      <c r="B356" s="170"/>
      <c r="C356" s="171"/>
      <c r="D356" s="155"/>
      <c r="E356" s="813" t="s">
        <v>227</v>
      </c>
      <c r="F356" s="814"/>
      <c r="G356" s="814"/>
      <c r="H356" s="815"/>
      <c r="I356" s="513">
        <f>SUM(J356:N356)</f>
        <v>0</v>
      </c>
      <c r="J356" s="154" t="s">
        <v>1794</v>
      </c>
      <c r="K356" s="154" t="s">
        <v>1795</v>
      </c>
      <c r="L356" s="154" t="s">
        <v>1796</v>
      </c>
      <c r="M356" s="154" t="s">
        <v>1797</v>
      </c>
      <c r="N356" s="154" t="s">
        <v>1798</v>
      </c>
    </row>
    <row r="357" spans="1:14" ht="14.25" customHeight="1">
      <c r="A357" s="151"/>
      <c r="B357" s="170"/>
      <c r="C357" s="171"/>
      <c r="D357" s="155"/>
      <c r="E357" s="834" t="s">
        <v>228</v>
      </c>
      <c r="F357" s="835"/>
      <c r="G357" s="835"/>
      <c r="H357" s="836"/>
      <c r="I357" s="513" t="e">
        <f>SUM(J357:N357)</f>
        <v>#VALUE!</v>
      </c>
      <c r="J357" s="513" t="e">
        <f>J351+J355</f>
        <v>#VALUE!</v>
      </c>
      <c r="K357" s="513" t="e">
        <f>K351+K355</f>
        <v>#VALUE!</v>
      </c>
      <c r="L357" s="513" t="e">
        <f>L351+L355</f>
        <v>#VALUE!</v>
      </c>
      <c r="M357" s="513" t="e">
        <f>M351+M355</f>
        <v>#VALUE!</v>
      </c>
      <c r="N357" s="513" t="e">
        <f>N351+N355</f>
        <v>#VALUE!</v>
      </c>
    </row>
    <row r="358" spans="1:14" ht="14.25" customHeight="1">
      <c r="A358" s="151"/>
      <c r="B358" s="170"/>
      <c r="C358" s="171"/>
      <c r="D358" s="155"/>
      <c r="E358" s="837" t="s">
        <v>229</v>
      </c>
      <c r="F358" s="838"/>
      <c r="G358" s="838"/>
      <c r="H358" s="839"/>
      <c r="I358" s="1230">
        <f>SUM(J358:N358)</f>
        <v>0</v>
      </c>
      <c r="J358" s="1230">
        <f>SUM(J359:J362)</f>
        <v>0</v>
      </c>
      <c r="K358" s="1230">
        <f>SUM(K359:K362)</f>
        <v>0</v>
      </c>
      <c r="L358" s="1230">
        <f>SUM(L359:L362)</f>
        <v>0</v>
      </c>
      <c r="M358" s="1230">
        <f>SUM(M359:M362)</f>
        <v>0</v>
      </c>
      <c r="N358" s="1230">
        <f>SUM(N359:N362)</f>
        <v>0</v>
      </c>
    </row>
    <row r="359" spans="1:14" ht="14.25" customHeight="1">
      <c r="A359" s="151"/>
      <c r="B359" s="170"/>
      <c r="C359" s="171"/>
      <c r="D359" s="155"/>
      <c r="E359" s="830" t="s">
        <v>504</v>
      </c>
      <c r="F359" s="831"/>
      <c r="G359" s="831"/>
      <c r="H359" s="832"/>
      <c r="I359" s="1231"/>
      <c r="J359" s="1231"/>
      <c r="K359" s="1231"/>
      <c r="L359" s="1231"/>
      <c r="M359" s="1231"/>
      <c r="N359" s="1231"/>
    </row>
    <row r="360" spans="1:14" ht="14.25" customHeight="1">
      <c r="A360" s="151"/>
      <c r="B360" s="170"/>
      <c r="C360" s="171"/>
      <c r="D360" s="155"/>
      <c r="E360" s="830" t="s">
        <v>505</v>
      </c>
      <c r="F360" s="831"/>
      <c r="G360" s="831"/>
      <c r="H360" s="832"/>
      <c r="I360" s="1227">
        <f>SUM(J360:N360)</f>
        <v>0</v>
      </c>
      <c r="J360" s="1228" t="s">
        <v>1799</v>
      </c>
      <c r="K360" s="1228" t="s">
        <v>1800</v>
      </c>
      <c r="L360" s="1228" t="s">
        <v>1801</v>
      </c>
      <c r="M360" s="1228" t="s">
        <v>1802</v>
      </c>
      <c r="N360" s="1228" t="s">
        <v>1803</v>
      </c>
    </row>
    <row r="361" spans="1:14" ht="14.25" customHeight="1">
      <c r="A361" s="151"/>
      <c r="B361" s="170"/>
      <c r="C361" s="171"/>
      <c r="D361" s="155"/>
      <c r="E361" s="813" t="s">
        <v>232</v>
      </c>
      <c r="F361" s="814"/>
      <c r="G361" s="814"/>
      <c r="H361" s="815"/>
      <c r="I361" s="513">
        <f t="shared" ref="I361:I368" si="17">SUM(J361:N361)</f>
        <v>0</v>
      </c>
      <c r="J361" s="154" t="s">
        <v>1804</v>
      </c>
      <c r="K361" s="154" t="s">
        <v>1805</v>
      </c>
      <c r="L361" s="154" t="s">
        <v>1806</v>
      </c>
      <c r="M361" s="154" t="s">
        <v>1807</v>
      </c>
      <c r="N361" s="154" t="s">
        <v>1808</v>
      </c>
    </row>
    <row r="362" spans="1:14" ht="14.25" customHeight="1">
      <c r="A362" s="151"/>
      <c r="B362" s="170"/>
      <c r="C362" s="171"/>
      <c r="D362" s="155"/>
      <c r="E362" s="813" t="s">
        <v>233</v>
      </c>
      <c r="F362" s="814"/>
      <c r="G362" s="814"/>
      <c r="H362" s="815"/>
      <c r="I362" s="513">
        <f t="shared" si="17"/>
        <v>0</v>
      </c>
      <c r="J362" s="154" t="s">
        <v>1809</v>
      </c>
      <c r="K362" s="154" t="s">
        <v>1810</v>
      </c>
      <c r="L362" s="154" t="s">
        <v>1811</v>
      </c>
      <c r="M362" s="154" t="s">
        <v>1812</v>
      </c>
      <c r="N362" s="154" t="s">
        <v>1813</v>
      </c>
    </row>
    <row r="363" spans="1:14" ht="14.25" customHeight="1">
      <c r="A363" s="151"/>
      <c r="B363" s="170"/>
      <c r="C363" s="171"/>
      <c r="D363" s="155"/>
      <c r="E363" s="813" t="s">
        <v>234</v>
      </c>
      <c r="F363" s="814"/>
      <c r="G363" s="814"/>
      <c r="H363" s="815"/>
      <c r="I363" s="513">
        <f t="shared" si="17"/>
        <v>0</v>
      </c>
      <c r="J363" s="154" t="s">
        <v>1814</v>
      </c>
      <c r="K363" s="154" t="s">
        <v>1815</v>
      </c>
      <c r="L363" s="154" t="s">
        <v>1816</v>
      </c>
      <c r="M363" s="154" t="s">
        <v>1817</v>
      </c>
      <c r="N363" s="154" t="s">
        <v>1818</v>
      </c>
    </row>
    <row r="364" spans="1:14" ht="14.25" customHeight="1">
      <c r="A364" s="151"/>
      <c r="B364" s="170"/>
      <c r="C364" s="171"/>
      <c r="D364" s="155"/>
      <c r="E364" s="834" t="s">
        <v>235</v>
      </c>
      <c r="F364" s="835"/>
      <c r="G364" s="835"/>
      <c r="H364" s="836"/>
      <c r="I364" s="513" t="e">
        <f t="shared" si="17"/>
        <v>#VALUE!</v>
      </c>
      <c r="J364" s="513" t="e">
        <f>J357-J359-J361-J362</f>
        <v>#VALUE!</v>
      </c>
      <c r="K364" s="513" t="e">
        <f>K357-K359-K361-K362</f>
        <v>#VALUE!</v>
      </c>
      <c r="L364" s="513" t="e">
        <f>L357-L359-L361-L362</f>
        <v>#VALUE!</v>
      </c>
      <c r="M364" s="513" t="e">
        <f>M357-M359-M361-M362</f>
        <v>#VALUE!</v>
      </c>
      <c r="N364" s="513" t="e">
        <f>N357-N359-N361-N362</f>
        <v>#VALUE!</v>
      </c>
    </row>
    <row r="365" spans="1:14" ht="14.25" customHeight="1">
      <c r="A365" s="151"/>
      <c r="B365" s="170"/>
      <c r="C365" s="171"/>
      <c r="D365" s="155"/>
      <c r="E365" s="813" t="s">
        <v>236</v>
      </c>
      <c r="F365" s="814"/>
      <c r="G365" s="814"/>
      <c r="H365" s="815"/>
      <c r="I365" s="513" t="e">
        <f t="shared" si="17"/>
        <v>#VALUE!</v>
      </c>
      <c r="J365" s="611" t="e">
        <f>J364-J366-J367-J368</f>
        <v>#VALUE!</v>
      </c>
      <c r="K365" s="611" t="e">
        <f>K364-K366-K367-K368</f>
        <v>#VALUE!</v>
      </c>
      <c r="L365" s="611" t="e">
        <f>L364-L366-L367-L368</f>
        <v>#VALUE!</v>
      </c>
      <c r="M365" s="611" t="e">
        <f>M364-M366-M367-M368</f>
        <v>#VALUE!</v>
      </c>
      <c r="N365" s="611" t="e">
        <f>N364-N366-N367-N368</f>
        <v>#VALUE!</v>
      </c>
    </row>
    <row r="366" spans="1:14" ht="14.25" customHeight="1">
      <c r="A366" s="151"/>
      <c r="B366" s="152"/>
      <c r="C366" s="152"/>
      <c r="D366" s="155"/>
      <c r="E366" s="813" t="s">
        <v>237</v>
      </c>
      <c r="F366" s="814"/>
      <c r="G366" s="814"/>
      <c r="H366" s="815"/>
      <c r="I366" s="513">
        <f>SUM(J366:N366)</f>
        <v>0</v>
      </c>
      <c r="J366" s="154" t="s">
        <v>1819</v>
      </c>
      <c r="K366" s="154" t="s">
        <v>1820</v>
      </c>
      <c r="L366" s="154" t="s">
        <v>1821</v>
      </c>
      <c r="M366" s="154" t="s">
        <v>1822</v>
      </c>
      <c r="N366" s="154" t="s">
        <v>1823</v>
      </c>
    </row>
    <row r="367" spans="1:14" ht="14.25" customHeight="1">
      <c r="A367" s="151"/>
      <c r="B367" s="170"/>
      <c r="C367" s="171"/>
      <c r="D367" s="155"/>
      <c r="E367" s="813" t="s">
        <v>238</v>
      </c>
      <c r="F367" s="814"/>
      <c r="G367" s="814"/>
      <c r="H367" s="815"/>
      <c r="I367" s="513">
        <f>SUM(J367:N367)</f>
        <v>0</v>
      </c>
      <c r="J367" s="154" t="s">
        <v>1824</v>
      </c>
      <c r="K367" s="154" t="s">
        <v>1825</v>
      </c>
      <c r="L367" s="154" t="s">
        <v>1826</v>
      </c>
      <c r="M367" s="154" t="s">
        <v>1827</v>
      </c>
      <c r="N367" s="154" t="s">
        <v>1828</v>
      </c>
    </row>
    <row r="368" spans="1:14" ht="14.25" customHeight="1">
      <c r="A368" s="151"/>
      <c r="B368" s="170"/>
      <c r="C368" s="171"/>
      <c r="D368" s="155"/>
      <c r="E368" s="813" t="s">
        <v>239</v>
      </c>
      <c r="F368" s="814"/>
      <c r="G368" s="814"/>
      <c r="H368" s="815"/>
      <c r="I368" s="513">
        <f t="shared" si="17"/>
        <v>0</v>
      </c>
      <c r="J368" s="154" t="s">
        <v>1829</v>
      </c>
      <c r="K368" s="154" t="s">
        <v>1830</v>
      </c>
      <c r="L368" s="154" t="s">
        <v>1831</v>
      </c>
      <c r="M368" s="154" t="s">
        <v>1832</v>
      </c>
      <c r="N368" s="154" t="s">
        <v>1833</v>
      </c>
    </row>
    <row r="369" spans="1:14" ht="14.25" customHeight="1">
      <c r="A369" s="147"/>
      <c r="B369" s="170"/>
      <c r="C369" s="171"/>
      <c r="D369" s="149"/>
      <c r="E369" s="813" t="s">
        <v>240</v>
      </c>
      <c r="F369" s="814"/>
      <c r="G369" s="814"/>
      <c r="H369" s="815"/>
      <c r="I369" s="513" t="s">
        <v>1834</v>
      </c>
      <c r="J369" s="156"/>
      <c r="K369" s="156"/>
      <c r="L369" s="156"/>
      <c r="M369" s="156"/>
      <c r="N369" s="156"/>
    </row>
    <row r="370" spans="1:14" ht="14.25" customHeight="1">
      <c r="A370" s="147"/>
      <c r="B370" s="170"/>
      <c r="C370" s="171"/>
      <c r="D370" s="149"/>
      <c r="E370" s="813" t="s">
        <v>241</v>
      </c>
      <c r="F370" s="814"/>
      <c r="G370" s="814"/>
      <c r="H370" s="815"/>
      <c r="I370" s="513" t="s">
        <v>1835</v>
      </c>
      <c r="J370" s="154"/>
      <c r="K370" s="154"/>
      <c r="L370" s="154"/>
      <c r="M370" s="154"/>
      <c r="N370" s="154"/>
    </row>
    <row r="371" spans="1:14" ht="23.25" customHeight="1">
      <c r="A371" s="147"/>
      <c r="B371" s="170"/>
      <c r="C371" s="177"/>
      <c r="D371" s="149"/>
      <c r="E371" s="810" t="s">
        <v>242</v>
      </c>
      <c r="F371" s="811"/>
      <c r="G371" s="811"/>
      <c r="H371" s="812"/>
      <c r="I371" s="513" t="s">
        <v>2219</v>
      </c>
      <c r="J371" s="154"/>
      <c r="K371" s="154"/>
      <c r="L371" s="154"/>
      <c r="M371" s="154"/>
      <c r="N371" s="154"/>
    </row>
    <row r="372" spans="1:14" ht="14.25" customHeight="1">
      <c r="A372" s="147"/>
      <c r="B372" s="170"/>
      <c r="C372" s="171"/>
      <c r="D372" s="149"/>
      <c r="E372" s="813" t="s">
        <v>243</v>
      </c>
      <c r="F372" s="814"/>
      <c r="G372" s="814"/>
      <c r="H372" s="815"/>
      <c r="I372" s="513" t="s">
        <v>2220</v>
      </c>
      <c r="J372" s="154"/>
      <c r="K372" s="154"/>
      <c r="L372" s="154"/>
      <c r="M372" s="154"/>
      <c r="N372" s="154"/>
    </row>
    <row r="373" spans="1:14" ht="14.25" customHeight="1">
      <c r="A373" s="151"/>
      <c r="B373" s="170"/>
      <c r="C373" s="171"/>
      <c r="D373" s="155"/>
      <c r="E373" s="842" t="s">
        <v>244</v>
      </c>
      <c r="F373" s="843"/>
      <c r="G373" s="843"/>
      <c r="H373" s="844"/>
      <c r="I373" s="513" t="s">
        <v>1836</v>
      </c>
      <c r="J373" s="154"/>
      <c r="K373" s="154"/>
      <c r="L373" s="154"/>
      <c r="M373" s="154"/>
      <c r="N373" s="154"/>
    </row>
    <row r="374" spans="1:14" ht="44.25" customHeight="1">
      <c r="A374" s="147"/>
      <c r="B374" s="170"/>
      <c r="C374" s="171"/>
      <c r="D374" s="149"/>
      <c r="E374" s="847" t="s">
        <v>506</v>
      </c>
      <c r="F374" s="847"/>
      <c r="G374" s="847"/>
      <c r="H374" s="848"/>
      <c r="I374" s="1225">
        <f>SUM(J374:N375)</f>
        <v>0</v>
      </c>
      <c r="J374" s="1226" t="s">
        <v>1837</v>
      </c>
      <c r="K374" s="1226" t="s">
        <v>1838</v>
      </c>
      <c r="L374" s="1226" t="s">
        <v>1839</v>
      </c>
      <c r="M374" s="1226" t="s">
        <v>1840</v>
      </c>
      <c r="N374" s="1226" t="s">
        <v>1841</v>
      </c>
    </row>
    <row r="375" spans="1:14" ht="14.25" customHeight="1">
      <c r="A375" s="147"/>
      <c r="B375" s="170"/>
      <c r="C375" s="171"/>
      <c r="D375" s="149"/>
      <c r="E375" s="831" t="s">
        <v>225</v>
      </c>
      <c r="F375" s="831"/>
      <c r="G375" s="831"/>
      <c r="H375" s="832"/>
      <c r="I375" s="1225"/>
      <c r="J375" s="1226"/>
      <c r="K375" s="1226"/>
      <c r="L375" s="1226"/>
      <c r="M375" s="1226"/>
      <c r="N375" s="1226"/>
    </row>
    <row r="376" spans="1:14" ht="14.25" customHeight="1">
      <c r="A376" s="147"/>
      <c r="B376" s="170"/>
      <c r="C376" s="171"/>
      <c r="D376" s="149"/>
      <c r="E376" s="831" t="s">
        <v>226</v>
      </c>
      <c r="F376" s="831"/>
      <c r="G376" s="831"/>
      <c r="H376" s="832"/>
      <c r="I376" s="513">
        <f>SUM(J376:N376)</f>
        <v>0</v>
      </c>
      <c r="J376" s="154" t="s">
        <v>1842</v>
      </c>
      <c r="K376" s="154" t="s">
        <v>1843</v>
      </c>
      <c r="L376" s="154" t="s">
        <v>1844</v>
      </c>
      <c r="M376" s="154" t="s">
        <v>1845</v>
      </c>
      <c r="N376" s="154" t="s">
        <v>1846</v>
      </c>
    </row>
    <row r="377" spans="1:14" ht="14.25" customHeight="1">
      <c r="A377" s="151"/>
      <c r="B377" s="170"/>
      <c r="C377" s="171"/>
      <c r="D377" s="155"/>
      <c r="E377" s="814" t="s">
        <v>227</v>
      </c>
      <c r="F377" s="814"/>
      <c r="G377" s="814"/>
      <c r="H377" s="815"/>
      <c r="I377" s="513">
        <f>SUM(J377:N377)</f>
        <v>0</v>
      </c>
      <c r="J377" s="154" t="s">
        <v>1847</v>
      </c>
      <c r="K377" s="154" t="s">
        <v>1848</v>
      </c>
      <c r="L377" s="154" t="s">
        <v>1849</v>
      </c>
      <c r="M377" s="154" t="s">
        <v>1850</v>
      </c>
      <c r="N377" s="154" t="s">
        <v>1851</v>
      </c>
    </row>
    <row r="378" spans="1:14" ht="14.25" customHeight="1">
      <c r="A378" s="151"/>
      <c r="B378" s="170"/>
      <c r="C378" s="171"/>
      <c r="D378" s="155"/>
      <c r="E378" s="834" t="s">
        <v>228</v>
      </c>
      <c r="F378" s="835"/>
      <c r="G378" s="835"/>
      <c r="H378" s="836"/>
      <c r="I378" s="513" t="e">
        <f>SUM(J378:N378)</f>
        <v>#VALUE!</v>
      </c>
      <c r="J378" s="513" t="e">
        <f>J372+J376</f>
        <v>#VALUE!</v>
      </c>
      <c r="K378" s="513" t="e">
        <f>K372+K376</f>
        <v>#VALUE!</v>
      </c>
      <c r="L378" s="513" t="e">
        <f>L372+L376</f>
        <v>#VALUE!</v>
      </c>
      <c r="M378" s="513" t="e">
        <f>M372+M376</f>
        <v>#VALUE!</v>
      </c>
      <c r="N378" s="513" t="e">
        <f>N372+N376</f>
        <v>#VALUE!</v>
      </c>
    </row>
    <row r="379" spans="1:14" ht="14.25" customHeight="1">
      <c r="A379" s="151"/>
      <c r="B379" s="170"/>
      <c r="C379" s="171"/>
      <c r="D379" s="155"/>
      <c r="E379" s="837" t="s">
        <v>229</v>
      </c>
      <c r="F379" s="838"/>
      <c r="G379" s="838"/>
      <c r="H379" s="839"/>
      <c r="I379" s="1230">
        <f>SUM(J379:N379)</f>
        <v>0</v>
      </c>
      <c r="J379" s="1230">
        <f>SUM(J380:J383)</f>
        <v>0</v>
      </c>
      <c r="K379" s="1230">
        <f>SUM(K380:K383)</f>
        <v>0</v>
      </c>
      <c r="L379" s="1230">
        <f>SUM(L380:L383)</f>
        <v>0</v>
      </c>
      <c r="M379" s="1230">
        <f>SUM(M380:M383)</f>
        <v>0</v>
      </c>
      <c r="N379" s="1230">
        <f>SUM(N380:N383)</f>
        <v>0</v>
      </c>
    </row>
    <row r="380" spans="1:14" ht="14.25" customHeight="1">
      <c r="A380" s="151"/>
      <c r="B380" s="170"/>
      <c r="C380" s="171"/>
      <c r="D380" s="155"/>
      <c r="E380" s="830" t="s">
        <v>230</v>
      </c>
      <c r="F380" s="831"/>
      <c r="G380" s="831"/>
      <c r="H380" s="832"/>
      <c r="I380" s="1231"/>
      <c r="J380" s="1231"/>
      <c r="K380" s="1231"/>
      <c r="L380" s="1231"/>
      <c r="M380" s="1231"/>
      <c r="N380" s="1231"/>
    </row>
    <row r="381" spans="1:14" ht="14.25" customHeight="1">
      <c r="A381" s="151"/>
      <c r="B381" s="170"/>
      <c r="C381" s="171"/>
      <c r="D381" s="155"/>
      <c r="E381" s="813" t="s">
        <v>231</v>
      </c>
      <c r="F381" s="814"/>
      <c r="G381" s="814"/>
      <c r="H381" s="815"/>
      <c r="I381" s="1227">
        <f>SUM(J381:N381)</f>
        <v>0</v>
      </c>
      <c r="J381" s="1228" t="s">
        <v>1852</v>
      </c>
      <c r="K381" s="1228" t="s">
        <v>1853</v>
      </c>
      <c r="L381" s="1228" t="s">
        <v>1854</v>
      </c>
      <c r="M381" s="1228" t="s">
        <v>1855</v>
      </c>
      <c r="N381" s="1228" t="s">
        <v>1856</v>
      </c>
    </row>
    <row r="382" spans="1:14" ht="14.25" customHeight="1">
      <c r="A382" s="151"/>
      <c r="B382" s="170"/>
      <c r="C382" s="171"/>
      <c r="D382" s="155"/>
      <c r="E382" s="813" t="s">
        <v>232</v>
      </c>
      <c r="F382" s="814"/>
      <c r="G382" s="814"/>
      <c r="H382" s="815"/>
      <c r="I382" s="513">
        <f t="shared" ref="I382:I389" si="18">SUM(J382:N382)</f>
        <v>0</v>
      </c>
      <c r="J382" s="154" t="s">
        <v>1857</v>
      </c>
      <c r="K382" s="154" t="s">
        <v>1858</v>
      </c>
      <c r="L382" s="154" t="s">
        <v>1859</v>
      </c>
      <c r="M382" s="154" t="s">
        <v>1860</v>
      </c>
      <c r="N382" s="154" t="s">
        <v>1861</v>
      </c>
    </row>
    <row r="383" spans="1:14" ht="14.25" customHeight="1">
      <c r="A383" s="151"/>
      <c r="B383" s="170"/>
      <c r="C383" s="171"/>
      <c r="D383" s="155"/>
      <c r="E383" s="813" t="s">
        <v>233</v>
      </c>
      <c r="F383" s="814"/>
      <c r="G383" s="814"/>
      <c r="H383" s="815"/>
      <c r="I383" s="513">
        <f t="shared" si="18"/>
        <v>0</v>
      </c>
      <c r="J383" s="154" t="s">
        <v>1862</v>
      </c>
      <c r="K383" s="154" t="s">
        <v>1863</v>
      </c>
      <c r="L383" s="154" t="s">
        <v>1864</v>
      </c>
      <c r="M383" s="154" t="s">
        <v>1865</v>
      </c>
      <c r="N383" s="154" t="s">
        <v>1866</v>
      </c>
    </row>
    <row r="384" spans="1:14" ht="14.25" customHeight="1">
      <c r="A384" s="151"/>
      <c r="B384" s="170"/>
      <c r="C384" s="171"/>
      <c r="D384" s="155"/>
      <c r="E384" s="813" t="s">
        <v>234</v>
      </c>
      <c r="F384" s="814"/>
      <c r="G384" s="814"/>
      <c r="H384" s="815"/>
      <c r="I384" s="513">
        <f t="shared" si="18"/>
        <v>0</v>
      </c>
      <c r="J384" s="154" t="s">
        <v>1867</v>
      </c>
      <c r="K384" s="154" t="s">
        <v>1868</v>
      </c>
      <c r="L384" s="154" t="s">
        <v>1869</v>
      </c>
      <c r="M384" s="154" t="s">
        <v>1870</v>
      </c>
      <c r="N384" s="154" t="s">
        <v>1871</v>
      </c>
    </row>
    <row r="385" spans="1:14" ht="14.25" customHeight="1">
      <c r="A385" s="151"/>
      <c r="B385" s="170"/>
      <c r="C385" s="171"/>
      <c r="D385" s="155"/>
      <c r="E385" s="834" t="s">
        <v>235</v>
      </c>
      <c r="F385" s="835"/>
      <c r="G385" s="835"/>
      <c r="H385" s="836"/>
      <c r="I385" s="513" t="e">
        <f t="shared" si="18"/>
        <v>#VALUE!</v>
      </c>
      <c r="J385" s="513" t="e">
        <f>J378-J380-J382-J383</f>
        <v>#VALUE!</v>
      </c>
      <c r="K385" s="513" t="e">
        <f>K378-K380-K382-K383</f>
        <v>#VALUE!</v>
      </c>
      <c r="L385" s="513" t="e">
        <f>L378-L380-L382-L383</f>
        <v>#VALUE!</v>
      </c>
      <c r="M385" s="513" t="e">
        <f>M378-M380-M382-M383</f>
        <v>#VALUE!</v>
      </c>
      <c r="N385" s="513" t="e">
        <f>N378-N380-N382-N383</f>
        <v>#VALUE!</v>
      </c>
    </row>
    <row r="386" spans="1:14" ht="14.25" customHeight="1">
      <c r="A386" s="151"/>
      <c r="B386" s="170"/>
      <c r="C386" s="171"/>
      <c r="D386" s="155"/>
      <c r="E386" s="813" t="s">
        <v>236</v>
      </c>
      <c r="F386" s="814"/>
      <c r="G386" s="814"/>
      <c r="H386" s="815"/>
      <c r="I386" s="513" t="e">
        <f t="shared" si="18"/>
        <v>#VALUE!</v>
      </c>
      <c r="J386" s="611" t="e">
        <f>J385-J387-J388-J389</f>
        <v>#VALUE!</v>
      </c>
      <c r="K386" s="611" t="e">
        <f>K385-K387-K388-K389</f>
        <v>#VALUE!</v>
      </c>
      <c r="L386" s="611" t="e">
        <f>L385-L387-L388-L389</f>
        <v>#VALUE!</v>
      </c>
      <c r="M386" s="611" t="e">
        <f>M385-M387-M388-M389</f>
        <v>#VALUE!</v>
      </c>
      <c r="N386" s="611" t="e">
        <f>N385-N387-N388-N389</f>
        <v>#VALUE!</v>
      </c>
    </row>
    <row r="387" spans="1:14" ht="14.25" customHeight="1">
      <c r="A387" s="151"/>
      <c r="B387" s="152"/>
      <c r="C387" s="152"/>
      <c r="D387" s="155"/>
      <c r="E387" s="813" t="s">
        <v>237</v>
      </c>
      <c r="F387" s="814"/>
      <c r="G387" s="814"/>
      <c r="H387" s="815"/>
      <c r="I387" s="513">
        <f>SUM(J387:N387)</f>
        <v>0</v>
      </c>
      <c r="J387" s="154" t="s">
        <v>1872</v>
      </c>
      <c r="K387" s="154" t="s">
        <v>1873</v>
      </c>
      <c r="L387" s="154" t="s">
        <v>1874</v>
      </c>
      <c r="M387" s="154" t="s">
        <v>1875</v>
      </c>
      <c r="N387" s="154" t="s">
        <v>1876</v>
      </c>
    </row>
    <row r="388" spans="1:14" ht="14.25" customHeight="1">
      <c r="A388" s="151"/>
      <c r="B388" s="170"/>
      <c r="C388" s="171"/>
      <c r="D388" s="155"/>
      <c r="E388" s="813" t="s">
        <v>238</v>
      </c>
      <c r="F388" s="814"/>
      <c r="G388" s="814"/>
      <c r="H388" s="815"/>
      <c r="I388" s="513">
        <f>SUM(J388:N388)</f>
        <v>0</v>
      </c>
      <c r="J388" s="154" t="s">
        <v>1877</v>
      </c>
      <c r="K388" s="154" t="s">
        <v>1878</v>
      </c>
      <c r="L388" s="154" t="s">
        <v>1879</v>
      </c>
      <c r="M388" s="154" t="s">
        <v>1880</v>
      </c>
      <c r="N388" s="154" t="s">
        <v>1881</v>
      </c>
    </row>
    <row r="389" spans="1:14" ht="14.25" customHeight="1">
      <c r="A389" s="151"/>
      <c r="B389" s="170"/>
      <c r="C389" s="171"/>
      <c r="D389" s="155"/>
      <c r="E389" s="813" t="s">
        <v>239</v>
      </c>
      <c r="F389" s="814"/>
      <c r="G389" s="814"/>
      <c r="H389" s="815"/>
      <c r="I389" s="513">
        <f t="shared" si="18"/>
        <v>0</v>
      </c>
      <c r="J389" s="154" t="s">
        <v>1882</v>
      </c>
      <c r="K389" s="154" t="s">
        <v>1883</v>
      </c>
      <c r="L389" s="154" t="s">
        <v>1884</v>
      </c>
      <c r="M389" s="154" t="s">
        <v>1885</v>
      </c>
      <c r="N389" s="154" t="s">
        <v>1886</v>
      </c>
    </row>
    <row r="390" spans="1:14" ht="14.25" customHeight="1">
      <c r="A390" s="147"/>
      <c r="B390" s="170"/>
      <c r="C390" s="171"/>
      <c r="D390" s="149"/>
      <c r="E390" s="813" t="s">
        <v>240</v>
      </c>
      <c r="F390" s="814"/>
      <c r="G390" s="814"/>
      <c r="H390" s="815"/>
      <c r="I390" s="513" t="s">
        <v>1887</v>
      </c>
      <c r="J390" s="156"/>
      <c r="K390" s="156"/>
      <c r="L390" s="156"/>
      <c r="M390" s="156"/>
      <c r="N390" s="156"/>
    </row>
    <row r="391" spans="1:14" ht="14.25" customHeight="1">
      <c r="A391" s="147"/>
      <c r="B391" s="170"/>
      <c r="C391" s="171"/>
      <c r="D391" s="149"/>
      <c r="E391" s="813" t="s">
        <v>241</v>
      </c>
      <c r="F391" s="814"/>
      <c r="G391" s="814"/>
      <c r="H391" s="815"/>
      <c r="I391" s="513" t="s">
        <v>1888</v>
      </c>
      <c r="J391" s="154"/>
      <c r="K391" s="154"/>
      <c r="L391" s="154"/>
      <c r="M391" s="154"/>
      <c r="N391" s="154"/>
    </row>
    <row r="392" spans="1:14" ht="24" customHeight="1">
      <c r="A392" s="147"/>
      <c r="B392" s="170"/>
      <c r="C392" s="177"/>
      <c r="D392" s="149"/>
      <c r="E392" s="810" t="s">
        <v>242</v>
      </c>
      <c r="F392" s="811"/>
      <c r="G392" s="811"/>
      <c r="H392" s="812"/>
      <c r="I392" s="513" t="s">
        <v>2221</v>
      </c>
      <c r="J392" s="154"/>
      <c r="K392" s="154"/>
      <c r="L392" s="154"/>
      <c r="M392" s="154"/>
      <c r="N392" s="154"/>
    </row>
    <row r="393" spans="1:14" ht="14.25" customHeight="1">
      <c r="A393" s="147"/>
      <c r="B393" s="170"/>
      <c r="C393" s="171"/>
      <c r="D393" s="149"/>
      <c r="E393" s="813" t="s">
        <v>243</v>
      </c>
      <c r="F393" s="814"/>
      <c r="G393" s="814"/>
      <c r="H393" s="815"/>
      <c r="I393" s="513" t="s">
        <v>2222</v>
      </c>
      <c r="J393" s="154"/>
      <c r="K393" s="154"/>
      <c r="L393" s="154"/>
      <c r="M393" s="154"/>
      <c r="N393" s="154"/>
    </row>
    <row r="394" spans="1:14" ht="14.25" customHeight="1">
      <c r="A394" s="151"/>
      <c r="B394" s="170"/>
      <c r="C394" s="171"/>
      <c r="D394" s="155"/>
      <c r="E394" s="842" t="s">
        <v>244</v>
      </c>
      <c r="F394" s="843"/>
      <c r="G394" s="843"/>
      <c r="H394" s="844"/>
      <c r="I394" s="513" t="s">
        <v>1889</v>
      </c>
      <c r="J394" s="154"/>
      <c r="K394" s="154"/>
      <c r="L394" s="154"/>
      <c r="M394" s="154"/>
      <c r="N394" s="154"/>
    </row>
    <row r="395" spans="1:14" ht="14.25" customHeight="1">
      <c r="A395" s="147"/>
      <c r="B395" s="170"/>
      <c r="C395" s="171"/>
      <c r="D395" s="149"/>
      <c r="E395" s="845" t="s">
        <v>263</v>
      </c>
      <c r="F395" s="845"/>
      <c r="G395" s="845"/>
      <c r="H395" s="846"/>
      <c r="I395" s="1225">
        <f>SUM(J395:N396)</f>
        <v>0</v>
      </c>
      <c r="J395" s="1226" t="s">
        <v>1890</v>
      </c>
      <c r="K395" s="1226" t="s">
        <v>1891</v>
      </c>
      <c r="L395" s="1226" t="s">
        <v>1892</v>
      </c>
      <c r="M395" s="1226" t="s">
        <v>1893</v>
      </c>
      <c r="N395" s="1226" t="s">
        <v>1894</v>
      </c>
    </row>
    <row r="396" spans="1:14" ht="14.25" customHeight="1">
      <c r="A396" s="147"/>
      <c r="B396" s="170"/>
      <c r="C396" s="171"/>
      <c r="D396" s="149"/>
      <c r="E396" s="831" t="s">
        <v>225</v>
      </c>
      <c r="F396" s="831"/>
      <c r="G396" s="831"/>
      <c r="H396" s="832"/>
      <c r="I396" s="1225"/>
      <c r="J396" s="1226"/>
      <c r="K396" s="1226"/>
      <c r="L396" s="1226"/>
      <c r="M396" s="1226"/>
      <c r="N396" s="1226"/>
    </row>
    <row r="397" spans="1:14" ht="14.25" customHeight="1">
      <c r="A397" s="147"/>
      <c r="B397" s="170"/>
      <c r="C397" s="171"/>
      <c r="D397" s="149"/>
      <c r="E397" s="830" t="s">
        <v>226</v>
      </c>
      <c r="F397" s="831"/>
      <c r="G397" s="831"/>
      <c r="H397" s="832"/>
      <c r="I397" s="513">
        <f>SUM(J397:N397)</f>
        <v>0</v>
      </c>
      <c r="J397" s="154" t="s">
        <v>1895</v>
      </c>
      <c r="K397" s="154" t="s">
        <v>1896</v>
      </c>
      <c r="L397" s="154" t="s">
        <v>1897</v>
      </c>
      <c r="M397" s="154" t="s">
        <v>1898</v>
      </c>
      <c r="N397" s="154" t="s">
        <v>1899</v>
      </c>
    </row>
    <row r="398" spans="1:14" ht="14.25" customHeight="1">
      <c r="A398" s="151"/>
      <c r="B398" s="170"/>
      <c r="C398" s="171"/>
      <c r="D398" s="155"/>
      <c r="E398" s="813" t="s">
        <v>227</v>
      </c>
      <c r="F398" s="814"/>
      <c r="G398" s="814"/>
      <c r="H398" s="815"/>
      <c r="I398" s="513">
        <f>SUM(J398:N398)</f>
        <v>0</v>
      </c>
      <c r="J398" s="154" t="s">
        <v>1900</v>
      </c>
      <c r="K398" s="154" t="s">
        <v>1901</v>
      </c>
      <c r="L398" s="154" t="s">
        <v>1902</v>
      </c>
      <c r="M398" s="154" t="s">
        <v>1903</v>
      </c>
      <c r="N398" s="154" t="s">
        <v>1904</v>
      </c>
    </row>
    <row r="399" spans="1:14" ht="14.25" customHeight="1">
      <c r="A399" s="151"/>
      <c r="B399" s="170"/>
      <c r="C399" s="171"/>
      <c r="D399" s="155"/>
      <c r="E399" s="834" t="s">
        <v>228</v>
      </c>
      <c r="F399" s="835"/>
      <c r="G399" s="835"/>
      <c r="H399" s="836"/>
      <c r="I399" s="513" t="e">
        <f>SUM(J399:N399)</f>
        <v>#VALUE!</v>
      </c>
      <c r="J399" s="513" t="e">
        <f>J393+J397</f>
        <v>#VALUE!</v>
      </c>
      <c r="K399" s="513" t="e">
        <f>K393+K397</f>
        <v>#VALUE!</v>
      </c>
      <c r="L399" s="513" t="e">
        <f>L393+L397</f>
        <v>#VALUE!</v>
      </c>
      <c r="M399" s="513" t="e">
        <f>M393+M397</f>
        <v>#VALUE!</v>
      </c>
      <c r="N399" s="513" t="e">
        <f>N393+N397</f>
        <v>#VALUE!</v>
      </c>
    </row>
    <row r="400" spans="1:14" ht="14.25" customHeight="1">
      <c r="A400" s="151"/>
      <c r="B400" s="170"/>
      <c r="C400" s="171"/>
      <c r="D400" s="155"/>
      <c r="E400" s="837" t="s">
        <v>229</v>
      </c>
      <c r="F400" s="838"/>
      <c r="G400" s="838"/>
      <c r="H400" s="839"/>
      <c r="I400" s="1230">
        <f>SUM(J400:N400)</f>
        <v>0</v>
      </c>
      <c r="J400" s="1230">
        <f>SUM(J401:J404)</f>
        <v>0</v>
      </c>
      <c r="K400" s="1230">
        <f>SUM(K401:K404)</f>
        <v>0</v>
      </c>
      <c r="L400" s="1230">
        <f>SUM(L401:L404)</f>
        <v>0</v>
      </c>
      <c r="M400" s="1230">
        <f>SUM(M401:M404)</f>
        <v>0</v>
      </c>
      <c r="N400" s="1230">
        <f>SUM(N401:N404)</f>
        <v>0</v>
      </c>
    </row>
    <row r="401" spans="1:14" ht="14.25" customHeight="1">
      <c r="A401" s="151"/>
      <c r="B401" s="170"/>
      <c r="C401" s="171"/>
      <c r="D401" s="155"/>
      <c r="E401" s="830" t="s">
        <v>230</v>
      </c>
      <c r="F401" s="831"/>
      <c r="G401" s="831"/>
      <c r="H401" s="832"/>
      <c r="I401" s="1231"/>
      <c r="J401" s="1231"/>
      <c r="K401" s="1231"/>
      <c r="L401" s="1231"/>
      <c r="M401" s="1231"/>
      <c r="N401" s="1231"/>
    </row>
    <row r="402" spans="1:14" ht="14.25" customHeight="1">
      <c r="A402" s="151"/>
      <c r="B402" s="170"/>
      <c r="C402" s="171"/>
      <c r="D402" s="155"/>
      <c r="E402" s="813" t="s">
        <v>231</v>
      </c>
      <c r="F402" s="814"/>
      <c r="G402" s="814"/>
      <c r="H402" s="815"/>
      <c r="I402" s="1227">
        <f>SUM(J402:N402)</f>
        <v>0</v>
      </c>
      <c r="J402" s="1228" t="s">
        <v>1905</v>
      </c>
      <c r="K402" s="1228" t="s">
        <v>1906</v>
      </c>
      <c r="L402" s="1228" t="s">
        <v>1907</v>
      </c>
      <c r="M402" s="1228" t="s">
        <v>1908</v>
      </c>
      <c r="N402" s="1228" t="s">
        <v>1909</v>
      </c>
    </row>
    <row r="403" spans="1:14" ht="14.25" customHeight="1">
      <c r="A403" s="151"/>
      <c r="B403" s="170"/>
      <c r="C403" s="171"/>
      <c r="D403" s="155"/>
      <c r="E403" s="813" t="s">
        <v>232</v>
      </c>
      <c r="F403" s="814"/>
      <c r="G403" s="814"/>
      <c r="H403" s="815"/>
      <c r="I403" s="513">
        <f t="shared" ref="I403:I410" si="19">SUM(J403:N403)</f>
        <v>0</v>
      </c>
      <c r="J403" s="154" t="s">
        <v>1910</v>
      </c>
      <c r="K403" s="154" t="s">
        <v>1911</v>
      </c>
      <c r="L403" s="154" t="s">
        <v>1912</v>
      </c>
      <c r="M403" s="154" t="s">
        <v>1913</v>
      </c>
      <c r="N403" s="154" t="s">
        <v>1914</v>
      </c>
    </row>
    <row r="404" spans="1:14" ht="14.25" customHeight="1">
      <c r="A404" s="151"/>
      <c r="B404" s="170"/>
      <c r="C404" s="171"/>
      <c r="D404" s="155"/>
      <c r="E404" s="813" t="s">
        <v>233</v>
      </c>
      <c r="F404" s="814"/>
      <c r="G404" s="814"/>
      <c r="H404" s="815"/>
      <c r="I404" s="513">
        <f t="shared" si="19"/>
        <v>0</v>
      </c>
      <c r="J404" s="154" t="s">
        <v>1915</v>
      </c>
      <c r="K404" s="154" t="s">
        <v>1916</v>
      </c>
      <c r="L404" s="154" t="s">
        <v>1917</v>
      </c>
      <c r="M404" s="154" t="s">
        <v>1918</v>
      </c>
      <c r="N404" s="154" t="s">
        <v>1919</v>
      </c>
    </row>
    <row r="405" spans="1:14" ht="14.25" customHeight="1">
      <c r="A405" s="151"/>
      <c r="B405" s="170"/>
      <c r="C405" s="171"/>
      <c r="D405" s="155"/>
      <c r="E405" s="813" t="s">
        <v>234</v>
      </c>
      <c r="F405" s="814"/>
      <c r="G405" s="814"/>
      <c r="H405" s="815"/>
      <c r="I405" s="513">
        <f t="shared" si="19"/>
        <v>0</v>
      </c>
      <c r="J405" s="154" t="s">
        <v>1920</v>
      </c>
      <c r="K405" s="154" t="s">
        <v>1921</v>
      </c>
      <c r="L405" s="154" t="s">
        <v>1922</v>
      </c>
      <c r="M405" s="154" t="s">
        <v>1923</v>
      </c>
      <c r="N405" s="154" t="s">
        <v>1924</v>
      </c>
    </row>
    <row r="406" spans="1:14" ht="14.25" customHeight="1">
      <c r="A406" s="151"/>
      <c r="B406" s="170"/>
      <c r="C406" s="171"/>
      <c r="D406" s="155"/>
      <c r="E406" s="834" t="s">
        <v>235</v>
      </c>
      <c r="F406" s="835"/>
      <c r="G406" s="835"/>
      <c r="H406" s="836"/>
      <c r="I406" s="513" t="e">
        <f t="shared" si="19"/>
        <v>#VALUE!</v>
      </c>
      <c r="J406" s="513" t="e">
        <f>J399-J401-J403-J404</f>
        <v>#VALUE!</v>
      </c>
      <c r="K406" s="513" t="e">
        <f>K399-K401-K403-K404</f>
        <v>#VALUE!</v>
      </c>
      <c r="L406" s="513" t="e">
        <f>L399-L401-L403-L404</f>
        <v>#VALUE!</v>
      </c>
      <c r="M406" s="513" t="e">
        <f>M399-M401-M403-M404</f>
        <v>#VALUE!</v>
      </c>
      <c r="N406" s="513" t="e">
        <f>N399-N401-N403-N404</f>
        <v>#VALUE!</v>
      </c>
    </row>
    <row r="407" spans="1:14" ht="14.25" customHeight="1">
      <c r="A407" s="151"/>
      <c r="B407" s="170"/>
      <c r="C407" s="171"/>
      <c r="D407" s="155"/>
      <c r="E407" s="813" t="s">
        <v>236</v>
      </c>
      <c r="F407" s="814"/>
      <c r="G407" s="814"/>
      <c r="H407" s="815"/>
      <c r="I407" s="513" t="e">
        <f t="shared" si="19"/>
        <v>#VALUE!</v>
      </c>
      <c r="J407" s="611" t="e">
        <f>J406-J408-J409-J410</f>
        <v>#VALUE!</v>
      </c>
      <c r="K407" s="611" t="e">
        <f>K406-K408-K409-K410</f>
        <v>#VALUE!</v>
      </c>
      <c r="L407" s="611" t="e">
        <f>L406-L408-L409-L410</f>
        <v>#VALUE!</v>
      </c>
      <c r="M407" s="611" t="e">
        <f>M406-M408-M409-M410</f>
        <v>#VALUE!</v>
      </c>
      <c r="N407" s="611" t="e">
        <f>N406-N408-N409-N410</f>
        <v>#VALUE!</v>
      </c>
    </row>
    <row r="408" spans="1:14" ht="14.25" customHeight="1">
      <c r="A408" s="151"/>
      <c r="B408" s="152"/>
      <c r="C408" s="152"/>
      <c r="D408" s="155"/>
      <c r="E408" s="813" t="s">
        <v>237</v>
      </c>
      <c r="F408" s="814"/>
      <c r="G408" s="814"/>
      <c r="H408" s="815"/>
      <c r="I408" s="513">
        <f>SUM(J408:N408)</f>
        <v>0</v>
      </c>
      <c r="J408" s="154" t="s">
        <v>1925</v>
      </c>
      <c r="K408" s="154" t="s">
        <v>1926</v>
      </c>
      <c r="L408" s="154" t="s">
        <v>1927</v>
      </c>
      <c r="M408" s="154" t="s">
        <v>1928</v>
      </c>
      <c r="N408" s="154" t="s">
        <v>1929</v>
      </c>
    </row>
    <row r="409" spans="1:14" ht="14.25" customHeight="1">
      <c r="A409" s="151"/>
      <c r="B409" s="158" t="s">
        <v>69</v>
      </c>
      <c r="C409" s="159" t="s">
        <v>70</v>
      </c>
      <c r="D409" s="155"/>
      <c r="E409" s="813" t="s">
        <v>238</v>
      </c>
      <c r="F409" s="814"/>
      <c r="G409" s="814"/>
      <c r="H409" s="815"/>
      <c r="I409" s="513">
        <f>SUM(J409:N409)</f>
        <v>0</v>
      </c>
      <c r="J409" s="154" t="s">
        <v>1930</v>
      </c>
      <c r="K409" s="154" t="s">
        <v>1931</v>
      </c>
      <c r="L409" s="154" t="s">
        <v>1932</v>
      </c>
      <c r="M409" s="154" t="s">
        <v>1933</v>
      </c>
      <c r="N409" s="154" t="s">
        <v>1934</v>
      </c>
    </row>
    <row r="410" spans="1:14" ht="14.25" customHeight="1">
      <c r="A410" s="151"/>
      <c r="B410" s="6" t="s">
        <v>72</v>
      </c>
      <c r="C410" s="161" t="s">
        <v>73</v>
      </c>
      <c r="D410" s="155"/>
      <c r="E410" s="813" t="s">
        <v>239</v>
      </c>
      <c r="F410" s="814"/>
      <c r="G410" s="814"/>
      <c r="H410" s="815"/>
      <c r="I410" s="513">
        <f t="shared" si="19"/>
        <v>0</v>
      </c>
      <c r="J410" s="154" t="s">
        <v>1935</v>
      </c>
      <c r="K410" s="154" t="s">
        <v>1936</v>
      </c>
      <c r="L410" s="154" t="s">
        <v>1937</v>
      </c>
      <c r="M410" s="154" t="s">
        <v>1938</v>
      </c>
      <c r="N410" s="154" t="s">
        <v>1939</v>
      </c>
    </row>
    <row r="411" spans="1:14" ht="14.25" customHeight="1">
      <c r="A411" s="147"/>
      <c r="B411" s="6" t="s">
        <v>75</v>
      </c>
      <c r="C411" s="161" t="s">
        <v>76</v>
      </c>
      <c r="D411" s="149"/>
      <c r="E411" s="813" t="s">
        <v>240</v>
      </c>
      <c r="F411" s="814"/>
      <c r="G411" s="814"/>
      <c r="H411" s="815"/>
      <c r="I411" s="513" t="s">
        <v>1940</v>
      </c>
      <c r="J411" s="156"/>
      <c r="K411" s="156"/>
      <c r="L411" s="156"/>
      <c r="M411" s="156"/>
      <c r="N411" s="156"/>
    </row>
    <row r="412" spans="1:14" ht="14.25" customHeight="1">
      <c r="A412" s="147"/>
      <c r="B412" s="6" t="s">
        <v>12</v>
      </c>
      <c r="C412" s="161" t="s">
        <v>78</v>
      </c>
      <c r="D412" s="149"/>
      <c r="E412" s="813" t="s">
        <v>241</v>
      </c>
      <c r="F412" s="814"/>
      <c r="G412" s="814"/>
      <c r="H412" s="815"/>
      <c r="I412" s="513" t="s">
        <v>1941</v>
      </c>
      <c r="J412" s="154"/>
      <c r="K412" s="154"/>
      <c r="L412" s="154"/>
      <c r="M412" s="154"/>
      <c r="N412" s="154"/>
    </row>
    <row r="413" spans="1:14" ht="24.75" customHeight="1">
      <c r="A413" s="147"/>
      <c r="B413" s="6" t="s">
        <v>80</v>
      </c>
      <c r="C413" s="7" t="s">
        <v>254</v>
      </c>
      <c r="D413" s="149"/>
      <c r="E413" s="810" t="s">
        <v>242</v>
      </c>
      <c r="F413" s="811"/>
      <c r="G413" s="811"/>
      <c r="H413" s="812"/>
      <c r="I413" s="513" t="s">
        <v>2223</v>
      </c>
      <c r="J413" s="154"/>
      <c r="K413" s="154"/>
      <c r="L413" s="154"/>
      <c r="M413" s="154"/>
      <c r="N413" s="154"/>
    </row>
    <row r="414" spans="1:14" ht="14.25" customHeight="1">
      <c r="A414" s="147"/>
      <c r="B414" s="6" t="s">
        <v>85</v>
      </c>
      <c r="C414" s="161" t="s">
        <v>86</v>
      </c>
      <c r="D414" s="149"/>
      <c r="E414" s="813" t="s">
        <v>243</v>
      </c>
      <c r="F414" s="814"/>
      <c r="G414" s="814"/>
      <c r="H414" s="815"/>
      <c r="I414" s="513" t="s">
        <v>2224</v>
      </c>
      <c r="J414" s="154"/>
      <c r="K414" s="154"/>
      <c r="L414" s="154"/>
      <c r="M414" s="154"/>
      <c r="N414" s="154"/>
    </row>
    <row r="415" spans="1:14" ht="14.25" customHeight="1">
      <c r="A415" s="325"/>
      <c r="B415" s="163"/>
      <c r="C415" s="175"/>
      <c r="D415" s="326"/>
      <c r="E415" s="813" t="s">
        <v>244</v>
      </c>
      <c r="F415" s="814"/>
      <c r="G415" s="814"/>
      <c r="H415" s="815"/>
      <c r="I415" s="513" t="s">
        <v>1942</v>
      </c>
      <c r="J415" s="154"/>
      <c r="K415" s="154"/>
      <c r="L415" s="154"/>
      <c r="M415" s="154"/>
      <c r="N415" s="154"/>
    </row>
    <row r="416" spans="1:14">
      <c r="A416" s="152"/>
      <c r="B416" s="164"/>
      <c r="C416" s="818"/>
      <c r="D416" s="818"/>
      <c r="E416" s="818"/>
      <c r="F416" s="818"/>
      <c r="G416" s="818"/>
      <c r="H416" s="818"/>
      <c r="I416" s="176"/>
      <c r="J416" s="176"/>
      <c r="K416" s="176"/>
      <c r="L416" s="176"/>
      <c r="M416" s="176"/>
      <c r="N416" s="176"/>
    </row>
    <row r="417" spans="1:14">
      <c r="A417" s="87"/>
      <c r="B417" s="164" t="s">
        <v>250</v>
      </c>
      <c r="C417" s="833" t="s">
        <v>927</v>
      </c>
      <c r="D417" s="833"/>
      <c r="E417" s="833"/>
      <c r="F417" s="833"/>
      <c r="G417" s="833"/>
      <c r="H417" s="833"/>
      <c r="I417" s="176"/>
      <c r="J417" s="176"/>
      <c r="K417" s="176"/>
      <c r="L417" s="176"/>
      <c r="M417" s="176"/>
      <c r="N417" s="176"/>
    </row>
    <row r="418" spans="1:14">
      <c r="A418" s="152"/>
      <c r="B418" s="164"/>
      <c r="C418" s="169"/>
      <c r="D418" s="169"/>
      <c r="E418" s="169"/>
      <c r="F418" s="169"/>
      <c r="G418" s="169"/>
      <c r="H418" s="169"/>
      <c r="I418" s="176"/>
      <c r="J418" s="176"/>
      <c r="K418" s="176"/>
      <c r="L418" s="176"/>
      <c r="M418" s="176"/>
      <c r="N418" s="176"/>
    </row>
    <row r="419" spans="1:14">
      <c r="A419" s="152"/>
      <c r="B419" s="164"/>
      <c r="C419" s="169"/>
      <c r="D419" s="169"/>
      <c r="E419" s="169"/>
      <c r="F419" s="169"/>
      <c r="G419" s="169"/>
      <c r="H419" s="169"/>
      <c r="I419" s="176"/>
      <c r="J419" s="176"/>
      <c r="K419" s="176"/>
      <c r="L419" s="176"/>
      <c r="M419" s="176"/>
      <c r="N419" s="176"/>
    </row>
    <row r="420" spans="1:14">
      <c r="A420" s="165"/>
      <c r="B420" s="164"/>
      <c r="C420" s="169"/>
      <c r="D420" s="169"/>
      <c r="E420" s="169"/>
      <c r="F420" s="169"/>
      <c r="G420" s="169"/>
      <c r="H420" s="169"/>
      <c r="I420" s="176"/>
      <c r="J420" s="176"/>
      <c r="K420" s="176"/>
      <c r="L420" s="176"/>
      <c r="M420" s="176"/>
      <c r="N420" s="176"/>
    </row>
    <row r="421" spans="1:14">
      <c r="A421" s="152"/>
      <c r="B421" s="164"/>
      <c r="C421" s="169"/>
      <c r="D421" s="169"/>
      <c r="E421" s="169"/>
      <c r="F421" s="169"/>
      <c r="G421" s="169"/>
      <c r="H421" s="169"/>
      <c r="I421" s="176"/>
      <c r="J421" s="176"/>
      <c r="K421" s="176"/>
      <c r="L421" s="176"/>
      <c r="M421" s="176"/>
      <c r="N421" s="176"/>
    </row>
    <row r="422" spans="1:14">
      <c r="A422" s="152"/>
      <c r="B422" s="164"/>
      <c r="C422" s="169"/>
      <c r="D422" s="169"/>
      <c r="E422" s="169"/>
      <c r="F422" s="169"/>
      <c r="G422" s="169"/>
      <c r="H422" s="169"/>
      <c r="I422" s="176"/>
      <c r="J422" s="176"/>
      <c r="K422" s="176"/>
      <c r="L422" s="176"/>
      <c r="M422" s="176"/>
      <c r="N422" s="176"/>
    </row>
    <row r="423" spans="1:14">
      <c r="A423" s="152"/>
      <c r="B423" s="152"/>
      <c r="C423" s="152"/>
      <c r="D423" s="152"/>
      <c r="E423" s="152"/>
      <c r="F423" s="152"/>
      <c r="G423" s="152"/>
      <c r="H423" s="152"/>
      <c r="I423" s="152"/>
      <c r="J423" s="152"/>
      <c r="K423" s="144"/>
      <c r="L423" s="152"/>
      <c r="M423" s="152"/>
      <c r="N423" s="144" t="s">
        <v>507</v>
      </c>
    </row>
    <row r="424" spans="1:14" ht="15" customHeight="1">
      <c r="A424" s="779" t="s">
        <v>264</v>
      </c>
      <c r="B424" s="780"/>
      <c r="C424" s="780"/>
      <c r="D424" s="781"/>
      <c r="E424" s="824" t="s">
        <v>20</v>
      </c>
      <c r="F424" s="825"/>
      <c r="G424" s="825"/>
      <c r="H424" s="826"/>
      <c r="I424" s="803" t="s">
        <v>13</v>
      </c>
      <c r="J424" s="803" t="s">
        <v>21</v>
      </c>
      <c r="K424" s="803" t="s">
        <v>22</v>
      </c>
      <c r="L424" s="803" t="s">
        <v>23</v>
      </c>
      <c r="M424" s="803"/>
      <c r="N424" s="803"/>
    </row>
    <row r="425" spans="1:14">
      <c r="A425" s="782"/>
      <c r="B425" s="783"/>
      <c r="C425" s="783"/>
      <c r="D425" s="784"/>
      <c r="E425" s="827"/>
      <c r="F425" s="828"/>
      <c r="G425" s="828"/>
      <c r="H425" s="829"/>
      <c r="I425" s="803"/>
      <c r="J425" s="803"/>
      <c r="K425" s="803"/>
      <c r="L425" s="320" t="s">
        <v>222</v>
      </c>
      <c r="M425" s="320" t="s">
        <v>223</v>
      </c>
      <c r="N425" s="320" t="s">
        <v>26</v>
      </c>
    </row>
    <row r="426" spans="1:14" ht="14.25" customHeight="1">
      <c r="A426" s="151"/>
      <c r="B426" s="152"/>
      <c r="C426" s="152"/>
      <c r="D426" s="155"/>
      <c r="E426" s="819" t="s">
        <v>265</v>
      </c>
      <c r="F426" s="820"/>
      <c r="G426" s="820"/>
      <c r="H426" s="821"/>
      <c r="I426" s="1225">
        <f>SUM(J426:N427)</f>
        <v>0</v>
      </c>
      <c r="J426" s="1226" t="s">
        <v>1943</v>
      </c>
      <c r="K426" s="1226" t="s">
        <v>1944</v>
      </c>
      <c r="L426" s="1226" t="s">
        <v>1945</v>
      </c>
      <c r="M426" s="1226" t="s">
        <v>1946</v>
      </c>
      <c r="N426" s="1226" t="s">
        <v>1947</v>
      </c>
    </row>
    <row r="427" spans="1:14" ht="14.25" customHeight="1">
      <c r="A427" s="151"/>
      <c r="B427" s="152"/>
      <c r="C427" s="152"/>
      <c r="D427" s="155"/>
      <c r="E427" s="804" t="s">
        <v>225</v>
      </c>
      <c r="F427" s="805"/>
      <c r="G427" s="805"/>
      <c r="H427" s="806"/>
      <c r="I427" s="1225"/>
      <c r="J427" s="1226"/>
      <c r="K427" s="1226"/>
      <c r="L427" s="1226"/>
      <c r="M427" s="1226"/>
      <c r="N427" s="1226"/>
    </row>
    <row r="428" spans="1:14" ht="14.25" customHeight="1">
      <c r="A428" s="151"/>
      <c r="B428" s="152"/>
      <c r="C428" s="152"/>
      <c r="D428" s="155"/>
      <c r="E428" s="804" t="s">
        <v>226</v>
      </c>
      <c r="F428" s="805"/>
      <c r="G428" s="805"/>
      <c r="H428" s="806"/>
      <c r="I428" s="513">
        <f>SUM(J428:N428)</f>
        <v>0</v>
      </c>
      <c r="J428" s="154" t="s">
        <v>1948</v>
      </c>
      <c r="K428" s="154" t="s">
        <v>1949</v>
      </c>
      <c r="L428" s="154" t="s">
        <v>1950</v>
      </c>
      <c r="M428" s="154" t="s">
        <v>1951</v>
      </c>
      <c r="N428" s="154" t="s">
        <v>1952</v>
      </c>
    </row>
    <row r="429" spans="1:14" ht="14.25" customHeight="1">
      <c r="A429" s="151"/>
      <c r="B429" s="152"/>
      <c r="C429" s="152"/>
      <c r="D429" s="155"/>
      <c r="E429" s="798" t="s">
        <v>227</v>
      </c>
      <c r="F429" s="785"/>
      <c r="G429" s="785"/>
      <c r="H429" s="786"/>
      <c r="I429" s="513">
        <f>SUM(J429:N429)</f>
        <v>0</v>
      </c>
      <c r="J429" s="154" t="s">
        <v>1953</v>
      </c>
      <c r="K429" s="154" t="s">
        <v>1954</v>
      </c>
      <c r="L429" s="154" t="s">
        <v>1955</v>
      </c>
      <c r="M429" s="154" t="s">
        <v>1956</v>
      </c>
      <c r="N429" s="154" t="s">
        <v>1957</v>
      </c>
    </row>
    <row r="430" spans="1:14" ht="14.25" customHeight="1">
      <c r="A430" s="151"/>
      <c r="B430" s="152"/>
      <c r="C430" s="152"/>
      <c r="D430" s="155"/>
      <c r="E430" s="792" t="s">
        <v>228</v>
      </c>
      <c r="F430" s="793"/>
      <c r="G430" s="793"/>
      <c r="H430" s="794"/>
      <c r="I430" s="513" t="e">
        <f>SUM(J430:N430)</f>
        <v>#VALUE!</v>
      </c>
      <c r="J430" s="513" t="e">
        <f>J424+J428</f>
        <v>#VALUE!</v>
      </c>
      <c r="K430" s="513" t="e">
        <f>K424+K428</f>
        <v>#VALUE!</v>
      </c>
      <c r="L430" s="513" t="e">
        <f>L424+L428</f>
        <v>#VALUE!</v>
      </c>
      <c r="M430" s="513" t="e">
        <f>M424+M428</f>
        <v>#VALUE!</v>
      </c>
      <c r="N430" s="513" t="e">
        <f>N424+N428</f>
        <v>#VALUE!</v>
      </c>
    </row>
    <row r="431" spans="1:14" ht="14.25" customHeight="1">
      <c r="A431" s="151"/>
      <c r="B431" s="152"/>
      <c r="C431" s="152"/>
      <c r="D431" s="155"/>
      <c r="E431" s="800" t="s">
        <v>229</v>
      </c>
      <c r="F431" s="801"/>
      <c r="G431" s="801"/>
      <c r="H431" s="802"/>
      <c r="I431" s="1229">
        <f>SUM(J431:N431)</f>
        <v>0</v>
      </c>
      <c r="J431" s="1229">
        <f>SUM(J432:J435)</f>
        <v>0</v>
      </c>
      <c r="K431" s="1229">
        <f>SUM(K432:K435)</f>
        <v>0</v>
      </c>
      <c r="L431" s="1229">
        <f>SUM(L432:L435)</f>
        <v>0</v>
      </c>
      <c r="M431" s="1229">
        <f>SUM(M432:M435)</f>
        <v>0</v>
      </c>
      <c r="N431" s="1229">
        <f>SUM(N432:N435)</f>
        <v>0</v>
      </c>
    </row>
    <row r="432" spans="1:14" ht="14.25" customHeight="1">
      <c r="A432" s="151"/>
      <c r="B432" s="152"/>
      <c r="C432" s="152"/>
      <c r="D432" s="155"/>
      <c r="E432" s="804" t="s">
        <v>230</v>
      </c>
      <c r="F432" s="805"/>
      <c r="G432" s="805"/>
      <c r="H432" s="806"/>
      <c r="I432" s="1229"/>
      <c r="J432" s="1229"/>
      <c r="K432" s="1229"/>
      <c r="L432" s="1229"/>
      <c r="M432" s="1229"/>
      <c r="N432" s="1229"/>
    </row>
    <row r="433" spans="1:14" ht="14.25" customHeight="1">
      <c r="A433" s="151"/>
      <c r="B433" s="152"/>
      <c r="C433" s="152"/>
      <c r="D433" s="155"/>
      <c r="E433" s="798" t="s">
        <v>231</v>
      </c>
      <c r="F433" s="785"/>
      <c r="G433" s="785"/>
      <c r="H433" s="786"/>
      <c r="I433" s="1227">
        <f>SUM(J433:N433)</f>
        <v>0</v>
      </c>
      <c r="J433" s="1228" t="s">
        <v>1958</v>
      </c>
      <c r="K433" s="1228" t="s">
        <v>1959</v>
      </c>
      <c r="L433" s="1228" t="s">
        <v>1960</v>
      </c>
      <c r="M433" s="1228" t="s">
        <v>1961</v>
      </c>
      <c r="N433" s="1228" t="s">
        <v>1962</v>
      </c>
    </row>
    <row r="434" spans="1:14" ht="14.25" customHeight="1">
      <c r="A434" s="151"/>
      <c r="B434" s="152"/>
      <c r="C434" s="152"/>
      <c r="D434" s="155"/>
      <c r="E434" s="798" t="s">
        <v>232</v>
      </c>
      <c r="F434" s="785"/>
      <c r="G434" s="785"/>
      <c r="H434" s="786"/>
      <c r="I434" s="513">
        <f t="shared" ref="I434:I441" si="20">SUM(J434:N434)</f>
        <v>0</v>
      </c>
      <c r="J434" s="154" t="s">
        <v>1963</v>
      </c>
      <c r="K434" s="154" t="s">
        <v>1964</v>
      </c>
      <c r="L434" s="154" t="s">
        <v>1965</v>
      </c>
      <c r="M434" s="154" t="s">
        <v>1966</v>
      </c>
      <c r="N434" s="154" t="s">
        <v>1967</v>
      </c>
    </row>
    <row r="435" spans="1:14" ht="14.25" customHeight="1">
      <c r="A435" s="151"/>
      <c r="B435" s="152"/>
      <c r="C435" s="152"/>
      <c r="D435" s="155"/>
      <c r="E435" s="798" t="s">
        <v>233</v>
      </c>
      <c r="F435" s="785"/>
      <c r="G435" s="785"/>
      <c r="H435" s="786"/>
      <c r="I435" s="513">
        <f t="shared" si="20"/>
        <v>0</v>
      </c>
      <c r="J435" s="154" t="s">
        <v>1968</v>
      </c>
      <c r="K435" s="154" t="s">
        <v>1969</v>
      </c>
      <c r="L435" s="154" t="s">
        <v>1970</v>
      </c>
      <c r="M435" s="154" t="s">
        <v>1971</v>
      </c>
      <c r="N435" s="154" t="s">
        <v>1972</v>
      </c>
    </row>
    <row r="436" spans="1:14" ht="14.25" customHeight="1">
      <c r="A436" s="151"/>
      <c r="B436" s="152"/>
      <c r="C436" s="152"/>
      <c r="D436" s="155"/>
      <c r="E436" s="798" t="s">
        <v>234</v>
      </c>
      <c r="F436" s="785"/>
      <c r="G436" s="785"/>
      <c r="H436" s="786"/>
      <c r="I436" s="513">
        <f t="shared" si="20"/>
        <v>0</v>
      </c>
      <c r="J436" s="154" t="s">
        <v>1973</v>
      </c>
      <c r="K436" s="154" t="s">
        <v>1974</v>
      </c>
      <c r="L436" s="154" t="s">
        <v>1975</v>
      </c>
      <c r="M436" s="154" t="s">
        <v>1976</v>
      </c>
      <c r="N436" s="154" t="s">
        <v>1977</v>
      </c>
    </row>
    <row r="437" spans="1:14" ht="14.25" customHeight="1">
      <c r="A437" s="151"/>
      <c r="B437" s="152"/>
      <c r="C437" s="152"/>
      <c r="D437" s="155"/>
      <c r="E437" s="792" t="s">
        <v>235</v>
      </c>
      <c r="F437" s="793"/>
      <c r="G437" s="793"/>
      <c r="H437" s="794"/>
      <c r="I437" s="513" t="e">
        <f t="shared" si="20"/>
        <v>#VALUE!</v>
      </c>
      <c r="J437" s="513" t="e">
        <f>J430-J432-J434-J435</f>
        <v>#VALUE!</v>
      </c>
      <c r="K437" s="513" t="e">
        <f>K430-K432-K434-K435</f>
        <v>#VALUE!</v>
      </c>
      <c r="L437" s="513" t="e">
        <f>L430-L432-L434-L435</f>
        <v>#VALUE!</v>
      </c>
      <c r="M437" s="513" t="e">
        <f>M430-M432-M434-M435</f>
        <v>#VALUE!</v>
      </c>
      <c r="N437" s="513" t="e">
        <f>N430-N432-N434-N435</f>
        <v>#VALUE!</v>
      </c>
    </row>
    <row r="438" spans="1:14" ht="14.25" customHeight="1">
      <c r="A438" s="151"/>
      <c r="B438" s="152"/>
      <c r="C438" s="152"/>
      <c r="D438" s="155"/>
      <c r="E438" s="798" t="s">
        <v>236</v>
      </c>
      <c r="F438" s="785"/>
      <c r="G438" s="785"/>
      <c r="H438" s="786"/>
      <c r="I438" s="513" t="e">
        <f t="shared" si="20"/>
        <v>#VALUE!</v>
      </c>
      <c r="J438" s="611" t="e">
        <f>J437-J439-J440-J441</f>
        <v>#VALUE!</v>
      </c>
      <c r="K438" s="611" t="e">
        <f>K437-K439-K440-K441</f>
        <v>#VALUE!</v>
      </c>
      <c r="L438" s="611" t="e">
        <f>L437-L439-L440-L441</f>
        <v>#VALUE!</v>
      </c>
      <c r="M438" s="611" t="e">
        <f>M437-M439-M440-M441</f>
        <v>#VALUE!</v>
      </c>
      <c r="N438" s="611" t="e">
        <f>N437-N439-N440-N441</f>
        <v>#VALUE!</v>
      </c>
    </row>
    <row r="439" spans="1:14" ht="14.25" customHeight="1">
      <c r="A439" s="151"/>
      <c r="B439" s="152"/>
      <c r="C439" s="152"/>
      <c r="D439" s="155"/>
      <c r="E439" s="798" t="s">
        <v>237</v>
      </c>
      <c r="F439" s="785"/>
      <c r="G439" s="785"/>
      <c r="H439" s="786"/>
      <c r="I439" s="513">
        <f>SUM(J439:N439)</f>
        <v>0</v>
      </c>
      <c r="J439" s="154" t="s">
        <v>1978</v>
      </c>
      <c r="K439" s="154" t="s">
        <v>1979</v>
      </c>
      <c r="L439" s="154" t="s">
        <v>1980</v>
      </c>
      <c r="M439" s="154" t="s">
        <v>1981</v>
      </c>
      <c r="N439" s="154" t="s">
        <v>1982</v>
      </c>
    </row>
    <row r="440" spans="1:14" ht="14.25" customHeight="1">
      <c r="A440" s="151"/>
      <c r="B440" s="152"/>
      <c r="C440" s="152"/>
      <c r="D440" s="155"/>
      <c r="E440" s="798" t="s">
        <v>238</v>
      </c>
      <c r="F440" s="785"/>
      <c r="G440" s="785"/>
      <c r="H440" s="786"/>
      <c r="I440" s="513">
        <f>SUM(J440:N440)</f>
        <v>0</v>
      </c>
      <c r="J440" s="154" t="s">
        <v>1983</v>
      </c>
      <c r="K440" s="154" t="s">
        <v>1984</v>
      </c>
      <c r="L440" s="154" t="s">
        <v>1985</v>
      </c>
      <c r="M440" s="154" t="s">
        <v>1986</v>
      </c>
      <c r="N440" s="154" t="s">
        <v>1987</v>
      </c>
    </row>
    <row r="441" spans="1:14" ht="14.25" customHeight="1">
      <c r="A441" s="151"/>
      <c r="B441" s="152"/>
      <c r="C441" s="152"/>
      <c r="D441" s="155"/>
      <c r="E441" s="798" t="s">
        <v>239</v>
      </c>
      <c r="F441" s="785"/>
      <c r="G441" s="785"/>
      <c r="H441" s="786"/>
      <c r="I441" s="513">
        <f t="shared" si="20"/>
        <v>0</v>
      </c>
      <c r="J441" s="154" t="s">
        <v>1988</v>
      </c>
      <c r="K441" s="154" t="s">
        <v>1989</v>
      </c>
      <c r="L441" s="154" t="s">
        <v>1990</v>
      </c>
      <c r="M441" s="154" t="s">
        <v>1991</v>
      </c>
      <c r="N441" s="154" t="s">
        <v>1992</v>
      </c>
    </row>
    <row r="442" spans="1:14" ht="14.25" customHeight="1">
      <c r="A442" s="151"/>
      <c r="B442" s="152"/>
      <c r="C442" s="152"/>
      <c r="D442" s="155"/>
      <c r="E442" s="798" t="s">
        <v>240</v>
      </c>
      <c r="F442" s="785"/>
      <c r="G442" s="785"/>
      <c r="H442" s="786"/>
      <c r="I442" s="513" t="s">
        <v>1993</v>
      </c>
      <c r="J442" s="156"/>
      <c r="K442" s="156"/>
      <c r="L442" s="156"/>
      <c r="M442" s="156"/>
      <c r="N442" s="156"/>
    </row>
    <row r="443" spans="1:14" ht="14.25" customHeight="1">
      <c r="A443" s="151"/>
      <c r="B443" s="152"/>
      <c r="C443" s="152"/>
      <c r="D443" s="155"/>
      <c r="E443" s="798" t="s">
        <v>241</v>
      </c>
      <c r="F443" s="785"/>
      <c r="G443" s="785"/>
      <c r="H443" s="786"/>
      <c r="I443" s="513" t="s">
        <v>1994</v>
      </c>
      <c r="J443" s="154"/>
      <c r="K443" s="154"/>
      <c r="L443" s="154"/>
      <c r="M443" s="154"/>
      <c r="N443" s="154"/>
    </row>
    <row r="444" spans="1:14" ht="24.75" customHeight="1">
      <c r="A444" s="151"/>
      <c r="B444" s="152"/>
      <c r="C444" s="152"/>
      <c r="D444" s="155"/>
      <c r="E444" s="799" t="s">
        <v>242</v>
      </c>
      <c r="F444" s="787"/>
      <c r="G444" s="787"/>
      <c r="H444" s="788"/>
      <c r="I444" s="513" t="s">
        <v>2225</v>
      </c>
      <c r="J444" s="154"/>
      <c r="K444" s="154"/>
      <c r="L444" s="154"/>
      <c r="M444" s="154"/>
      <c r="N444" s="154"/>
    </row>
    <row r="445" spans="1:14" ht="14.25" customHeight="1">
      <c r="A445" s="151"/>
      <c r="B445" s="152"/>
      <c r="C445" s="152"/>
      <c r="D445" s="155"/>
      <c r="E445" s="798" t="s">
        <v>243</v>
      </c>
      <c r="F445" s="785"/>
      <c r="G445" s="785"/>
      <c r="H445" s="786"/>
      <c r="I445" s="513" t="s">
        <v>2226</v>
      </c>
      <c r="J445" s="154"/>
      <c r="K445" s="154"/>
      <c r="L445" s="154"/>
      <c r="M445" s="154"/>
      <c r="N445" s="154"/>
    </row>
    <row r="446" spans="1:14" ht="14.25" customHeight="1">
      <c r="A446" s="151"/>
      <c r="B446" s="152"/>
      <c r="C446" s="152"/>
      <c r="D446" s="155"/>
      <c r="E446" s="798" t="s">
        <v>244</v>
      </c>
      <c r="F446" s="785"/>
      <c r="G446" s="785"/>
      <c r="H446" s="786"/>
      <c r="I446" s="513" t="s">
        <v>1995</v>
      </c>
      <c r="J446" s="154"/>
      <c r="K446" s="154"/>
      <c r="L446" s="154"/>
      <c r="M446" s="154"/>
      <c r="N446" s="154"/>
    </row>
    <row r="447" spans="1:14" ht="14.25" customHeight="1">
      <c r="A447" s="147"/>
      <c r="B447" s="170"/>
      <c r="C447" s="171"/>
      <c r="D447" s="149"/>
      <c r="E447" s="807" t="s">
        <v>266</v>
      </c>
      <c r="F447" s="808"/>
      <c r="G447" s="808"/>
      <c r="H447" s="809"/>
      <c r="I447" s="1232"/>
      <c r="J447" s="1233"/>
      <c r="K447" s="1233"/>
      <c r="L447" s="1233"/>
      <c r="M447" s="1233"/>
      <c r="N447" s="1233"/>
    </row>
    <row r="448" spans="1:14" ht="14.25" customHeight="1">
      <c r="A448" s="147"/>
      <c r="B448" s="170"/>
      <c r="C448" s="171"/>
      <c r="D448" s="149"/>
      <c r="E448" s="798" t="s">
        <v>225</v>
      </c>
      <c r="F448" s="785"/>
      <c r="G448" s="785"/>
      <c r="H448" s="786"/>
      <c r="I448" s="516">
        <f>SUM(J448:N449)</f>
        <v>0</v>
      </c>
      <c r="J448" s="1233" t="s">
        <v>1996</v>
      </c>
      <c r="K448" s="1233" t="s">
        <v>1997</v>
      </c>
      <c r="L448" s="1233" t="s">
        <v>1998</v>
      </c>
      <c r="M448" s="1233" t="s">
        <v>1999</v>
      </c>
      <c r="N448" s="1233" t="s">
        <v>2000</v>
      </c>
    </row>
    <row r="449" spans="1:14" ht="14.25" customHeight="1">
      <c r="A449" s="147"/>
      <c r="B449" s="170"/>
      <c r="C449" s="171"/>
      <c r="D449" s="149"/>
      <c r="E449" s="798" t="s">
        <v>226</v>
      </c>
      <c r="F449" s="785"/>
      <c r="G449" s="785"/>
      <c r="H449" s="786"/>
      <c r="I449" s="513">
        <f>SUM(J449:N449)</f>
        <v>0</v>
      </c>
      <c r="J449" s="154" t="s">
        <v>2001</v>
      </c>
      <c r="K449" s="154" t="s">
        <v>2002</v>
      </c>
      <c r="L449" s="154" t="s">
        <v>2003</v>
      </c>
      <c r="M449" s="154" t="s">
        <v>2004</v>
      </c>
      <c r="N449" s="154" t="s">
        <v>2005</v>
      </c>
    </row>
    <row r="450" spans="1:14" ht="14.25" customHeight="1">
      <c r="A450" s="151"/>
      <c r="B450" s="170"/>
      <c r="C450" s="171"/>
      <c r="D450" s="155"/>
      <c r="E450" s="798" t="s">
        <v>227</v>
      </c>
      <c r="F450" s="785"/>
      <c r="G450" s="785"/>
      <c r="H450" s="786"/>
      <c r="I450" s="513">
        <f>SUM(J450:N450)</f>
        <v>0</v>
      </c>
      <c r="J450" s="154" t="s">
        <v>2006</v>
      </c>
      <c r="K450" s="154" t="s">
        <v>2007</v>
      </c>
      <c r="L450" s="154" t="s">
        <v>2008</v>
      </c>
      <c r="M450" s="154" t="s">
        <v>2009</v>
      </c>
      <c r="N450" s="154" t="s">
        <v>2010</v>
      </c>
    </row>
    <row r="451" spans="1:14" ht="14.25" customHeight="1">
      <c r="A451" s="151"/>
      <c r="B451" s="170"/>
      <c r="C451" s="171"/>
      <c r="D451" s="155"/>
      <c r="E451" s="792" t="s">
        <v>228</v>
      </c>
      <c r="F451" s="793"/>
      <c r="G451" s="793"/>
      <c r="H451" s="794"/>
      <c r="I451" s="513" t="e">
        <f>SUM(J451:N451)</f>
        <v>#VALUE!</v>
      </c>
      <c r="J451" s="513" t="e">
        <f>J445+J449</f>
        <v>#VALUE!</v>
      </c>
      <c r="K451" s="513" t="e">
        <f>K445+K449</f>
        <v>#VALUE!</v>
      </c>
      <c r="L451" s="513" t="e">
        <f>L445+L449</f>
        <v>#VALUE!</v>
      </c>
      <c r="M451" s="513" t="e">
        <f>M445+M449</f>
        <v>#VALUE!</v>
      </c>
      <c r="N451" s="513" t="e">
        <f>N445+N449</f>
        <v>#VALUE!</v>
      </c>
    </row>
    <row r="452" spans="1:14" ht="14.25" customHeight="1">
      <c r="A452" s="151"/>
      <c r="B452" s="170"/>
      <c r="C452" s="171"/>
      <c r="D452" s="155"/>
      <c r="E452" s="800" t="s">
        <v>229</v>
      </c>
      <c r="F452" s="801"/>
      <c r="G452" s="801"/>
      <c r="H452" s="802"/>
      <c r="I452" s="1229">
        <f>SUM(J452:N452)</f>
        <v>0</v>
      </c>
      <c r="J452" s="1229">
        <f>SUM(J453:J456)</f>
        <v>0</v>
      </c>
      <c r="K452" s="1229">
        <f>SUM(K453:K456)</f>
        <v>0</v>
      </c>
      <c r="L452" s="1229">
        <f>SUM(L453:L456)</f>
        <v>0</v>
      </c>
      <c r="M452" s="1229">
        <f>SUM(M453:M456)</f>
        <v>0</v>
      </c>
      <c r="N452" s="1229">
        <f>SUM(N453:N456)</f>
        <v>0</v>
      </c>
    </row>
    <row r="453" spans="1:14" ht="14.25" customHeight="1">
      <c r="A453" s="151"/>
      <c r="B453" s="170"/>
      <c r="C453" s="171"/>
      <c r="D453" s="155"/>
      <c r="E453" s="804" t="s">
        <v>230</v>
      </c>
      <c r="F453" s="805"/>
      <c r="G453" s="805"/>
      <c r="H453" s="806"/>
      <c r="I453" s="1229"/>
      <c r="J453" s="1229"/>
      <c r="K453" s="1229"/>
      <c r="L453" s="1229"/>
      <c r="M453" s="1229"/>
      <c r="N453" s="1229"/>
    </row>
    <row r="454" spans="1:14" ht="14.25" customHeight="1">
      <c r="A454" s="151"/>
      <c r="B454" s="170"/>
      <c r="C454" s="171"/>
      <c r="D454" s="155"/>
      <c r="E454" s="798" t="s">
        <v>231</v>
      </c>
      <c r="F454" s="785"/>
      <c r="G454" s="785"/>
      <c r="H454" s="786"/>
      <c r="I454" s="1227">
        <f>SUM(J454:N454)</f>
        <v>0</v>
      </c>
      <c r="J454" s="1228" t="s">
        <v>2011</v>
      </c>
      <c r="K454" s="1228" t="s">
        <v>2012</v>
      </c>
      <c r="L454" s="1228" t="s">
        <v>2013</v>
      </c>
      <c r="M454" s="1228" t="s">
        <v>2014</v>
      </c>
      <c r="N454" s="1228" t="s">
        <v>2015</v>
      </c>
    </row>
    <row r="455" spans="1:14" ht="14.25" customHeight="1">
      <c r="A455" s="151"/>
      <c r="B455" s="170"/>
      <c r="C455" s="171"/>
      <c r="D455" s="155"/>
      <c r="E455" s="798" t="s">
        <v>232</v>
      </c>
      <c r="F455" s="785"/>
      <c r="G455" s="785"/>
      <c r="H455" s="786"/>
      <c r="I455" s="513">
        <f t="shared" ref="I455:I462" si="21">SUM(J455:N455)</f>
        <v>0</v>
      </c>
      <c r="J455" s="154" t="s">
        <v>2016</v>
      </c>
      <c r="K455" s="154" t="s">
        <v>2017</v>
      </c>
      <c r="L455" s="154" t="s">
        <v>2018</v>
      </c>
      <c r="M455" s="154" t="s">
        <v>2019</v>
      </c>
      <c r="N455" s="154" t="s">
        <v>2020</v>
      </c>
    </row>
    <row r="456" spans="1:14" ht="14.25" customHeight="1">
      <c r="A456" s="151"/>
      <c r="B456" s="170"/>
      <c r="C456" s="171"/>
      <c r="D456" s="155"/>
      <c r="E456" s="798" t="s">
        <v>233</v>
      </c>
      <c r="F456" s="785"/>
      <c r="G456" s="785"/>
      <c r="H456" s="786"/>
      <c r="I456" s="513">
        <f t="shared" si="21"/>
        <v>0</v>
      </c>
      <c r="J456" s="154" t="s">
        <v>2021</v>
      </c>
      <c r="K456" s="154" t="s">
        <v>2022</v>
      </c>
      <c r="L456" s="154" t="s">
        <v>2023</v>
      </c>
      <c r="M456" s="154" t="s">
        <v>2024</v>
      </c>
      <c r="N456" s="154" t="s">
        <v>2025</v>
      </c>
    </row>
    <row r="457" spans="1:14" ht="14.25" customHeight="1">
      <c r="A457" s="151"/>
      <c r="B457" s="170"/>
      <c r="C457" s="171"/>
      <c r="D457" s="155"/>
      <c r="E457" s="798" t="s">
        <v>234</v>
      </c>
      <c r="F457" s="785"/>
      <c r="G457" s="785"/>
      <c r="H457" s="786"/>
      <c r="I457" s="513">
        <f t="shared" si="21"/>
        <v>0</v>
      </c>
      <c r="J457" s="154" t="s">
        <v>2026</v>
      </c>
      <c r="K457" s="154" t="s">
        <v>2027</v>
      </c>
      <c r="L457" s="154" t="s">
        <v>2028</v>
      </c>
      <c r="M457" s="154" t="s">
        <v>2029</v>
      </c>
      <c r="N457" s="154" t="s">
        <v>2030</v>
      </c>
    </row>
    <row r="458" spans="1:14" ht="14.25" customHeight="1">
      <c r="A458" s="151"/>
      <c r="B458" s="170"/>
      <c r="C458" s="171"/>
      <c r="D458" s="155"/>
      <c r="E458" s="792" t="s">
        <v>235</v>
      </c>
      <c r="F458" s="793"/>
      <c r="G458" s="793"/>
      <c r="H458" s="794"/>
      <c r="I458" s="513" t="e">
        <f t="shared" si="21"/>
        <v>#VALUE!</v>
      </c>
      <c r="J458" s="513" t="e">
        <f>J451-J453-J455-J456</f>
        <v>#VALUE!</v>
      </c>
      <c r="K458" s="513" t="e">
        <f>K451-K453-K455-K456</f>
        <v>#VALUE!</v>
      </c>
      <c r="L458" s="513" t="e">
        <f>L451-L453-L455-L456</f>
        <v>#VALUE!</v>
      </c>
      <c r="M458" s="513" t="e">
        <f>M451-M453-M455-M456</f>
        <v>#VALUE!</v>
      </c>
      <c r="N458" s="513" t="e">
        <f>N451-N453-N455-N456</f>
        <v>#VALUE!</v>
      </c>
    </row>
    <row r="459" spans="1:14" ht="14.25" customHeight="1">
      <c r="A459" s="151"/>
      <c r="B459" s="170"/>
      <c r="C459" s="171"/>
      <c r="D459" s="155"/>
      <c r="E459" s="798" t="s">
        <v>236</v>
      </c>
      <c r="F459" s="785"/>
      <c r="G459" s="785"/>
      <c r="H459" s="786"/>
      <c r="I459" s="513" t="e">
        <f t="shared" si="21"/>
        <v>#VALUE!</v>
      </c>
      <c r="J459" s="611" t="e">
        <f>J458-J460-J461-J462</f>
        <v>#VALUE!</v>
      </c>
      <c r="K459" s="611" t="e">
        <f>K458-K460-K461-K462</f>
        <v>#VALUE!</v>
      </c>
      <c r="L459" s="611" t="e">
        <f>L458-L460-L461-L462</f>
        <v>#VALUE!</v>
      </c>
      <c r="M459" s="611" t="e">
        <f>M458-M460-M461-M462</f>
        <v>#VALUE!</v>
      </c>
      <c r="N459" s="611" t="e">
        <f>N458-N460-N461-N462</f>
        <v>#VALUE!</v>
      </c>
    </row>
    <row r="460" spans="1:14" ht="14.25" customHeight="1">
      <c r="A460" s="151"/>
      <c r="B460" s="152"/>
      <c r="C460" s="152"/>
      <c r="D460" s="155"/>
      <c r="E460" s="798" t="s">
        <v>237</v>
      </c>
      <c r="F460" s="785"/>
      <c r="G460" s="785"/>
      <c r="H460" s="786"/>
      <c r="I460" s="513">
        <f>SUM(J460:N460)</f>
        <v>0</v>
      </c>
      <c r="J460" s="154" t="s">
        <v>2031</v>
      </c>
      <c r="K460" s="154" t="s">
        <v>2032</v>
      </c>
      <c r="L460" s="154" t="s">
        <v>2033</v>
      </c>
      <c r="M460" s="154" t="s">
        <v>2034</v>
      </c>
      <c r="N460" s="154" t="s">
        <v>2035</v>
      </c>
    </row>
    <row r="461" spans="1:14" ht="14.25" customHeight="1">
      <c r="A461" s="151"/>
      <c r="B461" s="170"/>
      <c r="C461" s="171"/>
      <c r="D461" s="155"/>
      <c r="E461" s="785" t="s">
        <v>238</v>
      </c>
      <c r="F461" s="785"/>
      <c r="G461" s="785"/>
      <c r="H461" s="786"/>
      <c r="I461" s="513">
        <f>SUM(J461:N461)</f>
        <v>0</v>
      </c>
      <c r="J461" s="154" t="s">
        <v>2036</v>
      </c>
      <c r="K461" s="154" t="s">
        <v>2037</v>
      </c>
      <c r="L461" s="154" t="s">
        <v>2038</v>
      </c>
      <c r="M461" s="154" t="s">
        <v>2039</v>
      </c>
      <c r="N461" s="154" t="s">
        <v>2040</v>
      </c>
    </row>
    <row r="462" spans="1:14" ht="14.25" customHeight="1">
      <c r="A462" s="151"/>
      <c r="B462" s="170"/>
      <c r="C462" s="171"/>
      <c r="D462" s="155"/>
      <c r="E462" s="785" t="s">
        <v>239</v>
      </c>
      <c r="F462" s="785"/>
      <c r="G462" s="785"/>
      <c r="H462" s="786"/>
      <c r="I462" s="513">
        <f t="shared" si="21"/>
        <v>0</v>
      </c>
      <c r="J462" s="154" t="s">
        <v>2041</v>
      </c>
      <c r="K462" s="154" t="s">
        <v>2042</v>
      </c>
      <c r="L462" s="154" t="s">
        <v>2043</v>
      </c>
      <c r="M462" s="154" t="s">
        <v>2044</v>
      </c>
      <c r="N462" s="154" t="s">
        <v>2045</v>
      </c>
    </row>
    <row r="463" spans="1:14" ht="14.25" customHeight="1">
      <c r="A463" s="147"/>
      <c r="B463" s="170"/>
      <c r="C463" s="171"/>
      <c r="D463" s="149"/>
      <c r="E463" s="785" t="s">
        <v>240</v>
      </c>
      <c r="F463" s="785"/>
      <c r="G463" s="785"/>
      <c r="H463" s="786"/>
      <c r="I463" s="513" t="s">
        <v>2046</v>
      </c>
      <c r="J463" s="156"/>
      <c r="K463" s="156"/>
      <c r="L463" s="156"/>
      <c r="M463" s="156"/>
      <c r="N463" s="156"/>
    </row>
    <row r="464" spans="1:14" ht="14.25" customHeight="1">
      <c r="A464" s="147"/>
      <c r="B464" s="170"/>
      <c r="C464" s="171"/>
      <c r="D464" s="149"/>
      <c r="E464" s="785" t="s">
        <v>241</v>
      </c>
      <c r="F464" s="785"/>
      <c r="G464" s="785"/>
      <c r="H464" s="786"/>
      <c r="I464" s="513" t="s">
        <v>2047</v>
      </c>
      <c r="J464" s="154"/>
      <c r="K464" s="154"/>
      <c r="L464" s="154"/>
      <c r="M464" s="154"/>
      <c r="N464" s="154"/>
    </row>
    <row r="465" spans="1:14" ht="26.25" customHeight="1">
      <c r="A465" s="147"/>
      <c r="B465" s="170"/>
      <c r="C465" s="177"/>
      <c r="D465" s="149"/>
      <c r="E465" s="787" t="s">
        <v>242</v>
      </c>
      <c r="F465" s="787"/>
      <c r="G465" s="787"/>
      <c r="H465" s="788"/>
      <c r="I465" s="513" t="s">
        <v>2051</v>
      </c>
      <c r="J465" s="154"/>
      <c r="K465" s="154"/>
      <c r="L465" s="154"/>
      <c r="M465" s="154"/>
      <c r="N465" s="154"/>
    </row>
    <row r="466" spans="1:14" ht="14.25" customHeight="1">
      <c r="A466" s="147"/>
      <c r="B466" s="170"/>
      <c r="C466" s="171"/>
      <c r="D466" s="149"/>
      <c r="E466" s="785" t="s">
        <v>243</v>
      </c>
      <c r="F466" s="785"/>
      <c r="G466" s="785"/>
      <c r="H466" s="786"/>
      <c r="I466" s="513" t="s">
        <v>2227</v>
      </c>
      <c r="J466" s="154"/>
      <c r="K466" s="154"/>
      <c r="L466" s="154"/>
      <c r="M466" s="154"/>
      <c r="N466" s="154"/>
    </row>
    <row r="467" spans="1:14" ht="14.25" customHeight="1">
      <c r="A467" s="151"/>
      <c r="B467" s="170"/>
      <c r="C467" s="171"/>
      <c r="D467" s="155"/>
      <c r="E467" s="785" t="s">
        <v>244</v>
      </c>
      <c r="F467" s="785"/>
      <c r="G467" s="785"/>
      <c r="H467" s="786"/>
      <c r="I467" s="513" t="s">
        <v>2048</v>
      </c>
      <c r="J467" s="154"/>
      <c r="K467" s="154"/>
      <c r="L467" s="154"/>
      <c r="M467" s="154"/>
      <c r="N467" s="154"/>
    </row>
    <row r="468" spans="1:14" ht="51" customHeight="1">
      <c r="A468" s="151"/>
      <c r="B468" s="170"/>
      <c r="C468" s="171"/>
      <c r="D468" s="155"/>
      <c r="E468" s="795" t="s">
        <v>535</v>
      </c>
      <c r="F468" s="796"/>
      <c r="G468" s="796"/>
      <c r="H468" s="797"/>
      <c r="I468" s="1234"/>
      <c r="J468" s="1235"/>
      <c r="K468" s="1235"/>
      <c r="L468" s="1235"/>
      <c r="M468" s="1235"/>
      <c r="N468" s="1235"/>
    </row>
    <row r="469" spans="1:14">
      <c r="A469" s="151"/>
      <c r="B469" s="170"/>
      <c r="C469" s="171"/>
      <c r="D469" s="155"/>
      <c r="E469" s="774" t="s">
        <v>536</v>
      </c>
      <c r="F469" s="775"/>
      <c r="G469" s="775"/>
      <c r="H469" s="776"/>
      <c r="I469" s="517">
        <v>0</v>
      </c>
      <c r="J469" s="200"/>
      <c r="K469" s="200"/>
      <c r="L469" s="200"/>
      <c r="M469" s="200"/>
      <c r="N469" s="200"/>
    </row>
    <row r="470" spans="1:14">
      <c r="A470" s="151"/>
      <c r="B470" s="170"/>
      <c r="C470" s="171"/>
      <c r="D470" s="155"/>
      <c r="E470" s="789" t="s">
        <v>537</v>
      </c>
      <c r="F470" s="790"/>
      <c r="G470" s="790"/>
      <c r="H470" s="791"/>
      <c r="I470" s="518">
        <v>0</v>
      </c>
      <c r="J470" s="201"/>
      <c r="K470" s="201"/>
      <c r="L470" s="201"/>
      <c r="M470" s="201"/>
      <c r="N470" s="201"/>
    </row>
    <row r="471" spans="1:14">
      <c r="A471" s="151"/>
      <c r="B471" s="170"/>
      <c r="C471" s="171"/>
      <c r="D471" s="155"/>
      <c r="E471" s="789" t="s">
        <v>538</v>
      </c>
      <c r="F471" s="790"/>
      <c r="G471" s="790"/>
      <c r="H471" s="791"/>
      <c r="I471" s="518">
        <v>0</v>
      </c>
      <c r="J471" s="331"/>
      <c r="K471" s="331"/>
      <c r="L471" s="331"/>
      <c r="M471" s="331"/>
      <c r="N471" s="331"/>
    </row>
    <row r="472" spans="1:14">
      <c r="A472" s="151"/>
      <c r="B472" s="170"/>
      <c r="C472" s="171"/>
      <c r="D472" s="155"/>
      <c r="E472" s="789" t="s">
        <v>227</v>
      </c>
      <c r="F472" s="790"/>
      <c r="G472" s="790"/>
      <c r="H472" s="791"/>
      <c r="I472" s="515">
        <v>0</v>
      </c>
      <c r="J472" s="154"/>
      <c r="K472" s="154"/>
      <c r="L472" s="154"/>
      <c r="M472" s="154"/>
      <c r="N472" s="154"/>
    </row>
    <row r="473" spans="1:14">
      <c r="A473" s="151"/>
      <c r="B473" s="170"/>
      <c r="C473" s="171"/>
      <c r="D473" s="155"/>
      <c r="E473" s="789" t="s">
        <v>539</v>
      </c>
      <c r="F473" s="790"/>
      <c r="G473" s="790"/>
      <c r="H473" s="791"/>
      <c r="I473" s="515">
        <v>0</v>
      </c>
      <c r="J473" s="154"/>
      <c r="K473" s="154"/>
      <c r="L473" s="154"/>
      <c r="M473" s="154"/>
      <c r="N473" s="154"/>
    </row>
    <row r="474" spans="1:14">
      <c r="A474" s="151"/>
      <c r="B474" s="170"/>
      <c r="C474" s="171"/>
      <c r="D474" s="155"/>
      <c r="E474" s="789" t="s">
        <v>540</v>
      </c>
      <c r="F474" s="790"/>
      <c r="G474" s="790"/>
      <c r="H474" s="791"/>
      <c r="I474" s="518">
        <v>0</v>
      </c>
      <c r="J474" s="201"/>
      <c r="K474" s="201"/>
      <c r="L474" s="201"/>
      <c r="M474" s="201"/>
      <c r="N474" s="201"/>
    </row>
    <row r="475" spans="1:14">
      <c r="A475" s="151"/>
      <c r="B475" s="158" t="s">
        <v>69</v>
      </c>
      <c r="C475" s="159" t="s">
        <v>70</v>
      </c>
      <c r="D475" s="155"/>
      <c r="E475" s="774" t="s">
        <v>541</v>
      </c>
      <c r="F475" s="775"/>
      <c r="G475" s="775"/>
      <c r="H475" s="776"/>
      <c r="I475" s="517">
        <v>0</v>
      </c>
      <c r="J475" s="200"/>
      <c r="K475" s="200"/>
      <c r="L475" s="200"/>
      <c r="M475" s="200"/>
      <c r="N475" s="200"/>
    </row>
    <row r="476" spans="1:14">
      <c r="A476" s="151"/>
      <c r="B476" s="6" t="s">
        <v>72</v>
      </c>
      <c r="C476" s="161" t="s">
        <v>73</v>
      </c>
      <c r="D476" s="155"/>
      <c r="E476" s="771" t="s">
        <v>542</v>
      </c>
      <c r="F476" s="771"/>
      <c r="G476" s="771"/>
      <c r="H476" s="771"/>
      <c r="I476" s="518">
        <v>0</v>
      </c>
      <c r="J476" s="201"/>
      <c r="K476" s="201"/>
      <c r="L476" s="201"/>
      <c r="M476" s="201"/>
      <c r="N476" s="201"/>
    </row>
    <row r="477" spans="1:14">
      <c r="A477" s="151"/>
      <c r="B477" s="6" t="s">
        <v>75</v>
      </c>
      <c r="C477" s="161" t="s">
        <v>76</v>
      </c>
      <c r="D477" s="155"/>
      <c r="E477" s="771" t="s">
        <v>543</v>
      </c>
      <c r="F477" s="771"/>
      <c r="G477" s="771"/>
      <c r="H477" s="771"/>
      <c r="I477" s="515">
        <v>0</v>
      </c>
      <c r="J477" s="154"/>
      <c r="K477" s="154"/>
      <c r="L477" s="154"/>
      <c r="M477" s="154"/>
      <c r="N477" s="154"/>
    </row>
    <row r="478" spans="1:14">
      <c r="A478" s="151"/>
      <c r="B478" s="6" t="s">
        <v>12</v>
      </c>
      <c r="C478" s="161" t="s">
        <v>78</v>
      </c>
      <c r="D478" s="155"/>
      <c r="E478" s="771" t="s">
        <v>544</v>
      </c>
      <c r="F478" s="771"/>
      <c r="G478" s="771"/>
      <c r="H478" s="771"/>
      <c r="I478" s="515">
        <v>0</v>
      </c>
      <c r="J478" s="154"/>
      <c r="K478" s="154"/>
      <c r="L478" s="154"/>
      <c r="M478" s="154"/>
      <c r="N478" s="154"/>
    </row>
    <row r="479" spans="1:14" ht="20">
      <c r="A479" s="151"/>
      <c r="B479" s="6" t="s">
        <v>80</v>
      </c>
      <c r="C479" s="7" t="s">
        <v>254</v>
      </c>
      <c r="D479" s="155"/>
      <c r="E479" s="771" t="s">
        <v>545</v>
      </c>
      <c r="F479" s="771"/>
      <c r="G479" s="771"/>
      <c r="H479" s="771"/>
      <c r="I479" s="515">
        <v>0</v>
      </c>
      <c r="J479" s="154"/>
      <c r="K479" s="154"/>
      <c r="L479" s="154"/>
      <c r="M479" s="154"/>
      <c r="N479" s="154"/>
    </row>
    <row r="480" spans="1:14">
      <c r="A480" s="151"/>
      <c r="B480" s="163" t="s">
        <v>85</v>
      </c>
      <c r="C480" s="175" t="s">
        <v>86</v>
      </c>
      <c r="D480" s="155"/>
      <c r="E480" s="771" t="s">
        <v>546</v>
      </c>
      <c r="F480" s="771"/>
      <c r="G480" s="771"/>
      <c r="H480" s="771"/>
      <c r="I480" s="515">
        <v>0</v>
      </c>
      <c r="J480" s="154"/>
      <c r="K480" s="154"/>
      <c r="L480" s="154"/>
      <c r="M480" s="154"/>
      <c r="N480" s="154"/>
    </row>
    <row r="481" spans="1:14">
      <c r="A481" s="325"/>
      <c r="B481" s="202"/>
      <c r="C481" s="203"/>
      <c r="D481" s="326"/>
      <c r="E481" s="771" t="s">
        <v>547</v>
      </c>
      <c r="F481" s="771"/>
      <c r="G481" s="771"/>
      <c r="H481" s="771"/>
      <c r="I481" s="515">
        <v>0</v>
      </c>
      <c r="J481" s="154"/>
      <c r="K481" s="154"/>
      <c r="L481" s="154"/>
      <c r="M481" s="154"/>
      <c r="N481" s="154"/>
    </row>
    <row r="482" spans="1:14">
      <c r="A482" s="152"/>
      <c r="B482" s="170"/>
      <c r="C482" s="171"/>
      <c r="D482" s="152"/>
      <c r="E482" s="169"/>
      <c r="F482" s="169"/>
      <c r="G482" s="169"/>
      <c r="H482" s="169"/>
      <c r="I482" s="321"/>
      <c r="J482" s="204"/>
      <c r="K482" s="204"/>
      <c r="L482" s="204"/>
      <c r="M482" s="204"/>
      <c r="N482" s="204"/>
    </row>
    <row r="483" spans="1:14">
      <c r="A483" s="152"/>
      <c r="B483" s="205" t="s">
        <v>267</v>
      </c>
      <c r="C483" s="205"/>
      <c r="D483" s="205"/>
      <c r="E483" s="205"/>
      <c r="F483" s="205"/>
      <c r="G483" s="205"/>
      <c r="H483" s="205" t="s">
        <v>218</v>
      </c>
      <c r="I483" s="321"/>
      <c r="J483" s="204"/>
      <c r="K483" s="204"/>
      <c r="L483" s="204"/>
      <c r="M483" s="204"/>
      <c r="N483" s="204"/>
    </row>
    <row r="484" spans="1:14">
      <c r="A484" s="152"/>
      <c r="B484" s="205"/>
      <c r="C484" s="205"/>
      <c r="D484" s="205"/>
      <c r="E484" s="205"/>
      <c r="F484" s="205"/>
      <c r="G484" s="205"/>
      <c r="H484" s="169"/>
      <c r="I484" s="321"/>
      <c r="J484" s="204"/>
      <c r="K484" s="204"/>
      <c r="L484" s="204"/>
      <c r="M484" s="204"/>
      <c r="N484" s="204"/>
    </row>
    <row r="485" spans="1:14">
      <c r="A485" s="152"/>
      <c r="B485" s="205"/>
      <c r="C485" s="772" t="s">
        <v>927</v>
      </c>
      <c r="D485" s="772"/>
      <c r="E485" s="772"/>
      <c r="F485" s="772"/>
      <c r="G485" s="772"/>
      <c r="H485" s="310"/>
      <c r="I485" s="773" t="s">
        <v>930</v>
      </c>
      <c r="J485" s="773"/>
      <c r="K485" s="773"/>
      <c r="L485" s="773"/>
      <c r="M485" s="773"/>
      <c r="N485" s="204"/>
    </row>
    <row r="486" spans="1:14">
      <c r="A486" s="152"/>
      <c r="B486" s="206"/>
      <c r="C486" s="777" t="s">
        <v>928</v>
      </c>
      <c r="D486" s="777"/>
      <c r="E486" s="777"/>
      <c r="F486" s="777"/>
      <c r="G486" s="777"/>
      <c r="H486" s="169"/>
      <c r="I486" s="778" t="s">
        <v>929</v>
      </c>
      <c r="J486" s="778"/>
      <c r="K486" s="778"/>
      <c r="L486" s="778"/>
      <c r="M486" s="778"/>
      <c r="N486" s="204"/>
    </row>
    <row r="487" spans="1:14">
      <c r="A487" s="5"/>
      <c r="B487" s="5"/>
      <c r="C487" s="5"/>
      <c r="D487" s="5"/>
      <c r="E487" s="532" t="s">
        <v>924</v>
      </c>
      <c r="F487" s="532"/>
      <c r="G487" s="5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3"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A36:D38"/>
    <mergeCell ref="E36:H36"/>
    <mergeCell ref="E37:H37"/>
    <mergeCell ref="E38:H38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A17:D19"/>
    <mergeCell ref="E19:H19"/>
    <mergeCell ref="E20:H20"/>
    <mergeCell ref="E21:H21"/>
    <mergeCell ref="E22:H22"/>
    <mergeCell ref="E16:H18"/>
    <mergeCell ref="E33:H33"/>
    <mergeCell ref="E34:H34"/>
    <mergeCell ref="E35:H35"/>
    <mergeCell ref="E46:H46"/>
    <mergeCell ref="E39:H40"/>
    <mergeCell ref="E47:H47"/>
    <mergeCell ref="E48:H48"/>
    <mergeCell ref="E49:H49"/>
    <mergeCell ref="E50:H50"/>
    <mergeCell ref="E52:H53"/>
    <mergeCell ref="N45:N46"/>
    <mergeCell ref="E41:H41"/>
    <mergeCell ref="E42:H42"/>
    <mergeCell ref="E43:H43"/>
    <mergeCell ref="E44:H44"/>
    <mergeCell ref="E45:H45"/>
    <mergeCell ref="I45:I46"/>
    <mergeCell ref="M45:M46"/>
    <mergeCell ref="E51:H51"/>
    <mergeCell ref="J45:J46"/>
    <mergeCell ref="K45:K46"/>
    <mergeCell ref="L45:L46"/>
    <mergeCell ref="A72:D73"/>
    <mergeCell ref="E72:H73"/>
    <mergeCell ref="I72:I73"/>
    <mergeCell ref="I58:I59"/>
    <mergeCell ref="E59:H59"/>
    <mergeCell ref="A54:D56"/>
    <mergeCell ref="E54:H54"/>
    <mergeCell ref="E55:H55"/>
    <mergeCell ref="E56:H56"/>
    <mergeCell ref="E57:H57"/>
    <mergeCell ref="E62:H62"/>
    <mergeCell ref="E63:H63"/>
    <mergeCell ref="C66:H66"/>
    <mergeCell ref="E64:H64"/>
    <mergeCell ref="C65:H65"/>
    <mergeCell ref="E58:H58"/>
    <mergeCell ref="E60:H60"/>
    <mergeCell ref="E61:H6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A13" sqref="A13"/>
    </sheetView>
  </sheetViews>
  <sheetFormatPr defaultColWidth="9.1796875" defaultRowHeight="14.5"/>
  <cols>
    <col min="1" max="1" width="12" customWidth="1"/>
    <col min="2" max="2" width="22.453125" customWidth="1"/>
    <col min="3" max="3" width="8" customWidth="1"/>
    <col min="4" max="4" width="12.453125" customWidth="1"/>
    <col min="5" max="5" width="25" customWidth="1"/>
    <col min="6" max="6" width="14.453125" customWidth="1"/>
    <col min="7" max="7" width="21.453125" customWidth="1"/>
    <col min="8" max="10" width="13.453125" customWidth="1"/>
  </cols>
  <sheetData>
    <row r="1" spans="1:11">
      <c r="A1" s="631" t="s">
        <v>15</v>
      </c>
      <c r="B1" s="631"/>
      <c r="C1" s="631"/>
      <c r="D1" s="631"/>
      <c r="E1" s="631"/>
      <c r="F1" s="631"/>
      <c r="G1" s="631"/>
      <c r="H1" s="631"/>
      <c r="I1" s="631"/>
      <c r="J1" s="631"/>
      <c r="K1" s="43"/>
    </row>
    <row r="2" spans="1:11">
      <c r="A2" s="631" t="s">
        <v>1</v>
      </c>
      <c r="B2" s="631"/>
      <c r="C2" s="631"/>
      <c r="D2" s="631"/>
      <c r="E2" s="631"/>
      <c r="F2" s="631"/>
      <c r="G2" s="631"/>
      <c r="H2" s="631"/>
      <c r="I2" s="631"/>
      <c r="J2" s="631"/>
      <c r="K2" s="43"/>
    </row>
    <row r="3" spans="1:11">
      <c r="A3" s="631" t="s">
        <v>2</v>
      </c>
      <c r="B3" s="631"/>
      <c r="C3" s="631"/>
      <c r="D3" s="631"/>
      <c r="E3" s="631"/>
      <c r="F3" s="631"/>
      <c r="G3" s="631"/>
      <c r="H3" s="631"/>
      <c r="I3" s="631"/>
      <c r="J3" s="631"/>
      <c r="K3" s="43"/>
    </row>
    <row r="4" spans="1:11">
      <c r="A4" s="632" t="s">
        <v>3</v>
      </c>
      <c r="B4" s="632"/>
      <c r="C4" s="632"/>
      <c r="D4" s="632"/>
      <c r="E4" s="632"/>
      <c r="F4" s="632"/>
      <c r="G4" s="632"/>
      <c r="H4" s="632"/>
      <c r="I4" s="632"/>
      <c r="J4" s="632"/>
      <c r="K4" s="43"/>
    </row>
    <row r="5" spans="1:11" ht="4.5" customHeight="1">
      <c r="A5" s="632"/>
      <c r="B5" s="632"/>
      <c r="C5" s="632"/>
      <c r="D5" s="632"/>
      <c r="E5" s="632"/>
      <c r="F5" s="632"/>
      <c r="G5" s="632"/>
      <c r="H5" s="632"/>
      <c r="I5" s="632"/>
      <c r="J5" s="632"/>
      <c r="K5" s="43"/>
    </row>
    <row r="6" spans="1:11" ht="18">
      <c r="A6" s="630" t="s">
        <v>757</v>
      </c>
      <c r="B6" s="630"/>
      <c r="C6" s="630"/>
      <c r="D6" s="630"/>
      <c r="E6" s="630"/>
      <c r="F6" s="630"/>
      <c r="G6" s="630"/>
      <c r="H6" s="630"/>
      <c r="I6" s="630"/>
      <c r="J6" s="630"/>
      <c r="K6" s="43"/>
    </row>
    <row r="7" spans="1:11">
      <c r="A7" s="635" t="s">
        <v>750</v>
      </c>
      <c r="B7" s="635"/>
      <c r="C7" s="635"/>
      <c r="D7" s="635"/>
      <c r="E7" s="635"/>
      <c r="F7" s="635"/>
      <c r="G7" s="635"/>
      <c r="H7" s="635"/>
      <c r="I7" s="635"/>
      <c r="J7" s="635"/>
      <c r="K7" s="43"/>
    </row>
    <row r="8" spans="1:11" ht="2.25" customHeight="1">
      <c r="A8" s="639"/>
      <c r="B8" s="639"/>
      <c r="C8" s="639"/>
      <c r="D8" s="639"/>
      <c r="E8" s="639"/>
      <c r="F8" s="639"/>
      <c r="G8" s="639"/>
      <c r="H8" s="639"/>
      <c r="I8" s="639"/>
      <c r="J8" s="639"/>
      <c r="K8" s="43"/>
    </row>
    <row r="9" spans="1:11" ht="18">
      <c r="A9" s="640" t="s">
        <v>435</v>
      </c>
      <c r="B9" s="640"/>
      <c r="C9" s="640"/>
      <c r="D9" s="640"/>
      <c r="E9" s="640"/>
      <c r="F9" s="640"/>
      <c r="G9" s="640"/>
      <c r="H9" s="640"/>
      <c r="I9" s="640"/>
      <c r="J9" s="640"/>
      <c r="K9" s="43"/>
    </row>
    <row r="10" spans="1:11" ht="15.5">
      <c r="A10" s="641" t="s">
        <v>758</v>
      </c>
      <c r="B10" s="641"/>
      <c r="C10" s="641"/>
      <c r="D10" s="641"/>
      <c r="E10" s="641"/>
      <c r="F10" s="641"/>
      <c r="G10" s="641"/>
      <c r="H10" s="641"/>
      <c r="I10" s="641"/>
      <c r="J10" s="641"/>
      <c r="K10" s="43"/>
    </row>
    <row r="11" spans="1:11" ht="6.75" customHeight="1">
      <c r="K11" s="43"/>
    </row>
    <row r="12" spans="1:11" ht="44.25" customHeight="1">
      <c r="A12" s="334" t="s">
        <v>434</v>
      </c>
      <c r="B12" s="487" t="s">
        <v>337</v>
      </c>
      <c r="C12" s="334" t="s">
        <v>338</v>
      </c>
      <c r="D12" s="334" t="s">
        <v>433</v>
      </c>
      <c r="E12" s="334" t="s">
        <v>332</v>
      </c>
      <c r="F12" s="334" t="s">
        <v>371</v>
      </c>
      <c r="G12" s="334" t="s">
        <v>432</v>
      </c>
      <c r="H12" s="334" t="s">
        <v>422</v>
      </c>
      <c r="I12" s="334" t="s">
        <v>431</v>
      </c>
      <c r="J12" s="487" t="s">
        <v>340</v>
      </c>
      <c r="K12" s="43"/>
    </row>
    <row r="13" spans="1:11" ht="38.25" customHeight="1">
      <c r="A13" s="299" t="s">
        <v>861</v>
      </c>
      <c r="B13" s="299" t="s">
        <v>759</v>
      </c>
      <c r="C13" s="299" t="s">
        <v>762</v>
      </c>
      <c r="D13" s="299" t="s">
        <v>764</v>
      </c>
      <c r="E13" s="299" t="s">
        <v>760</v>
      </c>
      <c r="F13" s="299" t="s">
        <v>827</v>
      </c>
      <c r="G13" s="299" t="s">
        <v>761</v>
      </c>
      <c r="H13" s="299" t="s">
        <v>763</v>
      </c>
      <c r="I13" s="299" t="s">
        <v>850</v>
      </c>
      <c r="J13" s="299" t="s">
        <v>832</v>
      </c>
      <c r="K13" s="43"/>
    </row>
    <row r="14" spans="1:11">
      <c r="D14" s="5"/>
      <c r="E14" s="5"/>
      <c r="F14" s="5"/>
      <c r="I14" s="5"/>
    </row>
    <row r="15" spans="1:11">
      <c r="A15" s="1" t="s">
        <v>569</v>
      </c>
      <c r="F15" t="s">
        <v>218</v>
      </c>
    </row>
    <row r="16" spans="1:11" ht="30.75" customHeight="1">
      <c r="A16" s="198"/>
      <c r="B16" s="642" t="s">
        <v>927</v>
      </c>
      <c r="C16" s="642"/>
      <c r="G16" s="646" t="s">
        <v>930</v>
      </c>
      <c r="H16" s="646"/>
      <c r="I16" s="646"/>
    </row>
    <row r="17" spans="1:9">
      <c r="A17" s="5"/>
      <c r="B17" s="643" t="s">
        <v>928</v>
      </c>
      <c r="C17" s="643"/>
      <c r="G17" s="639" t="s">
        <v>929</v>
      </c>
      <c r="H17" s="639"/>
      <c r="I17" s="639"/>
    </row>
    <row r="18" spans="1:9">
      <c r="A18" s="197"/>
      <c r="B18" s="644" t="s">
        <v>751</v>
      </c>
      <c r="C18" s="644"/>
    </row>
    <row r="19" spans="1:9">
      <c r="A19" s="5"/>
      <c r="B19" s="645" t="s">
        <v>480</v>
      </c>
      <c r="C19" s="645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D063-3819-4E46-A7D0-248B0AAC5CC3}">
  <sheetPr>
    <tabColor theme="9" tint="0.39997558519241921"/>
  </sheetPr>
  <dimension ref="E15:V53"/>
  <sheetViews>
    <sheetView topLeftCell="K25" workbookViewId="0">
      <selection activeCell="Q41" sqref="Q41:V53"/>
    </sheetView>
  </sheetViews>
  <sheetFormatPr defaultRowHeight="14.5"/>
  <sheetData>
    <row r="15" spans="5:10">
      <c r="E15" s="1223">
        <f>SUM(F15:J18)</f>
        <v>0</v>
      </c>
      <c r="F15" s="1221" t="s">
        <v>1223</v>
      </c>
      <c r="G15" s="1221" t="s">
        <v>1224</v>
      </c>
      <c r="H15" s="1221" t="s">
        <v>1225</v>
      </c>
      <c r="I15" s="1221" t="s">
        <v>1226</v>
      </c>
      <c r="J15" s="1221" t="s">
        <v>1227</v>
      </c>
    </row>
    <row r="16" spans="5:10">
      <c r="E16" s="1224"/>
      <c r="F16" s="1222"/>
      <c r="G16" s="1222"/>
      <c r="H16" s="1222"/>
      <c r="I16" s="1222"/>
      <c r="J16" s="1222"/>
    </row>
    <row r="17" spans="5:22">
      <c r="E17" s="840">
        <f>SUM(F17:J18)</f>
        <v>0</v>
      </c>
      <c r="F17" s="822" t="s">
        <v>2118</v>
      </c>
      <c r="G17" s="822" t="s">
        <v>2119</v>
      </c>
      <c r="H17" s="822" t="s">
        <v>2120</v>
      </c>
      <c r="I17" s="822" t="s">
        <v>2121</v>
      </c>
      <c r="J17" s="822" t="s">
        <v>2122</v>
      </c>
      <c r="K17" s="840">
        <f>SUM(L17:P18)</f>
        <v>9</v>
      </c>
      <c r="L17" s="822">
        <v>9</v>
      </c>
      <c r="M17" s="822">
        <v>0</v>
      </c>
      <c r="N17" s="822">
        <v>0</v>
      </c>
      <c r="O17" s="822">
        <v>0</v>
      </c>
      <c r="P17" s="822">
        <v>0</v>
      </c>
      <c r="Q17" s="1225">
        <f>SUM(R17:V18)</f>
        <v>0</v>
      </c>
      <c r="R17" s="1226" t="s">
        <v>2063</v>
      </c>
      <c r="S17" s="1226" t="s">
        <v>2064</v>
      </c>
      <c r="T17" s="1226" t="s">
        <v>2065</v>
      </c>
      <c r="U17" s="1226" t="s">
        <v>2066</v>
      </c>
      <c r="V17" s="1226" t="s">
        <v>2067</v>
      </c>
    </row>
    <row r="18" spans="5:22">
      <c r="E18" s="841"/>
      <c r="F18" s="823"/>
      <c r="G18" s="823"/>
      <c r="H18" s="823"/>
      <c r="I18" s="823"/>
      <c r="J18" s="823"/>
      <c r="K18" s="841"/>
      <c r="L18" s="823"/>
      <c r="M18" s="823"/>
      <c r="N18" s="823"/>
      <c r="O18" s="823"/>
      <c r="P18" s="823"/>
      <c r="Q18" s="1225"/>
      <c r="R18" s="1226"/>
      <c r="S18" s="1226"/>
      <c r="T18" s="1226"/>
      <c r="U18" s="1226"/>
      <c r="V18" s="1226"/>
    </row>
    <row r="19" spans="5:22">
      <c r="E19" s="513">
        <f>SUM(F19:J19)</f>
        <v>0</v>
      </c>
      <c r="F19" s="154" t="s">
        <v>2123</v>
      </c>
      <c r="G19" s="154" t="s">
        <v>2124</v>
      </c>
      <c r="H19" s="154" t="s">
        <v>2125</v>
      </c>
      <c r="I19" s="154" t="s">
        <v>2126</v>
      </c>
      <c r="J19" s="154" t="s">
        <v>2127</v>
      </c>
      <c r="K19" s="629">
        <f>SUM(L19:P19)</f>
        <v>0</v>
      </c>
      <c r="L19" s="167"/>
      <c r="M19" s="167"/>
      <c r="N19" s="167"/>
      <c r="O19" s="167"/>
      <c r="P19" s="167"/>
      <c r="Q19" s="513">
        <f>SUM(R19:V19)</f>
        <v>0</v>
      </c>
      <c r="R19" s="154" t="s">
        <v>2068</v>
      </c>
      <c r="S19" s="154" t="s">
        <v>2069</v>
      </c>
      <c r="T19" s="154" t="s">
        <v>2070</v>
      </c>
      <c r="U19" s="154" t="s">
        <v>2071</v>
      </c>
      <c r="V19" s="154" t="s">
        <v>2072</v>
      </c>
    </row>
    <row r="20" spans="5:22">
      <c r="E20" s="513">
        <f>SUM(F20:J20)</f>
        <v>0</v>
      </c>
      <c r="F20" s="154" t="s">
        <v>2128</v>
      </c>
      <c r="G20" s="154" t="s">
        <v>2129</v>
      </c>
      <c r="H20" s="154" t="s">
        <v>2130</v>
      </c>
      <c r="I20" s="154" t="s">
        <v>2131</v>
      </c>
      <c r="J20" s="154" t="s">
        <v>2132</v>
      </c>
      <c r="K20" s="629">
        <f>SUM(L20:P20)</f>
        <v>0</v>
      </c>
      <c r="L20" s="167"/>
      <c r="M20" s="167"/>
      <c r="N20" s="167"/>
      <c r="O20" s="167"/>
      <c r="P20" s="167"/>
      <c r="Q20" s="513">
        <f>SUM(R20:V20)</f>
        <v>0</v>
      </c>
      <c r="R20" s="154" t="s">
        <v>2073</v>
      </c>
      <c r="S20" s="154" t="s">
        <v>2074</v>
      </c>
      <c r="T20" s="154" t="s">
        <v>2075</v>
      </c>
      <c r="U20" s="154" t="s">
        <v>2076</v>
      </c>
      <c r="V20" s="154" t="s">
        <v>2077</v>
      </c>
    </row>
    <row r="21" spans="5:22">
      <c r="E21" s="513" t="e">
        <f>SUM(F21:J21)</f>
        <v>#VALUE!</v>
      </c>
      <c r="F21" s="513" t="e">
        <f>F15+F19</f>
        <v>#VALUE!</v>
      </c>
      <c r="G21" s="513" t="e">
        <f>G15+G19</f>
        <v>#VALUE!</v>
      </c>
      <c r="H21" s="513" t="e">
        <f>H15+H19</f>
        <v>#VALUE!</v>
      </c>
      <c r="I21" s="513" t="e">
        <f>I15+I19</f>
        <v>#VALUE!</v>
      </c>
      <c r="J21" s="513" t="e">
        <f>J15+J19</f>
        <v>#VALUE!</v>
      </c>
      <c r="K21" s="629">
        <f>SUM(L21:P21)</f>
        <v>9</v>
      </c>
      <c r="L21" s="514">
        <f>L17+L19</f>
        <v>9</v>
      </c>
      <c r="M21" s="514">
        <f>M17+M19</f>
        <v>0</v>
      </c>
      <c r="N21" s="514">
        <f>N17+N19</f>
        <v>0</v>
      </c>
      <c r="O21" s="514">
        <f>O17+O19</f>
        <v>0</v>
      </c>
      <c r="P21" s="514">
        <f>P17+P19</f>
        <v>0</v>
      </c>
      <c r="Q21" s="513" t="e">
        <f>SUM(R21:V21)</f>
        <v>#VALUE!</v>
      </c>
      <c r="R21" s="513" t="e">
        <f>R15+R19</f>
        <v>#VALUE!</v>
      </c>
      <c r="S21" s="513" t="e">
        <f>S15+S19</f>
        <v>#VALUE!</v>
      </c>
      <c r="T21" s="513" t="e">
        <f>T15+T19</f>
        <v>#VALUE!</v>
      </c>
      <c r="U21" s="513" t="e">
        <f>U15+U19</f>
        <v>#VALUE!</v>
      </c>
      <c r="V21" s="513" t="e">
        <f>V15+V19</f>
        <v>#VALUE!</v>
      </c>
    </row>
    <row r="22" spans="5:22">
      <c r="E22" s="1230">
        <f>SUM(F22:J22)</f>
        <v>0</v>
      </c>
      <c r="F22" s="1230">
        <f>SUM(F23:F26)</f>
        <v>0</v>
      </c>
      <c r="G22" s="1230">
        <f>SUM(G23:G26)</f>
        <v>0</v>
      </c>
      <c r="H22" s="1230">
        <f>SUM(H23:H26)</f>
        <v>0</v>
      </c>
      <c r="I22" s="1230">
        <f>SUM(I23:I26)</f>
        <v>0</v>
      </c>
      <c r="J22" s="1230">
        <f>SUM(J23:J26)</f>
        <v>0</v>
      </c>
      <c r="K22" s="816">
        <f>SUM(L22:P23)</f>
        <v>0</v>
      </c>
      <c r="L22" s="816">
        <f>SUM(L24:L26)</f>
        <v>0</v>
      </c>
      <c r="M22" s="816">
        <f>SUM(M24:M26)</f>
        <v>0</v>
      </c>
      <c r="N22" s="816">
        <f>SUM(N24:N26)</f>
        <v>0</v>
      </c>
      <c r="O22" s="816">
        <f>SUM(O24:O26)</f>
        <v>0</v>
      </c>
      <c r="P22" s="816">
        <f>SUM(P24:P26)</f>
        <v>0</v>
      </c>
      <c r="Q22" s="1230">
        <f>SUM(R22:V22)</f>
        <v>0</v>
      </c>
      <c r="R22" s="1230">
        <f>SUM(R23:R26)</f>
        <v>0</v>
      </c>
      <c r="S22" s="1230">
        <f>SUM(S23:S26)</f>
        <v>0</v>
      </c>
      <c r="T22" s="1230">
        <f>SUM(T23:T26)</f>
        <v>0</v>
      </c>
      <c r="U22" s="1230">
        <f>SUM(U23:U26)</f>
        <v>0</v>
      </c>
      <c r="V22" s="1230">
        <f>SUM(V23:V26)</f>
        <v>0</v>
      </c>
    </row>
    <row r="23" spans="5:22">
      <c r="E23" s="1231"/>
      <c r="F23" s="1231"/>
      <c r="G23" s="1231"/>
      <c r="H23" s="1231"/>
      <c r="I23" s="1231"/>
      <c r="J23" s="1231"/>
      <c r="K23" s="817"/>
      <c r="L23" s="817"/>
      <c r="M23" s="817"/>
      <c r="N23" s="817"/>
      <c r="O23" s="817"/>
      <c r="P23" s="817"/>
      <c r="Q23" s="1231"/>
      <c r="R23" s="1231"/>
      <c r="S23" s="1231"/>
      <c r="T23" s="1231"/>
      <c r="U23" s="1231"/>
      <c r="V23" s="1231"/>
    </row>
    <row r="24" spans="5:22">
      <c r="E24" s="1227">
        <f>SUM(F24:J24)</f>
        <v>0</v>
      </c>
      <c r="F24" s="1228" t="s">
        <v>2133</v>
      </c>
      <c r="G24" s="1228" t="s">
        <v>2134</v>
      </c>
      <c r="H24" s="1228" t="s">
        <v>2135</v>
      </c>
      <c r="I24" s="1228" t="s">
        <v>2136</v>
      </c>
      <c r="J24" s="1228" t="s">
        <v>2137</v>
      </c>
      <c r="K24" s="629">
        <f t="shared" ref="K24:K32" si="0">SUM(L24:P24)</f>
        <v>0</v>
      </c>
      <c r="L24" s="167"/>
      <c r="M24" s="167"/>
      <c r="N24" s="167"/>
      <c r="O24" s="167"/>
      <c r="P24" s="167"/>
      <c r="Q24" s="1227">
        <f>SUM(R24:V24)</f>
        <v>0</v>
      </c>
      <c r="R24" s="1228" t="s">
        <v>2078</v>
      </c>
      <c r="S24" s="1228" t="s">
        <v>2079</v>
      </c>
      <c r="T24" s="1228" t="s">
        <v>2080</v>
      </c>
      <c r="U24" s="1228" t="s">
        <v>2081</v>
      </c>
      <c r="V24" s="1228" t="s">
        <v>2082</v>
      </c>
    </row>
    <row r="25" spans="5:22">
      <c r="E25" s="513">
        <f t="shared" ref="E25:E32" si="1">SUM(F25:J25)</f>
        <v>0</v>
      </c>
      <c r="F25" s="154" t="s">
        <v>2138</v>
      </c>
      <c r="G25" s="154" t="s">
        <v>2139</v>
      </c>
      <c r="H25" s="154" t="s">
        <v>2140</v>
      </c>
      <c r="I25" s="154" t="s">
        <v>2141</v>
      </c>
      <c r="J25" s="154" t="s">
        <v>2142</v>
      </c>
      <c r="K25" s="629">
        <f t="shared" si="0"/>
        <v>0</v>
      </c>
      <c r="L25" s="167">
        <v>0</v>
      </c>
      <c r="M25" s="167"/>
      <c r="N25" s="167"/>
      <c r="O25" s="167"/>
      <c r="P25" s="167"/>
      <c r="Q25" s="513">
        <f t="shared" ref="Q25:Q32" si="2">SUM(R25:V25)</f>
        <v>0</v>
      </c>
      <c r="R25" s="154" t="s">
        <v>2083</v>
      </c>
      <c r="S25" s="154" t="s">
        <v>2084</v>
      </c>
      <c r="T25" s="154" t="s">
        <v>2085</v>
      </c>
      <c r="U25" s="154" t="s">
        <v>2086</v>
      </c>
      <c r="V25" s="154" t="s">
        <v>2087</v>
      </c>
    </row>
    <row r="26" spans="5:22">
      <c r="E26" s="513">
        <f t="shared" si="1"/>
        <v>0</v>
      </c>
      <c r="F26" s="154" t="s">
        <v>2143</v>
      </c>
      <c r="G26" s="154" t="s">
        <v>2144</v>
      </c>
      <c r="H26" s="154" t="s">
        <v>2145</v>
      </c>
      <c r="I26" s="154" t="s">
        <v>2146</v>
      </c>
      <c r="J26" s="154" t="s">
        <v>2147</v>
      </c>
      <c r="K26" s="629">
        <f t="shared" si="0"/>
        <v>0</v>
      </c>
      <c r="L26" s="167"/>
      <c r="M26" s="167"/>
      <c r="N26" s="167"/>
      <c r="O26" s="167"/>
      <c r="P26" s="167"/>
      <c r="Q26" s="513">
        <f t="shared" si="2"/>
        <v>0</v>
      </c>
      <c r="R26" s="154" t="s">
        <v>2088</v>
      </c>
      <c r="S26" s="154" t="s">
        <v>2089</v>
      </c>
      <c r="T26" s="154" t="s">
        <v>2090</v>
      </c>
      <c r="U26" s="154" t="s">
        <v>2091</v>
      </c>
      <c r="V26" s="154" t="s">
        <v>2092</v>
      </c>
    </row>
    <row r="27" spans="5:22">
      <c r="E27" s="513">
        <f t="shared" si="1"/>
        <v>0</v>
      </c>
      <c r="F27" s="154" t="s">
        <v>2148</v>
      </c>
      <c r="G27" s="154" t="s">
        <v>2149</v>
      </c>
      <c r="H27" s="154" t="s">
        <v>2150</v>
      </c>
      <c r="I27" s="154" t="s">
        <v>2151</v>
      </c>
      <c r="J27" s="154" t="s">
        <v>2152</v>
      </c>
      <c r="K27" s="629">
        <f t="shared" si="0"/>
        <v>0</v>
      </c>
      <c r="L27" s="167"/>
      <c r="M27" s="167"/>
      <c r="N27" s="167"/>
      <c r="O27" s="167"/>
      <c r="P27" s="167"/>
      <c r="Q27" s="513">
        <f t="shared" si="2"/>
        <v>0</v>
      </c>
      <c r="R27" s="154" t="s">
        <v>2093</v>
      </c>
      <c r="S27" s="154" t="s">
        <v>2094</v>
      </c>
      <c r="T27" s="154" t="s">
        <v>2095</v>
      </c>
      <c r="U27" s="154" t="s">
        <v>2096</v>
      </c>
      <c r="V27" s="154" t="s">
        <v>2097</v>
      </c>
    </row>
    <row r="28" spans="5:22">
      <c r="E28" s="513" t="e">
        <f t="shared" si="1"/>
        <v>#VALUE!</v>
      </c>
      <c r="F28" s="513" t="e">
        <f>F21-F23-F25-F26</f>
        <v>#VALUE!</v>
      </c>
      <c r="G28" s="513" t="e">
        <f>G21-G23-G25-G26</f>
        <v>#VALUE!</v>
      </c>
      <c r="H28" s="513" t="e">
        <f>H21-H23-H25-H26</f>
        <v>#VALUE!</v>
      </c>
      <c r="I28" s="513" t="e">
        <f>I21-I23-I25-I26</f>
        <v>#VALUE!</v>
      </c>
      <c r="J28" s="513" t="e">
        <f>J21-J23-J25-J26</f>
        <v>#VALUE!</v>
      </c>
      <c r="K28" s="629">
        <f t="shared" si="0"/>
        <v>9</v>
      </c>
      <c r="L28" s="514">
        <f>L21-L22</f>
        <v>9</v>
      </c>
      <c r="M28" s="514">
        <f>M21-M22</f>
        <v>0</v>
      </c>
      <c r="N28" s="514">
        <f>N21-N22</f>
        <v>0</v>
      </c>
      <c r="O28" s="514">
        <f>O21-O22</f>
        <v>0</v>
      </c>
      <c r="P28" s="514">
        <f>P21-P22</f>
        <v>0</v>
      </c>
      <c r="Q28" s="513" t="e">
        <f t="shared" si="2"/>
        <v>#VALUE!</v>
      </c>
      <c r="R28" s="513" t="e">
        <f>R21-R23-R25-R26</f>
        <v>#VALUE!</v>
      </c>
      <c r="S28" s="513" t="e">
        <f>S21-S23-S25-S26</f>
        <v>#VALUE!</v>
      </c>
      <c r="T28" s="513" t="e">
        <f>T21-T23-T25-T26</f>
        <v>#VALUE!</v>
      </c>
      <c r="U28" s="513" t="e">
        <f>U21-U23-U25-U26</f>
        <v>#VALUE!</v>
      </c>
      <c r="V28" s="513" t="e">
        <f>V21-V23-V25-V26</f>
        <v>#VALUE!</v>
      </c>
    </row>
    <row r="29" spans="5:22">
      <c r="E29" s="513" t="e">
        <f t="shared" si="1"/>
        <v>#VALUE!</v>
      </c>
      <c r="F29" s="611" t="e">
        <f>F28-F30-F31-F32</f>
        <v>#VALUE!</v>
      </c>
      <c r="G29" s="611" t="e">
        <f>G28-G30-G31-G32</f>
        <v>#VALUE!</v>
      </c>
      <c r="H29" s="611" t="e">
        <f>H28-H30-H31-H32</f>
        <v>#VALUE!</v>
      </c>
      <c r="I29" s="611" t="e">
        <f>I28-I30-I31-I32</f>
        <v>#VALUE!</v>
      </c>
      <c r="J29" s="611" t="e">
        <f>J28-J30-J31-J32</f>
        <v>#VALUE!</v>
      </c>
      <c r="K29" s="629">
        <f t="shared" si="0"/>
        <v>9</v>
      </c>
      <c r="L29" s="515">
        <f>L28-L30-L31-L32</f>
        <v>9</v>
      </c>
      <c r="M29" s="515">
        <f>M28-M30-M31-M32</f>
        <v>0</v>
      </c>
      <c r="N29" s="515">
        <f>N28-N30-N31-N32</f>
        <v>0</v>
      </c>
      <c r="O29" s="515">
        <f>O28-O30-O31-O32</f>
        <v>0</v>
      </c>
      <c r="P29" s="515">
        <f>P28-P30-P31-P32</f>
        <v>0</v>
      </c>
      <c r="Q29" s="513" t="e">
        <f t="shared" si="2"/>
        <v>#VALUE!</v>
      </c>
      <c r="R29" s="611" t="e">
        <f>R28-R30-R31-R32</f>
        <v>#VALUE!</v>
      </c>
      <c r="S29" s="611" t="e">
        <f>S28-S30-S31-S32</f>
        <v>#VALUE!</v>
      </c>
      <c r="T29" s="611" t="e">
        <f>T28-T30-T31-T32</f>
        <v>#VALUE!</v>
      </c>
      <c r="U29" s="611" t="e">
        <f>U28-U30-U31-U32</f>
        <v>#VALUE!</v>
      </c>
      <c r="V29" s="611" t="e">
        <f>V28-V30-V31-V32</f>
        <v>#VALUE!</v>
      </c>
    </row>
    <row r="30" spans="5:22">
      <c r="E30" s="513">
        <f>SUM(F30:J30)</f>
        <v>0</v>
      </c>
      <c r="F30" s="154" t="s">
        <v>2153</v>
      </c>
      <c r="G30" s="154" t="s">
        <v>2154</v>
      </c>
      <c r="H30" s="154" t="s">
        <v>2155</v>
      </c>
      <c r="I30" s="154" t="s">
        <v>2156</v>
      </c>
      <c r="J30" s="154" t="s">
        <v>2157</v>
      </c>
      <c r="K30" s="629">
        <f t="shared" si="0"/>
        <v>0</v>
      </c>
      <c r="L30" s="167"/>
      <c r="M30" s="167"/>
      <c r="N30" s="167"/>
      <c r="O30" s="167"/>
      <c r="P30" s="167"/>
      <c r="Q30" s="513">
        <f>SUM(R30:V30)</f>
        <v>0</v>
      </c>
      <c r="R30" s="154" t="s">
        <v>2098</v>
      </c>
      <c r="S30" s="154" t="s">
        <v>2099</v>
      </c>
      <c r="T30" s="154" t="s">
        <v>2100</v>
      </c>
      <c r="U30" s="154" t="s">
        <v>2101</v>
      </c>
      <c r="V30" s="154" t="s">
        <v>2102</v>
      </c>
    </row>
    <row r="31" spans="5:22">
      <c r="E31" s="513">
        <f>SUM(F31:J31)</f>
        <v>0</v>
      </c>
      <c r="F31" s="154" t="s">
        <v>2158</v>
      </c>
      <c r="G31" s="154" t="s">
        <v>2159</v>
      </c>
      <c r="H31" s="154" t="s">
        <v>2160</v>
      </c>
      <c r="I31" s="154" t="s">
        <v>2161</v>
      </c>
      <c r="J31" s="154" t="s">
        <v>2162</v>
      </c>
      <c r="K31" s="629">
        <f t="shared" si="0"/>
        <v>0</v>
      </c>
      <c r="L31" s="167"/>
      <c r="M31" s="167"/>
      <c r="N31" s="167"/>
      <c r="O31" s="167"/>
      <c r="P31" s="167"/>
      <c r="Q31" s="513">
        <f>SUM(R31:V31)</f>
        <v>0</v>
      </c>
      <c r="R31" s="154" t="s">
        <v>2103</v>
      </c>
      <c r="S31" s="154" t="s">
        <v>2104</v>
      </c>
      <c r="T31" s="154" t="s">
        <v>2105</v>
      </c>
      <c r="U31" s="154" t="s">
        <v>2106</v>
      </c>
      <c r="V31" s="154" t="s">
        <v>2107</v>
      </c>
    </row>
    <row r="32" spans="5:22">
      <c r="E32" s="513">
        <f t="shared" si="1"/>
        <v>0</v>
      </c>
      <c r="F32" s="154" t="s">
        <v>2163</v>
      </c>
      <c r="G32" s="154" t="s">
        <v>2164</v>
      </c>
      <c r="H32" s="154" t="s">
        <v>2165</v>
      </c>
      <c r="I32" s="154" t="s">
        <v>2166</v>
      </c>
      <c r="J32" s="154" t="s">
        <v>2167</v>
      </c>
      <c r="K32" s="629">
        <f t="shared" si="0"/>
        <v>0</v>
      </c>
      <c r="L32" s="330"/>
      <c r="M32" s="330"/>
      <c r="N32" s="330"/>
      <c r="O32" s="330"/>
      <c r="P32" s="330"/>
      <c r="Q32" s="513">
        <f t="shared" si="2"/>
        <v>0</v>
      </c>
      <c r="R32" s="154" t="s">
        <v>2108</v>
      </c>
      <c r="S32" s="154" t="s">
        <v>2109</v>
      </c>
      <c r="T32" s="154" t="s">
        <v>2110</v>
      </c>
      <c r="U32" s="154" t="s">
        <v>2111</v>
      </c>
      <c r="V32" s="154" t="s">
        <v>2112</v>
      </c>
    </row>
    <row r="33" spans="5:22">
      <c r="E33" s="513" t="s">
        <v>2168</v>
      </c>
      <c r="F33" s="156"/>
      <c r="G33" s="156"/>
      <c r="H33" s="156"/>
      <c r="I33" s="156"/>
      <c r="J33" s="156"/>
      <c r="K33" s="511">
        <v>0</v>
      </c>
      <c r="L33" s="156"/>
      <c r="M33" s="156"/>
      <c r="N33" s="156"/>
      <c r="O33" s="156"/>
      <c r="P33" s="156"/>
      <c r="Q33" s="513" t="s">
        <v>2113</v>
      </c>
      <c r="R33" s="156"/>
      <c r="S33" s="156"/>
      <c r="T33" s="156"/>
      <c r="U33" s="156"/>
      <c r="V33" s="156"/>
    </row>
    <row r="34" spans="5:22">
      <c r="E34" s="513" t="s">
        <v>2169</v>
      </c>
      <c r="F34" s="154"/>
      <c r="G34" s="154"/>
      <c r="H34" s="154"/>
      <c r="I34" s="154"/>
      <c r="J34" s="154"/>
      <c r="K34" s="511">
        <v>0</v>
      </c>
      <c r="L34" s="154"/>
      <c r="M34" s="154"/>
      <c r="N34" s="154"/>
      <c r="O34" s="154"/>
      <c r="P34" s="154"/>
      <c r="Q34" s="513" t="s">
        <v>2114</v>
      </c>
      <c r="R34" s="154"/>
      <c r="S34" s="154"/>
      <c r="T34" s="154"/>
      <c r="U34" s="154"/>
      <c r="V34" s="154"/>
    </row>
    <row r="35" spans="5:22">
      <c r="E35" s="513" t="s">
        <v>2170</v>
      </c>
      <c r="F35" s="154"/>
      <c r="G35" s="154"/>
      <c r="H35" s="154"/>
      <c r="I35" s="154"/>
      <c r="J35" s="154"/>
      <c r="K35" s="511">
        <v>0</v>
      </c>
      <c r="L35" s="154"/>
      <c r="M35" s="154"/>
      <c r="N35" s="154"/>
      <c r="O35" s="154"/>
      <c r="P35" s="154"/>
      <c r="Q35" s="513" t="s">
        <v>2115</v>
      </c>
      <c r="R35" s="154"/>
      <c r="S35" s="154"/>
      <c r="T35" s="154"/>
      <c r="U35" s="154"/>
      <c r="V35" s="154"/>
    </row>
    <row r="36" spans="5:22">
      <c r="E36" s="513" t="s">
        <v>2170</v>
      </c>
      <c r="F36" s="154"/>
      <c r="G36" s="154"/>
      <c r="H36" s="154"/>
      <c r="I36" s="154"/>
      <c r="J36" s="154"/>
      <c r="K36" s="511">
        <f>SUM(L36:P36)</f>
        <v>0</v>
      </c>
      <c r="L36" s="154"/>
      <c r="M36" s="154"/>
      <c r="N36" s="154"/>
      <c r="O36" s="154"/>
      <c r="P36" s="154"/>
      <c r="Q36" s="513" t="s">
        <v>2116</v>
      </c>
      <c r="R36" s="154"/>
      <c r="S36" s="154"/>
      <c r="T36" s="154"/>
      <c r="U36" s="154"/>
      <c r="V36" s="154"/>
    </row>
    <row r="37" spans="5:22">
      <c r="E37" s="513" t="s">
        <v>2170</v>
      </c>
      <c r="F37" s="154"/>
      <c r="G37" s="154"/>
      <c r="H37" s="154"/>
      <c r="I37" s="154"/>
      <c r="J37" s="154"/>
      <c r="K37" s="511">
        <f>SUM(L37:P37)</f>
        <v>0</v>
      </c>
      <c r="L37" s="174"/>
      <c r="M37" s="174"/>
      <c r="N37" s="174"/>
      <c r="O37" s="174"/>
      <c r="P37" s="174"/>
      <c r="Q37" s="513" t="s">
        <v>2117</v>
      </c>
      <c r="R37" s="154"/>
      <c r="S37" s="154"/>
      <c r="T37" s="154"/>
      <c r="U37" s="154"/>
      <c r="V37" s="154"/>
    </row>
    <row r="41" spans="5:22">
      <c r="K41" s="512"/>
      <c r="L41" s="157"/>
      <c r="M41" s="157"/>
      <c r="N41" s="157"/>
      <c r="O41" s="157"/>
      <c r="P41" s="157"/>
      <c r="Q41" s="1225">
        <f>SUM(R42:V43)</f>
        <v>0</v>
      </c>
      <c r="R41" s="1226" t="s">
        <v>2172</v>
      </c>
      <c r="S41" s="1226" t="s">
        <v>2173</v>
      </c>
      <c r="T41" s="1226" t="s">
        <v>2174</v>
      </c>
      <c r="U41" s="1226" t="s">
        <v>2175</v>
      </c>
      <c r="V41" s="1226" t="s">
        <v>2176</v>
      </c>
    </row>
    <row r="42" spans="5:22">
      <c r="K42" s="868">
        <f>SUM(L43:P43)</f>
        <v>0</v>
      </c>
      <c r="L42" s="866">
        <v>0</v>
      </c>
      <c r="M42" s="866">
        <f>SUM(N43:P43)</f>
        <v>0</v>
      </c>
      <c r="N42" s="866">
        <f>SUM(O43:P43)</f>
        <v>0</v>
      </c>
      <c r="O42" s="866">
        <f>SUM(P43:P43)</f>
        <v>0</v>
      </c>
      <c r="P42" s="866" t="e">
        <f>SUM(#REF!)</f>
        <v>#REF!</v>
      </c>
      <c r="Q42" s="1225"/>
      <c r="R42" s="1226"/>
      <c r="S42" s="1226"/>
      <c r="T42" s="1226"/>
      <c r="U42" s="1226"/>
      <c r="V42" s="1226"/>
    </row>
    <row r="43" spans="5:22">
      <c r="K43" s="869"/>
      <c r="L43" s="867"/>
      <c r="M43" s="867"/>
      <c r="N43" s="867"/>
      <c r="O43" s="867"/>
      <c r="P43" s="867"/>
      <c r="Q43" s="1225"/>
      <c r="R43" s="1226"/>
      <c r="S43" s="1226"/>
      <c r="T43" s="1226"/>
      <c r="U43" s="1226"/>
      <c r="V43" s="1226"/>
    </row>
    <row r="44" spans="5:22">
      <c r="K44" s="513">
        <f>SUM(L44:P44)</f>
        <v>0</v>
      </c>
      <c r="L44" s="154"/>
      <c r="M44" s="154"/>
      <c r="N44" s="154"/>
      <c r="O44" s="154"/>
      <c r="P44" s="154"/>
      <c r="Q44" s="513">
        <f>SUM(R44:V44)</f>
        <v>0</v>
      </c>
      <c r="R44" s="154" t="s">
        <v>2177</v>
      </c>
      <c r="S44" s="154" t="s">
        <v>2178</v>
      </c>
      <c r="T44" s="154" t="s">
        <v>2179</v>
      </c>
      <c r="U44" s="154" t="s">
        <v>2180</v>
      </c>
      <c r="V44" s="154" t="s">
        <v>2181</v>
      </c>
    </row>
    <row r="45" spans="5:22">
      <c r="K45" s="513">
        <f t="shared" ref="K45:K53" si="3">SUM(L45:P45)</f>
        <v>0</v>
      </c>
      <c r="L45" s="154"/>
      <c r="M45" s="154"/>
      <c r="N45" s="154"/>
      <c r="O45" s="154"/>
      <c r="P45" s="154"/>
      <c r="Q45" s="513">
        <f>SUM(R45:V45)</f>
        <v>0</v>
      </c>
      <c r="R45" s="154" t="s">
        <v>2182</v>
      </c>
      <c r="S45" s="154" t="s">
        <v>2183</v>
      </c>
      <c r="T45" s="154" t="s">
        <v>2184</v>
      </c>
      <c r="U45" s="154" t="s">
        <v>2185</v>
      </c>
      <c r="V45" s="154" t="s">
        <v>2186</v>
      </c>
    </row>
    <row r="46" spans="5:22">
      <c r="K46" s="513" t="e">
        <f t="shared" si="3"/>
        <v>#REF!</v>
      </c>
      <c r="L46" s="513">
        <f>L42+L44</f>
        <v>0</v>
      </c>
      <c r="M46" s="513">
        <f>M42+M44</f>
        <v>0</v>
      </c>
      <c r="N46" s="513">
        <f>N42+N44</f>
        <v>0</v>
      </c>
      <c r="O46" s="513">
        <f>O42+O44</f>
        <v>0</v>
      </c>
      <c r="P46" s="513" t="e">
        <f>P42+P44</f>
        <v>#REF!</v>
      </c>
      <c r="Q46" s="513" t="e">
        <f>SUM(R46:V46)</f>
        <v>#VALUE!</v>
      </c>
      <c r="R46" s="513" t="e">
        <f>R42+R44</f>
        <v>#VALUE!</v>
      </c>
      <c r="S46" s="513" t="e">
        <f>S42+S44</f>
        <v>#VALUE!</v>
      </c>
      <c r="T46" s="513" t="e">
        <f>T42+T44</f>
        <v>#VALUE!</v>
      </c>
      <c r="U46" s="513" t="e">
        <f>U42+U44</f>
        <v>#VALUE!</v>
      </c>
      <c r="V46" s="513" t="e">
        <f>V42+V44</f>
        <v>#VALUE!</v>
      </c>
    </row>
    <row r="47" spans="5:22">
      <c r="K47" s="870">
        <f t="shared" si="3"/>
        <v>0</v>
      </c>
      <c r="L47" s="160"/>
      <c r="M47" s="160"/>
      <c r="N47" s="160"/>
      <c r="O47" s="160"/>
      <c r="P47" s="160"/>
      <c r="Q47" s="1229">
        <f>SUM(R47:V47)</f>
        <v>0</v>
      </c>
      <c r="R47" s="1236" t="s">
        <v>2187</v>
      </c>
      <c r="S47" s="1236" t="s">
        <v>2188</v>
      </c>
      <c r="T47" s="1236" t="s">
        <v>2189</v>
      </c>
      <c r="U47" s="1236" t="s">
        <v>2190</v>
      </c>
      <c r="V47" s="1236" t="s">
        <v>2191</v>
      </c>
    </row>
    <row r="48" spans="5:22">
      <c r="K48" s="869">
        <f t="shared" si="3"/>
        <v>0</v>
      </c>
      <c r="L48" s="150"/>
      <c r="M48" s="150"/>
      <c r="N48" s="150"/>
      <c r="O48" s="150"/>
      <c r="P48" s="150"/>
      <c r="Q48" s="1229"/>
      <c r="R48" s="1236"/>
      <c r="S48" s="1236"/>
      <c r="T48" s="1236"/>
      <c r="U48" s="1236"/>
      <c r="V48" s="1236"/>
    </row>
    <row r="49" spans="11:22">
      <c r="K49" s="513">
        <f t="shared" si="3"/>
        <v>0</v>
      </c>
      <c r="L49" s="154"/>
      <c r="M49" s="154"/>
      <c r="N49" s="154"/>
      <c r="O49" s="154"/>
      <c r="P49" s="154"/>
      <c r="Q49" s="513">
        <f>SUM(R49:V49)</f>
        <v>0</v>
      </c>
      <c r="R49" s="154" t="s">
        <v>2192</v>
      </c>
      <c r="S49" s="154" t="s">
        <v>2193</v>
      </c>
      <c r="T49" s="154" t="s">
        <v>2194</v>
      </c>
      <c r="U49" s="154" t="s">
        <v>2195</v>
      </c>
      <c r="V49" s="154" t="s">
        <v>2196</v>
      </c>
    </row>
    <row r="50" spans="11:22">
      <c r="K50" s="513" t="e">
        <f t="shared" si="3"/>
        <v>#REF!</v>
      </c>
      <c r="L50" s="513">
        <f>L46-L48-L49</f>
        <v>0</v>
      </c>
      <c r="M50" s="513">
        <f>M46-M48-M49</f>
        <v>0</v>
      </c>
      <c r="N50" s="513">
        <f>N46-N48-N49</f>
        <v>0</v>
      </c>
      <c r="O50" s="513">
        <f>O46-O48-O49</f>
        <v>0</v>
      </c>
      <c r="P50" s="513" t="e">
        <f>P46-P48-P49</f>
        <v>#REF!</v>
      </c>
      <c r="Q50" s="513" t="e">
        <f>SUM(R50:V50)</f>
        <v>#VALUE!</v>
      </c>
      <c r="R50" s="513" t="e">
        <f>R46-R48-R49</f>
        <v>#VALUE!</v>
      </c>
      <c r="S50" s="513" t="e">
        <f>S46-S48-S49</f>
        <v>#VALUE!</v>
      </c>
      <c r="T50" s="513" t="e">
        <f>T46-T48-T49</f>
        <v>#VALUE!</v>
      </c>
      <c r="U50" s="513" t="e">
        <f>U46-U48-U49</f>
        <v>#VALUE!</v>
      </c>
      <c r="V50" s="513" t="e">
        <f>V46-V48-V49</f>
        <v>#VALUE!</v>
      </c>
    </row>
    <row r="51" spans="11:22">
      <c r="K51" s="513">
        <f t="shared" si="3"/>
        <v>0</v>
      </c>
      <c r="L51" s="156"/>
      <c r="M51" s="156"/>
      <c r="N51" s="156"/>
      <c r="O51" s="156"/>
      <c r="P51" s="156"/>
      <c r="Q51" s="513" t="s">
        <v>2197</v>
      </c>
      <c r="R51" s="156"/>
      <c r="S51" s="156"/>
      <c r="T51" s="156"/>
      <c r="U51" s="156"/>
      <c r="V51" s="156"/>
    </row>
    <row r="52" spans="11:22">
      <c r="K52" s="513">
        <f t="shared" si="3"/>
        <v>0</v>
      </c>
      <c r="L52" s="154"/>
      <c r="M52" s="154"/>
      <c r="N52" s="154"/>
      <c r="O52" s="154"/>
      <c r="P52" s="154"/>
      <c r="Q52" s="513" t="s">
        <v>2198</v>
      </c>
      <c r="R52" s="154"/>
      <c r="S52" s="154"/>
      <c r="T52" s="154"/>
      <c r="U52" s="154"/>
      <c r="V52" s="154"/>
    </row>
    <row r="53" spans="11:22">
      <c r="K53" s="513">
        <f t="shared" si="3"/>
        <v>0</v>
      </c>
      <c r="L53" s="154"/>
      <c r="M53" s="154"/>
      <c r="N53" s="154"/>
      <c r="O53" s="154"/>
      <c r="P53" s="154"/>
      <c r="Q53" s="513" t="s">
        <v>2199</v>
      </c>
      <c r="R53" s="154"/>
      <c r="S53" s="154"/>
      <c r="T53" s="154"/>
      <c r="U53" s="154"/>
      <c r="V53" s="154"/>
    </row>
  </sheetData>
  <mergeCells count="55">
    <mergeCell ref="R41:R43"/>
    <mergeCell ref="Q41:Q43"/>
    <mergeCell ref="S41:S43"/>
    <mergeCell ref="T41:T43"/>
    <mergeCell ref="U41:U43"/>
    <mergeCell ref="V41:V43"/>
    <mergeCell ref="Q22:Q23"/>
    <mergeCell ref="R22:R23"/>
    <mergeCell ref="S22:S23"/>
    <mergeCell ref="T22:T23"/>
    <mergeCell ref="U22:U23"/>
    <mergeCell ref="V22:V23"/>
    <mergeCell ref="Q17:Q18"/>
    <mergeCell ref="R17:R18"/>
    <mergeCell ref="S17:S18"/>
    <mergeCell ref="T17:T18"/>
    <mergeCell ref="U17:U18"/>
    <mergeCell ref="V17:V18"/>
    <mergeCell ref="K47:K48"/>
    <mergeCell ref="Q47:Q48"/>
    <mergeCell ref="V47:V48"/>
    <mergeCell ref="U47:U48"/>
    <mergeCell ref="T47:T48"/>
    <mergeCell ref="S47:S48"/>
    <mergeCell ref="R47:R48"/>
    <mergeCell ref="K42:K43"/>
    <mergeCell ref="L42:L43"/>
    <mergeCell ref="M42:M43"/>
    <mergeCell ref="N42:N43"/>
    <mergeCell ref="O42:O43"/>
    <mergeCell ref="P42:P43"/>
    <mergeCell ref="F22:F23"/>
    <mergeCell ref="E22:E23"/>
    <mergeCell ref="O17:O18"/>
    <mergeCell ref="P17:P18"/>
    <mergeCell ref="K22:K23"/>
    <mergeCell ref="L22:L23"/>
    <mergeCell ref="M22:M23"/>
    <mergeCell ref="N22:N23"/>
    <mergeCell ref="O22:O23"/>
    <mergeCell ref="P22:P23"/>
    <mergeCell ref="K17:K18"/>
    <mergeCell ref="L17:L18"/>
    <mergeCell ref="J17:J18"/>
    <mergeCell ref="E17:E18"/>
    <mergeCell ref="M17:M18"/>
    <mergeCell ref="N17:N18"/>
    <mergeCell ref="J22:J23"/>
    <mergeCell ref="I22:I23"/>
    <mergeCell ref="H22:H23"/>
    <mergeCell ref="G22:G23"/>
    <mergeCell ref="F17:F18"/>
    <mergeCell ref="G17:G18"/>
    <mergeCell ref="H17:H18"/>
    <mergeCell ref="I17:I1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78" zoomScaleNormal="100" zoomScaleSheetLayoutView="100" workbookViewId="0">
      <selection activeCell="E203" sqref="E203:H203"/>
    </sheetView>
  </sheetViews>
  <sheetFormatPr defaultColWidth="8.81640625" defaultRowHeight="14.5"/>
  <cols>
    <col min="1" max="1" width="2.453125" customWidth="1"/>
    <col min="2" max="2" width="9.1796875"/>
    <col min="3" max="3" width="8.453125" customWidth="1"/>
    <col min="4" max="4" width="1.81640625" customWidth="1"/>
    <col min="5" max="7" width="9.1796875"/>
    <col min="8" max="8" width="20.453125" customWidth="1"/>
    <col min="9" max="9" width="9" customWidth="1"/>
    <col min="10" max="13" width="5.453125" customWidth="1"/>
    <col min="14" max="14" width="6.453125" customWidth="1"/>
    <col min="15" max="15" width="9.1796875" customWidth="1"/>
    <col min="16" max="232" width="9.1796875"/>
    <col min="233" max="233" width="0.453125" customWidth="1"/>
    <col min="234" max="234" width="8.453125" customWidth="1"/>
    <col min="235" max="235" width="11.81640625" customWidth="1"/>
    <col min="236" max="236" width="0.453125" customWidth="1"/>
    <col min="237" max="239" width="9.1796875"/>
    <col min="240" max="240" width="26.453125" customWidth="1"/>
    <col min="241" max="246" width="6.81640625" customWidth="1"/>
    <col min="247" max="488" width="9.1796875"/>
    <col min="489" max="489" width="0.453125" customWidth="1"/>
    <col min="490" max="490" width="8.453125" customWidth="1"/>
    <col min="491" max="491" width="11.81640625" customWidth="1"/>
    <col min="492" max="492" width="0.453125" customWidth="1"/>
    <col min="493" max="495" width="9.1796875"/>
    <col min="496" max="496" width="26.453125" customWidth="1"/>
    <col min="497" max="502" width="6.81640625" customWidth="1"/>
    <col min="503" max="744" width="9.1796875"/>
    <col min="745" max="745" width="0.453125" customWidth="1"/>
    <col min="746" max="746" width="8.453125" customWidth="1"/>
    <col min="747" max="747" width="11.81640625" customWidth="1"/>
    <col min="748" max="748" width="0.453125" customWidth="1"/>
    <col min="749" max="751" width="9.1796875"/>
    <col min="752" max="752" width="26.453125" customWidth="1"/>
    <col min="753" max="758" width="6.81640625" customWidth="1"/>
    <col min="759" max="1000" width="9.1796875"/>
    <col min="1001" max="1001" width="0.453125" customWidth="1"/>
    <col min="1002" max="1002" width="8.453125" customWidth="1"/>
    <col min="1003" max="1003" width="11.81640625" customWidth="1"/>
    <col min="1004" max="1004" width="0.453125" customWidth="1"/>
    <col min="1005" max="1007" width="9.1796875"/>
    <col min="1008" max="1008" width="26.453125" customWidth="1"/>
    <col min="1009" max="1014" width="6.81640625" customWidth="1"/>
    <col min="1015" max="1256" width="9.1796875"/>
    <col min="1257" max="1257" width="0.453125" customWidth="1"/>
    <col min="1258" max="1258" width="8.453125" customWidth="1"/>
    <col min="1259" max="1259" width="11.81640625" customWidth="1"/>
    <col min="1260" max="1260" width="0.453125" customWidth="1"/>
    <col min="1261" max="1263" width="9.1796875"/>
    <col min="1264" max="1264" width="26.453125" customWidth="1"/>
    <col min="1265" max="1270" width="6.81640625" customWidth="1"/>
    <col min="1271" max="1512" width="9.1796875"/>
    <col min="1513" max="1513" width="0.453125" customWidth="1"/>
    <col min="1514" max="1514" width="8.453125" customWidth="1"/>
    <col min="1515" max="1515" width="11.81640625" customWidth="1"/>
    <col min="1516" max="1516" width="0.453125" customWidth="1"/>
    <col min="1517" max="1519" width="9.1796875"/>
    <col min="1520" max="1520" width="26.453125" customWidth="1"/>
    <col min="1521" max="1526" width="6.81640625" customWidth="1"/>
    <col min="1527" max="1768" width="9.1796875"/>
    <col min="1769" max="1769" width="0.453125" customWidth="1"/>
    <col min="1770" max="1770" width="8.453125" customWidth="1"/>
    <col min="1771" max="1771" width="11.81640625" customWidth="1"/>
    <col min="1772" max="1772" width="0.453125" customWidth="1"/>
    <col min="1773" max="1775" width="9.1796875"/>
    <col min="1776" max="1776" width="26.453125" customWidth="1"/>
    <col min="1777" max="1782" width="6.81640625" customWidth="1"/>
    <col min="1783" max="2024" width="9.1796875"/>
    <col min="2025" max="2025" width="0.453125" customWidth="1"/>
    <col min="2026" max="2026" width="8.453125" customWidth="1"/>
    <col min="2027" max="2027" width="11.81640625" customWidth="1"/>
    <col min="2028" max="2028" width="0.453125" customWidth="1"/>
    <col min="2029" max="2031" width="9.1796875"/>
    <col min="2032" max="2032" width="26.453125" customWidth="1"/>
    <col min="2033" max="2038" width="6.81640625" customWidth="1"/>
    <col min="2039" max="2280" width="9.1796875"/>
    <col min="2281" max="2281" width="0.453125" customWidth="1"/>
    <col min="2282" max="2282" width="8.453125" customWidth="1"/>
    <col min="2283" max="2283" width="11.81640625" customWidth="1"/>
    <col min="2284" max="2284" width="0.453125" customWidth="1"/>
    <col min="2285" max="2287" width="9.1796875"/>
    <col min="2288" max="2288" width="26.453125" customWidth="1"/>
    <col min="2289" max="2294" width="6.81640625" customWidth="1"/>
    <col min="2295" max="2536" width="9.1796875"/>
    <col min="2537" max="2537" width="0.453125" customWidth="1"/>
    <col min="2538" max="2538" width="8.453125" customWidth="1"/>
    <col min="2539" max="2539" width="11.81640625" customWidth="1"/>
    <col min="2540" max="2540" width="0.453125" customWidth="1"/>
    <col min="2541" max="2543" width="9.1796875"/>
    <col min="2544" max="2544" width="26.453125" customWidth="1"/>
    <col min="2545" max="2550" width="6.81640625" customWidth="1"/>
    <col min="2551" max="2792" width="9.1796875"/>
    <col min="2793" max="2793" width="0.453125" customWidth="1"/>
    <col min="2794" max="2794" width="8.453125" customWidth="1"/>
    <col min="2795" max="2795" width="11.81640625" customWidth="1"/>
    <col min="2796" max="2796" width="0.453125" customWidth="1"/>
    <col min="2797" max="2799" width="9.1796875"/>
    <col min="2800" max="2800" width="26.453125" customWidth="1"/>
    <col min="2801" max="2806" width="6.81640625" customWidth="1"/>
    <col min="2807" max="3048" width="9.1796875"/>
    <col min="3049" max="3049" width="0.453125" customWidth="1"/>
    <col min="3050" max="3050" width="8.453125" customWidth="1"/>
    <col min="3051" max="3051" width="11.81640625" customWidth="1"/>
    <col min="3052" max="3052" width="0.453125" customWidth="1"/>
    <col min="3053" max="3055" width="9.1796875"/>
    <col min="3056" max="3056" width="26.453125" customWidth="1"/>
    <col min="3057" max="3062" width="6.81640625" customWidth="1"/>
    <col min="3063" max="3304" width="9.1796875"/>
    <col min="3305" max="3305" width="0.453125" customWidth="1"/>
    <col min="3306" max="3306" width="8.453125" customWidth="1"/>
    <col min="3307" max="3307" width="11.81640625" customWidth="1"/>
    <col min="3308" max="3308" width="0.453125" customWidth="1"/>
    <col min="3309" max="3311" width="9.1796875"/>
    <col min="3312" max="3312" width="26.453125" customWidth="1"/>
    <col min="3313" max="3318" width="6.81640625" customWidth="1"/>
    <col min="3319" max="3560" width="9.1796875"/>
    <col min="3561" max="3561" width="0.453125" customWidth="1"/>
    <col min="3562" max="3562" width="8.453125" customWidth="1"/>
    <col min="3563" max="3563" width="11.81640625" customWidth="1"/>
    <col min="3564" max="3564" width="0.453125" customWidth="1"/>
    <col min="3565" max="3567" width="9.1796875"/>
    <col min="3568" max="3568" width="26.453125" customWidth="1"/>
    <col min="3569" max="3574" width="6.81640625" customWidth="1"/>
    <col min="3575" max="3816" width="9.1796875"/>
    <col min="3817" max="3817" width="0.453125" customWidth="1"/>
    <col min="3818" max="3818" width="8.453125" customWidth="1"/>
    <col min="3819" max="3819" width="11.81640625" customWidth="1"/>
    <col min="3820" max="3820" width="0.453125" customWidth="1"/>
    <col min="3821" max="3823" width="9.1796875"/>
    <col min="3824" max="3824" width="26.453125" customWidth="1"/>
    <col min="3825" max="3830" width="6.81640625" customWidth="1"/>
    <col min="3831" max="4072" width="9.1796875"/>
    <col min="4073" max="4073" width="0.453125" customWidth="1"/>
    <col min="4074" max="4074" width="8.453125" customWidth="1"/>
    <col min="4075" max="4075" width="11.81640625" customWidth="1"/>
    <col min="4076" max="4076" width="0.453125" customWidth="1"/>
    <col min="4077" max="4079" width="9.1796875"/>
    <col min="4080" max="4080" width="26.453125" customWidth="1"/>
    <col min="4081" max="4086" width="6.81640625" customWidth="1"/>
    <col min="4087" max="4328" width="9.1796875"/>
    <col min="4329" max="4329" width="0.453125" customWidth="1"/>
    <col min="4330" max="4330" width="8.453125" customWidth="1"/>
    <col min="4331" max="4331" width="11.81640625" customWidth="1"/>
    <col min="4332" max="4332" width="0.453125" customWidth="1"/>
    <col min="4333" max="4335" width="9.1796875"/>
    <col min="4336" max="4336" width="26.453125" customWidth="1"/>
    <col min="4337" max="4342" width="6.81640625" customWidth="1"/>
    <col min="4343" max="4584" width="9.1796875"/>
    <col min="4585" max="4585" width="0.453125" customWidth="1"/>
    <col min="4586" max="4586" width="8.453125" customWidth="1"/>
    <col min="4587" max="4587" width="11.81640625" customWidth="1"/>
    <col min="4588" max="4588" width="0.453125" customWidth="1"/>
    <col min="4589" max="4591" width="9.1796875"/>
    <col min="4592" max="4592" width="26.453125" customWidth="1"/>
    <col min="4593" max="4598" width="6.81640625" customWidth="1"/>
    <col min="4599" max="4840" width="9.1796875"/>
    <col min="4841" max="4841" width="0.453125" customWidth="1"/>
    <col min="4842" max="4842" width="8.453125" customWidth="1"/>
    <col min="4843" max="4843" width="11.81640625" customWidth="1"/>
    <col min="4844" max="4844" width="0.453125" customWidth="1"/>
    <col min="4845" max="4847" width="9.1796875"/>
    <col min="4848" max="4848" width="26.453125" customWidth="1"/>
    <col min="4849" max="4854" width="6.81640625" customWidth="1"/>
    <col min="4855" max="5096" width="9.1796875"/>
    <col min="5097" max="5097" width="0.453125" customWidth="1"/>
    <col min="5098" max="5098" width="8.453125" customWidth="1"/>
    <col min="5099" max="5099" width="11.81640625" customWidth="1"/>
    <col min="5100" max="5100" width="0.453125" customWidth="1"/>
    <col min="5101" max="5103" width="9.1796875"/>
    <col min="5104" max="5104" width="26.453125" customWidth="1"/>
    <col min="5105" max="5110" width="6.81640625" customWidth="1"/>
    <col min="5111" max="5352" width="9.1796875"/>
    <col min="5353" max="5353" width="0.453125" customWidth="1"/>
    <col min="5354" max="5354" width="8.453125" customWidth="1"/>
    <col min="5355" max="5355" width="11.81640625" customWidth="1"/>
    <col min="5356" max="5356" width="0.453125" customWidth="1"/>
    <col min="5357" max="5359" width="9.1796875"/>
    <col min="5360" max="5360" width="26.453125" customWidth="1"/>
    <col min="5361" max="5366" width="6.81640625" customWidth="1"/>
    <col min="5367" max="5608" width="9.1796875"/>
    <col min="5609" max="5609" width="0.453125" customWidth="1"/>
    <col min="5610" max="5610" width="8.453125" customWidth="1"/>
    <col min="5611" max="5611" width="11.81640625" customWidth="1"/>
    <col min="5612" max="5612" width="0.453125" customWidth="1"/>
    <col min="5613" max="5615" width="9.1796875"/>
    <col min="5616" max="5616" width="26.453125" customWidth="1"/>
    <col min="5617" max="5622" width="6.81640625" customWidth="1"/>
    <col min="5623" max="5864" width="9.1796875"/>
    <col min="5865" max="5865" width="0.453125" customWidth="1"/>
    <col min="5866" max="5866" width="8.453125" customWidth="1"/>
    <col min="5867" max="5867" width="11.81640625" customWidth="1"/>
    <col min="5868" max="5868" width="0.453125" customWidth="1"/>
    <col min="5869" max="5871" width="9.1796875"/>
    <col min="5872" max="5872" width="26.453125" customWidth="1"/>
    <col min="5873" max="5878" width="6.81640625" customWidth="1"/>
    <col min="5879" max="6120" width="9.1796875"/>
    <col min="6121" max="6121" width="0.453125" customWidth="1"/>
    <col min="6122" max="6122" width="8.453125" customWidth="1"/>
    <col min="6123" max="6123" width="11.81640625" customWidth="1"/>
    <col min="6124" max="6124" width="0.453125" customWidth="1"/>
    <col min="6125" max="6127" width="9.1796875"/>
    <col min="6128" max="6128" width="26.453125" customWidth="1"/>
    <col min="6129" max="6134" width="6.81640625" customWidth="1"/>
    <col min="6135" max="6376" width="9.1796875"/>
    <col min="6377" max="6377" width="0.453125" customWidth="1"/>
    <col min="6378" max="6378" width="8.453125" customWidth="1"/>
    <col min="6379" max="6379" width="11.81640625" customWidth="1"/>
    <col min="6380" max="6380" width="0.453125" customWidth="1"/>
    <col min="6381" max="6383" width="9.1796875"/>
    <col min="6384" max="6384" width="26.453125" customWidth="1"/>
    <col min="6385" max="6390" width="6.81640625" customWidth="1"/>
    <col min="6391" max="6632" width="9.1796875"/>
    <col min="6633" max="6633" width="0.453125" customWidth="1"/>
    <col min="6634" max="6634" width="8.453125" customWidth="1"/>
    <col min="6635" max="6635" width="11.81640625" customWidth="1"/>
    <col min="6636" max="6636" width="0.453125" customWidth="1"/>
    <col min="6637" max="6639" width="9.1796875"/>
    <col min="6640" max="6640" width="26.453125" customWidth="1"/>
    <col min="6641" max="6646" width="6.81640625" customWidth="1"/>
    <col min="6647" max="6888" width="9.1796875"/>
    <col min="6889" max="6889" width="0.453125" customWidth="1"/>
    <col min="6890" max="6890" width="8.453125" customWidth="1"/>
    <col min="6891" max="6891" width="11.81640625" customWidth="1"/>
    <col min="6892" max="6892" width="0.453125" customWidth="1"/>
    <col min="6893" max="6895" width="9.1796875"/>
    <col min="6896" max="6896" width="26.453125" customWidth="1"/>
    <col min="6897" max="6902" width="6.81640625" customWidth="1"/>
    <col min="6903" max="7144" width="9.1796875"/>
    <col min="7145" max="7145" width="0.453125" customWidth="1"/>
    <col min="7146" max="7146" width="8.453125" customWidth="1"/>
    <col min="7147" max="7147" width="11.81640625" customWidth="1"/>
    <col min="7148" max="7148" width="0.453125" customWidth="1"/>
    <col min="7149" max="7151" width="9.1796875"/>
    <col min="7152" max="7152" width="26.453125" customWidth="1"/>
    <col min="7153" max="7158" width="6.81640625" customWidth="1"/>
    <col min="7159" max="7400" width="9.1796875"/>
    <col min="7401" max="7401" width="0.453125" customWidth="1"/>
    <col min="7402" max="7402" width="8.453125" customWidth="1"/>
    <col min="7403" max="7403" width="11.81640625" customWidth="1"/>
    <col min="7404" max="7404" width="0.453125" customWidth="1"/>
    <col min="7405" max="7407" width="9.1796875"/>
    <col min="7408" max="7408" width="26.453125" customWidth="1"/>
    <col min="7409" max="7414" width="6.81640625" customWidth="1"/>
    <col min="7415" max="7656" width="9.1796875"/>
    <col min="7657" max="7657" width="0.453125" customWidth="1"/>
    <col min="7658" max="7658" width="8.453125" customWidth="1"/>
    <col min="7659" max="7659" width="11.81640625" customWidth="1"/>
    <col min="7660" max="7660" width="0.453125" customWidth="1"/>
    <col min="7661" max="7663" width="9.1796875"/>
    <col min="7664" max="7664" width="26.453125" customWidth="1"/>
    <col min="7665" max="7670" width="6.81640625" customWidth="1"/>
    <col min="7671" max="7912" width="9.1796875"/>
    <col min="7913" max="7913" width="0.453125" customWidth="1"/>
    <col min="7914" max="7914" width="8.453125" customWidth="1"/>
    <col min="7915" max="7915" width="11.81640625" customWidth="1"/>
    <col min="7916" max="7916" width="0.453125" customWidth="1"/>
    <col min="7917" max="7919" width="9.1796875"/>
    <col min="7920" max="7920" width="26.453125" customWidth="1"/>
    <col min="7921" max="7926" width="6.81640625" customWidth="1"/>
    <col min="7927" max="8168" width="9.1796875"/>
    <col min="8169" max="8169" width="0.453125" customWidth="1"/>
    <col min="8170" max="8170" width="8.453125" customWidth="1"/>
    <col min="8171" max="8171" width="11.81640625" customWidth="1"/>
    <col min="8172" max="8172" width="0.453125" customWidth="1"/>
    <col min="8173" max="8175" width="9.1796875"/>
    <col min="8176" max="8176" width="26.453125" customWidth="1"/>
    <col min="8177" max="8182" width="6.81640625" customWidth="1"/>
    <col min="8183" max="8424" width="9.1796875"/>
    <col min="8425" max="8425" width="0.453125" customWidth="1"/>
    <col min="8426" max="8426" width="8.453125" customWidth="1"/>
    <col min="8427" max="8427" width="11.81640625" customWidth="1"/>
    <col min="8428" max="8428" width="0.453125" customWidth="1"/>
    <col min="8429" max="8431" width="9.1796875"/>
    <col min="8432" max="8432" width="26.453125" customWidth="1"/>
    <col min="8433" max="8438" width="6.81640625" customWidth="1"/>
    <col min="8439" max="8680" width="9.1796875"/>
    <col min="8681" max="8681" width="0.453125" customWidth="1"/>
    <col min="8682" max="8682" width="8.453125" customWidth="1"/>
    <col min="8683" max="8683" width="11.81640625" customWidth="1"/>
    <col min="8684" max="8684" width="0.453125" customWidth="1"/>
    <col min="8685" max="8687" width="9.1796875"/>
    <col min="8688" max="8688" width="26.453125" customWidth="1"/>
    <col min="8689" max="8694" width="6.81640625" customWidth="1"/>
    <col min="8695" max="8936" width="9.1796875"/>
    <col min="8937" max="8937" width="0.453125" customWidth="1"/>
    <col min="8938" max="8938" width="8.453125" customWidth="1"/>
    <col min="8939" max="8939" width="11.81640625" customWidth="1"/>
    <col min="8940" max="8940" width="0.453125" customWidth="1"/>
    <col min="8941" max="8943" width="9.1796875"/>
    <col min="8944" max="8944" width="26.453125" customWidth="1"/>
    <col min="8945" max="8950" width="6.81640625" customWidth="1"/>
    <col min="8951" max="9192" width="9.1796875"/>
    <col min="9193" max="9193" width="0.453125" customWidth="1"/>
    <col min="9194" max="9194" width="8.453125" customWidth="1"/>
    <col min="9195" max="9195" width="11.81640625" customWidth="1"/>
    <col min="9196" max="9196" width="0.453125" customWidth="1"/>
    <col min="9197" max="9199" width="9.1796875"/>
    <col min="9200" max="9200" width="26.453125" customWidth="1"/>
    <col min="9201" max="9206" width="6.81640625" customWidth="1"/>
    <col min="9207" max="9448" width="9.1796875"/>
    <col min="9449" max="9449" width="0.453125" customWidth="1"/>
    <col min="9450" max="9450" width="8.453125" customWidth="1"/>
    <col min="9451" max="9451" width="11.81640625" customWidth="1"/>
    <col min="9452" max="9452" width="0.453125" customWidth="1"/>
    <col min="9453" max="9455" width="9.1796875"/>
    <col min="9456" max="9456" width="26.453125" customWidth="1"/>
    <col min="9457" max="9462" width="6.81640625" customWidth="1"/>
    <col min="9463" max="9704" width="9.1796875"/>
    <col min="9705" max="9705" width="0.453125" customWidth="1"/>
    <col min="9706" max="9706" width="8.453125" customWidth="1"/>
    <col min="9707" max="9707" width="11.81640625" customWidth="1"/>
    <col min="9708" max="9708" width="0.453125" customWidth="1"/>
    <col min="9709" max="9711" width="9.1796875"/>
    <col min="9712" max="9712" width="26.453125" customWidth="1"/>
    <col min="9713" max="9718" width="6.81640625" customWidth="1"/>
    <col min="9719" max="9960" width="9.1796875"/>
    <col min="9961" max="9961" width="0.453125" customWidth="1"/>
    <col min="9962" max="9962" width="8.453125" customWidth="1"/>
    <col min="9963" max="9963" width="11.81640625" customWidth="1"/>
    <col min="9964" max="9964" width="0.453125" customWidth="1"/>
    <col min="9965" max="9967" width="9.1796875"/>
    <col min="9968" max="9968" width="26.453125" customWidth="1"/>
    <col min="9969" max="9974" width="6.81640625" customWidth="1"/>
    <col min="9975" max="10216" width="9.1796875"/>
    <col min="10217" max="10217" width="0.453125" customWidth="1"/>
    <col min="10218" max="10218" width="8.453125" customWidth="1"/>
    <col min="10219" max="10219" width="11.81640625" customWidth="1"/>
    <col min="10220" max="10220" width="0.453125" customWidth="1"/>
    <col min="10221" max="10223" width="9.1796875"/>
    <col min="10224" max="10224" width="26.453125" customWidth="1"/>
    <col min="10225" max="10230" width="6.81640625" customWidth="1"/>
    <col min="10231" max="10472" width="9.1796875"/>
    <col min="10473" max="10473" width="0.453125" customWidth="1"/>
    <col min="10474" max="10474" width="8.453125" customWidth="1"/>
    <col min="10475" max="10475" width="11.81640625" customWidth="1"/>
    <col min="10476" max="10476" width="0.453125" customWidth="1"/>
    <col min="10477" max="10479" width="9.1796875"/>
    <col min="10480" max="10480" width="26.453125" customWidth="1"/>
    <col min="10481" max="10486" width="6.81640625" customWidth="1"/>
    <col min="10487" max="10728" width="9.1796875"/>
    <col min="10729" max="10729" width="0.453125" customWidth="1"/>
    <col min="10730" max="10730" width="8.453125" customWidth="1"/>
    <col min="10731" max="10731" width="11.81640625" customWidth="1"/>
    <col min="10732" max="10732" width="0.453125" customWidth="1"/>
    <col min="10733" max="10735" width="9.1796875"/>
    <col min="10736" max="10736" width="26.453125" customWidth="1"/>
    <col min="10737" max="10742" width="6.81640625" customWidth="1"/>
    <col min="10743" max="10984" width="9.1796875"/>
    <col min="10985" max="10985" width="0.453125" customWidth="1"/>
    <col min="10986" max="10986" width="8.453125" customWidth="1"/>
    <col min="10987" max="10987" width="11.81640625" customWidth="1"/>
    <col min="10988" max="10988" width="0.453125" customWidth="1"/>
    <col min="10989" max="10991" width="9.1796875"/>
    <col min="10992" max="10992" width="26.453125" customWidth="1"/>
    <col min="10993" max="10998" width="6.81640625" customWidth="1"/>
    <col min="10999" max="11240" width="9.1796875"/>
    <col min="11241" max="11241" width="0.453125" customWidth="1"/>
    <col min="11242" max="11242" width="8.453125" customWidth="1"/>
    <col min="11243" max="11243" width="11.81640625" customWidth="1"/>
    <col min="11244" max="11244" width="0.453125" customWidth="1"/>
    <col min="11245" max="11247" width="9.1796875"/>
    <col min="11248" max="11248" width="26.453125" customWidth="1"/>
    <col min="11249" max="11254" width="6.81640625" customWidth="1"/>
    <col min="11255" max="11496" width="9.1796875"/>
    <col min="11497" max="11497" width="0.453125" customWidth="1"/>
    <col min="11498" max="11498" width="8.453125" customWidth="1"/>
    <col min="11499" max="11499" width="11.81640625" customWidth="1"/>
    <col min="11500" max="11500" width="0.453125" customWidth="1"/>
    <col min="11501" max="11503" width="9.1796875"/>
    <col min="11504" max="11504" width="26.453125" customWidth="1"/>
    <col min="11505" max="11510" width="6.81640625" customWidth="1"/>
    <col min="11511" max="11752" width="9.1796875"/>
    <col min="11753" max="11753" width="0.453125" customWidth="1"/>
    <col min="11754" max="11754" width="8.453125" customWidth="1"/>
    <col min="11755" max="11755" width="11.81640625" customWidth="1"/>
    <col min="11756" max="11756" width="0.453125" customWidth="1"/>
    <col min="11757" max="11759" width="9.1796875"/>
    <col min="11760" max="11760" width="26.453125" customWidth="1"/>
    <col min="11761" max="11766" width="6.81640625" customWidth="1"/>
    <col min="11767" max="12008" width="9.1796875"/>
    <col min="12009" max="12009" width="0.453125" customWidth="1"/>
    <col min="12010" max="12010" width="8.453125" customWidth="1"/>
    <col min="12011" max="12011" width="11.81640625" customWidth="1"/>
    <col min="12012" max="12012" width="0.453125" customWidth="1"/>
    <col min="12013" max="12015" width="9.1796875"/>
    <col min="12016" max="12016" width="26.453125" customWidth="1"/>
    <col min="12017" max="12022" width="6.81640625" customWidth="1"/>
    <col min="12023" max="12264" width="9.1796875"/>
    <col min="12265" max="12265" width="0.453125" customWidth="1"/>
    <col min="12266" max="12266" width="8.453125" customWidth="1"/>
    <col min="12267" max="12267" width="11.81640625" customWidth="1"/>
    <col min="12268" max="12268" width="0.453125" customWidth="1"/>
    <col min="12269" max="12271" width="9.1796875"/>
    <col min="12272" max="12272" width="26.453125" customWidth="1"/>
    <col min="12273" max="12278" width="6.81640625" customWidth="1"/>
    <col min="12279" max="12520" width="9.1796875"/>
    <col min="12521" max="12521" width="0.453125" customWidth="1"/>
    <col min="12522" max="12522" width="8.453125" customWidth="1"/>
    <col min="12523" max="12523" width="11.81640625" customWidth="1"/>
    <col min="12524" max="12524" width="0.453125" customWidth="1"/>
    <col min="12525" max="12527" width="9.1796875"/>
    <col min="12528" max="12528" width="26.453125" customWidth="1"/>
    <col min="12529" max="12534" width="6.81640625" customWidth="1"/>
    <col min="12535" max="12776" width="9.1796875"/>
    <col min="12777" max="12777" width="0.453125" customWidth="1"/>
    <col min="12778" max="12778" width="8.453125" customWidth="1"/>
    <col min="12779" max="12779" width="11.81640625" customWidth="1"/>
    <col min="12780" max="12780" width="0.453125" customWidth="1"/>
    <col min="12781" max="12783" width="9.1796875"/>
    <col min="12784" max="12784" width="26.453125" customWidth="1"/>
    <col min="12785" max="12790" width="6.81640625" customWidth="1"/>
    <col min="12791" max="13032" width="9.1796875"/>
    <col min="13033" max="13033" width="0.453125" customWidth="1"/>
    <col min="13034" max="13034" width="8.453125" customWidth="1"/>
    <col min="13035" max="13035" width="11.81640625" customWidth="1"/>
    <col min="13036" max="13036" width="0.453125" customWidth="1"/>
    <col min="13037" max="13039" width="9.1796875"/>
    <col min="13040" max="13040" width="26.453125" customWidth="1"/>
    <col min="13041" max="13046" width="6.81640625" customWidth="1"/>
    <col min="13047" max="13288" width="9.1796875"/>
    <col min="13289" max="13289" width="0.453125" customWidth="1"/>
    <col min="13290" max="13290" width="8.453125" customWidth="1"/>
    <col min="13291" max="13291" width="11.81640625" customWidth="1"/>
    <col min="13292" max="13292" width="0.453125" customWidth="1"/>
    <col min="13293" max="13295" width="9.1796875"/>
    <col min="13296" max="13296" width="26.453125" customWidth="1"/>
    <col min="13297" max="13302" width="6.81640625" customWidth="1"/>
    <col min="13303" max="13544" width="9.1796875"/>
    <col min="13545" max="13545" width="0.453125" customWidth="1"/>
    <col min="13546" max="13546" width="8.453125" customWidth="1"/>
    <col min="13547" max="13547" width="11.81640625" customWidth="1"/>
    <col min="13548" max="13548" width="0.453125" customWidth="1"/>
    <col min="13549" max="13551" width="9.1796875"/>
    <col min="13552" max="13552" width="26.453125" customWidth="1"/>
    <col min="13553" max="13558" width="6.81640625" customWidth="1"/>
    <col min="13559" max="13800" width="9.1796875"/>
    <col min="13801" max="13801" width="0.453125" customWidth="1"/>
    <col min="13802" max="13802" width="8.453125" customWidth="1"/>
    <col min="13803" max="13803" width="11.81640625" customWidth="1"/>
    <col min="13804" max="13804" width="0.453125" customWidth="1"/>
    <col min="13805" max="13807" width="9.1796875"/>
    <col min="13808" max="13808" width="26.453125" customWidth="1"/>
    <col min="13809" max="13814" width="6.81640625" customWidth="1"/>
    <col min="13815" max="14056" width="9.1796875"/>
    <col min="14057" max="14057" width="0.453125" customWidth="1"/>
    <col min="14058" max="14058" width="8.453125" customWidth="1"/>
    <col min="14059" max="14059" width="11.81640625" customWidth="1"/>
    <col min="14060" max="14060" width="0.453125" customWidth="1"/>
    <col min="14061" max="14063" width="9.1796875"/>
    <col min="14064" max="14064" width="26.453125" customWidth="1"/>
    <col min="14065" max="14070" width="6.81640625" customWidth="1"/>
    <col min="14071" max="14312" width="9.1796875"/>
    <col min="14313" max="14313" width="0.453125" customWidth="1"/>
    <col min="14314" max="14314" width="8.453125" customWidth="1"/>
    <col min="14315" max="14315" width="11.81640625" customWidth="1"/>
    <col min="14316" max="14316" width="0.453125" customWidth="1"/>
    <col min="14317" max="14319" width="9.1796875"/>
    <col min="14320" max="14320" width="26.453125" customWidth="1"/>
    <col min="14321" max="14326" width="6.81640625" customWidth="1"/>
    <col min="14327" max="14568" width="9.1796875"/>
    <col min="14569" max="14569" width="0.453125" customWidth="1"/>
    <col min="14570" max="14570" width="8.453125" customWidth="1"/>
    <col min="14571" max="14571" width="11.81640625" customWidth="1"/>
    <col min="14572" max="14572" width="0.453125" customWidth="1"/>
    <col min="14573" max="14575" width="9.1796875"/>
    <col min="14576" max="14576" width="26.453125" customWidth="1"/>
    <col min="14577" max="14582" width="6.81640625" customWidth="1"/>
    <col min="14583" max="14824" width="9.1796875"/>
    <col min="14825" max="14825" width="0.453125" customWidth="1"/>
    <col min="14826" max="14826" width="8.453125" customWidth="1"/>
    <col min="14827" max="14827" width="11.81640625" customWidth="1"/>
    <col min="14828" max="14828" width="0.453125" customWidth="1"/>
    <col min="14829" max="14831" width="9.1796875"/>
    <col min="14832" max="14832" width="26.453125" customWidth="1"/>
    <col min="14833" max="14838" width="6.81640625" customWidth="1"/>
    <col min="14839" max="15080" width="9.1796875"/>
    <col min="15081" max="15081" width="0.453125" customWidth="1"/>
    <col min="15082" max="15082" width="8.453125" customWidth="1"/>
    <col min="15083" max="15083" width="11.81640625" customWidth="1"/>
    <col min="15084" max="15084" width="0.453125" customWidth="1"/>
    <col min="15085" max="15087" width="9.1796875"/>
    <col min="15088" max="15088" width="26.453125" customWidth="1"/>
    <col min="15089" max="15094" width="6.81640625" customWidth="1"/>
    <col min="15095" max="15336" width="9.1796875"/>
    <col min="15337" max="15337" width="0.453125" customWidth="1"/>
    <col min="15338" max="15338" width="8.453125" customWidth="1"/>
    <col min="15339" max="15339" width="11.81640625" customWidth="1"/>
    <col min="15340" max="15340" width="0.453125" customWidth="1"/>
    <col min="15341" max="15343" width="9.1796875"/>
    <col min="15344" max="15344" width="26.453125" customWidth="1"/>
    <col min="15345" max="15350" width="6.81640625" customWidth="1"/>
    <col min="15351" max="15592" width="9.1796875"/>
    <col min="15593" max="15593" width="0.453125" customWidth="1"/>
    <col min="15594" max="15594" width="8.453125" customWidth="1"/>
    <col min="15595" max="15595" width="11.81640625" customWidth="1"/>
    <col min="15596" max="15596" width="0.453125" customWidth="1"/>
    <col min="15597" max="15599" width="9.1796875"/>
    <col min="15600" max="15600" width="26.453125" customWidth="1"/>
    <col min="15601" max="15606" width="6.81640625" customWidth="1"/>
    <col min="15607" max="15848" width="9.1796875"/>
    <col min="15849" max="15849" width="0.453125" customWidth="1"/>
    <col min="15850" max="15850" width="8.453125" customWidth="1"/>
    <col min="15851" max="15851" width="11.81640625" customWidth="1"/>
    <col min="15852" max="15852" width="0.453125" customWidth="1"/>
    <col min="15853" max="15855" width="9.1796875"/>
    <col min="15856" max="15856" width="26.453125" customWidth="1"/>
    <col min="15857" max="15862" width="6.81640625" customWidth="1"/>
    <col min="15863" max="16104" width="9.1796875"/>
    <col min="16105" max="16105" width="0.453125" customWidth="1"/>
    <col min="16106" max="16106" width="8.453125" customWidth="1"/>
    <col min="16107" max="16107" width="11.81640625" customWidth="1"/>
    <col min="16108" max="16108" width="0.453125" customWidth="1"/>
    <col min="16109" max="16111" width="9.1796875"/>
    <col min="16112" max="16112" width="26.453125" customWidth="1"/>
    <col min="16113" max="16118" width="6.81640625" customWidth="1"/>
    <col min="16119" max="16384" width="9.1796875"/>
  </cols>
  <sheetData>
    <row r="1" spans="1:14" s="220" customFormat="1" ht="11.25" customHeight="1">
      <c r="A1" s="1057" t="s">
        <v>15</v>
      </c>
      <c r="B1" s="1057"/>
      <c r="C1" s="1057"/>
      <c r="D1" s="1057"/>
      <c r="E1" s="1057"/>
      <c r="F1" s="1057"/>
      <c r="G1" s="1057"/>
      <c r="H1" s="1057"/>
      <c r="I1" s="1057"/>
      <c r="J1" s="1057"/>
      <c r="K1" s="1057"/>
      <c r="L1" s="1057"/>
      <c r="M1" s="1057"/>
      <c r="N1" s="1057"/>
    </row>
    <row r="2" spans="1:14" s="220" customFormat="1" ht="11.25" customHeight="1">
      <c r="A2" s="1057" t="s">
        <v>16</v>
      </c>
      <c r="B2" s="1057"/>
      <c r="C2" s="1057"/>
      <c r="D2" s="1057"/>
      <c r="E2" s="1057"/>
      <c r="F2" s="1057"/>
      <c r="G2" s="1057"/>
      <c r="H2" s="1057"/>
      <c r="I2" s="1057"/>
      <c r="J2" s="1057"/>
      <c r="K2" s="1057"/>
      <c r="L2" s="1057"/>
      <c r="M2" s="1057"/>
      <c r="N2" s="1057"/>
    </row>
    <row r="3" spans="1:14" s="220" customFormat="1" ht="11.25" customHeight="1">
      <c r="A3" s="1057" t="s">
        <v>2</v>
      </c>
      <c r="B3" s="1057"/>
      <c r="C3" s="1057"/>
      <c r="D3" s="1057"/>
      <c r="E3" s="1057"/>
      <c r="F3" s="1057"/>
      <c r="G3" s="1057"/>
      <c r="H3" s="1057"/>
      <c r="I3" s="1057"/>
      <c r="J3" s="1057"/>
      <c r="K3" s="1057"/>
      <c r="L3" s="1057"/>
      <c r="M3" s="1057"/>
      <c r="N3" s="1057"/>
    </row>
    <row r="4" spans="1:14">
      <c r="A4" s="1056" t="s">
        <v>17</v>
      </c>
      <c r="B4" s="1056"/>
      <c r="C4" s="1056"/>
      <c r="D4" s="1056"/>
      <c r="E4" s="1056"/>
      <c r="F4" s="1056"/>
      <c r="G4" s="1056"/>
      <c r="H4" s="1056"/>
      <c r="I4" s="1056"/>
      <c r="J4" s="1056"/>
      <c r="K4" s="1056"/>
      <c r="L4" s="1056"/>
      <c r="M4" s="1056"/>
      <c r="N4" s="1056"/>
    </row>
    <row r="5" spans="1:14" ht="13.5" customHeight="1">
      <c r="A5" s="1055" t="s">
        <v>791</v>
      </c>
      <c r="B5" s="1056"/>
      <c r="C5" s="1056"/>
      <c r="D5" s="1056"/>
      <c r="E5" s="1056"/>
      <c r="F5" s="1056"/>
      <c r="G5" s="1056"/>
      <c r="H5" s="1056"/>
      <c r="I5" s="1056"/>
      <c r="J5" s="1056"/>
      <c r="K5" s="1056"/>
      <c r="L5" s="1056"/>
      <c r="M5" s="1056"/>
      <c r="N5" s="1056"/>
    </row>
    <row r="6" spans="1:14" ht="13.5" customHeight="1">
      <c r="A6" s="885" t="s">
        <v>797</v>
      </c>
      <c r="B6" s="885"/>
      <c r="C6" s="885"/>
      <c r="D6" s="885"/>
      <c r="E6" s="885"/>
      <c r="F6" s="885"/>
      <c r="G6" s="885"/>
      <c r="H6" s="885"/>
      <c r="I6" s="885"/>
      <c r="J6" s="885"/>
      <c r="K6" s="885"/>
      <c r="L6" s="885"/>
      <c r="M6" s="885"/>
      <c r="N6" s="885"/>
    </row>
    <row r="7" spans="1:14" ht="17.25" customHeight="1">
      <c r="A7" s="1056" t="s">
        <v>18</v>
      </c>
      <c r="B7" s="1056"/>
      <c r="C7" s="1056"/>
      <c r="D7" s="1056"/>
      <c r="E7" s="1056"/>
      <c r="F7" s="1056"/>
      <c r="G7" s="1056"/>
      <c r="H7" s="1056"/>
      <c r="I7" s="1056"/>
      <c r="J7" s="1056"/>
      <c r="K7" s="1056"/>
      <c r="L7" s="1056"/>
      <c r="M7" s="1056"/>
      <c r="N7" s="1056"/>
    </row>
    <row r="8" spans="1:14" ht="17.25" customHeight="1">
      <c r="A8" s="885" t="s">
        <v>813</v>
      </c>
      <c r="B8" s="885"/>
      <c r="C8" s="885"/>
      <c r="D8" s="885"/>
      <c r="E8" s="885"/>
      <c r="F8" s="885"/>
      <c r="G8" s="885"/>
      <c r="H8" s="885"/>
      <c r="I8" s="885"/>
      <c r="J8" s="885"/>
      <c r="K8" s="885"/>
      <c r="L8" s="885"/>
      <c r="M8" s="885"/>
      <c r="N8" s="885"/>
    </row>
    <row r="9" spans="1:14" ht="13.5" customHeight="1">
      <c r="M9" s="82" t="s">
        <v>508</v>
      </c>
    </row>
    <row r="10" spans="1:14" ht="12.75" customHeight="1">
      <c r="A10" s="1058" t="s">
        <v>19</v>
      </c>
      <c r="B10" s="1059"/>
      <c r="C10" s="1059"/>
      <c r="D10" s="1060"/>
      <c r="E10" s="1064" t="s">
        <v>20</v>
      </c>
      <c r="F10" s="1065"/>
      <c r="G10" s="1065"/>
      <c r="H10" s="1066"/>
      <c r="I10" s="1070" t="s">
        <v>13</v>
      </c>
      <c r="J10" s="1072" t="s">
        <v>21</v>
      </c>
      <c r="K10" s="933" t="s">
        <v>22</v>
      </c>
      <c r="L10" s="1074" t="s">
        <v>23</v>
      </c>
      <c r="M10" s="1074"/>
      <c r="N10" s="1074"/>
    </row>
    <row r="11" spans="1:14" ht="13.5" customHeight="1">
      <c r="A11" s="1061"/>
      <c r="B11" s="1062"/>
      <c r="C11" s="1062"/>
      <c r="D11" s="1063"/>
      <c r="E11" s="1067"/>
      <c r="F11" s="1068"/>
      <c r="G11" s="1068"/>
      <c r="H11" s="1069"/>
      <c r="I11" s="1071"/>
      <c r="J11" s="1073"/>
      <c r="K11" s="933"/>
      <c r="L11" s="503" t="s">
        <v>24</v>
      </c>
      <c r="M11" s="503" t="s">
        <v>25</v>
      </c>
      <c r="N11" s="503" t="s">
        <v>26</v>
      </c>
    </row>
    <row r="12" spans="1:14" ht="14.25" customHeight="1">
      <c r="A12" s="1052" t="s">
        <v>27</v>
      </c>
      <c r="B12" s="1052"/>
      <c r="C12" s="1052"/>
      <c r="D12" s="1052"/>
      <c r="E12" s="1050" t="s">
        <v>28</v>
      </c>
      <c r="F12" s="1050"/>
      <c r="G12" s="1050"/>
      <c r="H12" s="1050"/>
      <c r="I12" s="1075">
        <f>SUM(J12:N13)</f>
        <v>117</v>
      </c>
      <c r="J12" s="1046">
        <v>95</v>
      </c>
      <c r="K12" s="1046">
        <v>8</v>
      </c>
      <c r="L12" s="1046">
        <v>4</v>
      </c>
      <c r="M12" s="1046">
        <v>7</v>
      </c>
      <c r="N12" s="1046">
        <v>3</v>
      </c>
    </row>
    <row r="13" spans="1:14" ht="14.25" customHeight="1">
      <c r="A13" s="1052" t="s">
        <v>29</v>
      </c>
      <c r="B13" s="1052"/>
      <c r="C13" s="1052"/>
      <c r="D13" s="1052"/>
      <c r="E13" s="1023" t="s">
        <v>30</v>
      </c>
      <c r="F13" s="1023"/>
      <c r="G13" s="1023"/>
      <c r="H13" s="1023"/>
      <c r="I13" s="1076"/>
      <c r="J13" s="1047"/>
      <c r="K13" s="1047"/>
      <c r="L13" s="1047"/>
      <c r="M13" s="1047"/>
      <c r="N13" s="1047"/>
    </row>
    <row r="14" spans="1:14" ht="14.25" customHeight="1">
      <c r="A14" s="1052" t="s">
        <v>31</v>
      </c>
      <c r="B14" s="1052"/>
      <c r="C14" s="1052"/>
      <c r="D14" s="1052"/>
      <c r="E14" s="1009" t="s">
        <v>32</v>
      </c>
      <c r="F14" s="1009"/>
      <c r="G14" s="1009"/>
      <c r="H14" s="1009"/>
      <c r="I14" s="510">
        <f t="shared" ref="I14:I21" si="0">SUM(J14:N14)</f>
        <v>10</v>
      </c>
      <c r="J14" s="83">
        <v>7</v>
      </c>
      <c r="K14" s="83"/>
      <c r="L14" s="83"/>
      <c r="M14" s="83"/>
      <c r="N14" s="83">
        <v>3</v>
      </c>
    </row>
    <row r="15" spans="1:14" ht="14.25" customHeight="1">
      <c r="A15" s="1014"/>
      <c r="B15" s="1014"/>
      <c r="C15" s="1014"/>
      <c r="D15" s="1014"/>
      <c r="E15" s="1053" t="s">
        <v>33</v>
      </c>
      <c r="F15" s="1054"/>
      <c r="G15" s="1054"/>
      <c r="H15" s="1054"/>
      <c r="I15" s="510">
        <f t="shared" si="0"/>
        <v>10</v>
      </c>
      <c r="J15" s="84">
        <v>7</v>
      </c>
      <c r="K15" s="84"/>
      <c r="L15" s="84"/>
      <c r="M15" s="84"/>
      <c r="N15" s="84">
        <v>3</v>
      </c>
    </row>
    <row r="16" spans="1:14" ht="14.25" customHeight="1">
      <c r="A16" s="1014"/>
      <c r="B16" s="1014"/>
      <c r="C16" s="1014"/>
      <c r="D16" s="1014"/>
      <c r="E16" s="1009" t="s">
        <v>34</v>
      </c>
      <c r="F16" s="1009"/>
      <c r="G16" s="1009"/>
      <c r="H16" s="1009"/>
      <c r="I16" s="510">
        <f t="shared" si="0"/>
        <v>0</v>
      </c>
      <c r="J16" s="85"/>
      <c r="K16" s="85"/>
      <c r="L16" s="85"/>
      <c r="M16" s="85"/>
      <c r="N16" s="85"/>
    </row>
    <row r="17" spans="1:14" ht="14.25" customHeight="1">
      <c r="A17" s="1014"/>
      <c r="B17" s="1014"/>
      <c r="C17" s="1014"/>
      <c r="D17" s="1014"/>
      <c r="E17" s="1009" t="s">
        <v>35</v>
      </c>
      <c r="F17" s="1009"/>
      <c r="G17" s="1009"/>
      <c r="H17" s="1009"/>
      <c r="I17" s="510">
        <f t="shared" si="0"/>
        <v>0</v>
      </c>
      <c r="J17" s="85"/>
      <c r="K17" s="85"/>
      <c r="L17" s="85"/>
      <c r="M17" s="85"/>
      <c r="N17" s="85"/>
    </row>
    <row r="18" spans="1:14" ht="14.25" customHeight="1">
      <c r="A18" s="1014"/>
      <c r="B18" s="1014"/>
      <c r="C18" s="1014"/>
      <c r="D18" s="1014"/>
      <c r="E18" s="1009" t="s">
        <v>36</v>
      </c>
      <c r="F18" s="1009"/>
      <c r="G18" s="1009"/>
      <c r="H18" s="1009"/>
      <c r="I18" s="510">
        <f t="shared" si="0"/>
        <v>124</v>
      </c>
      <c r="J18" s="510">
        <v>102</v>
      </c>
      <c r="K18" s="510">
        <v>8</v>
      </c>
      <c r="L18" s="510">
        <v>4</v>
      </c>
      <c r="M18" s="510">
        <v>7</v>
      </c>
      <c r="N18" s="510">
        <v>3</v>
      </c>
    </row>
    <row r="19" spans="1:14" ht="14.25" customHeight="1">
      <c r="A19" s="1014"/>
      <c r="B19" s="1014"/>
      <c r="C19" s="1014"/>
      <c r="D19" s="1014"/>
      <c r="E19" s="1009" t="s">
        <v>37</v>
      </c>
      <c r="F19" s="1009"/>
      <c r="G19" s="1009"/>
      <c r="H19" s="1009"/>
      <c r="I19" s="510">
        <f t="shared" si="0"/>
        <v>14</v>
      </c>
      <c r="J19" s="510">
        <v>2</v>
      </c>
      <c r="K19" s="510"/>
      <c r="L19" s="510">
        <v>2</v>
      </c>
      <c r="M19" s="510">
        <v>7</v>
      </c>
      <c r="N19" s="510">
        <v>3</v>
      </c>
    </row>
    <row r="20" spans="1:14" ht="14.25" customHeight="1">
      <c r="A20" s="1014"/>
      <c r="B20" s="1014"/>
      <c r="C20" s="1014"/>
      <c r="D20" s="1014"/>
      <c r="E20" s="1053" t="s">
        <v>38</v>
      </c>
      <c r="F20" s="1054"/>
      <c r="G20" s="1054"/>
      <c r="H20" s="1054"/>
      <c r="I20" s="510">
        <f t="shared" si="0"/>
        <v>12</v>
      </c>
      <c r="J20" s="84"/>
      <c r="K20" s="84"/>
      <c r="L20" s="84">
        <v>2</v>
      </c>
      <c r="M20" s="84">
        <v>7</v>
      </c>
      <c r="N20" s="84">
        <v>3</v>
      </c>
    </row>
    <row r="21" spans="1:14" ht="14.25" customHeight="1">
      <c r="A21" s="1014"/>
      <c r="B21" s="1014"/>
      <c r="C21" s="1014"/>
      <c r="D21" s="1014"/>
      <c r="E21" s="1053" t="s">
        <v>39</v>
      </c>
      <c r="F21" s="1054"/>
      <c r="G21" s="1054"/>
      <c r="H21" s="1054"/>
      <c r="I21" s="510">
        <f t="shared" si="0"/>
        <v>0</v>
      </c>
      <c r="J21" s="84"/>
      <c r="K21" s="84"/>
      <c r="L21" s="84"/>
      <c r="M21" s="84"/>
      <c r="N21" s="84"/>
    </row>
    <row r="22" spans="1:14" ht="14.25" customHeight="1">
      <c r="A22" s="1014"/>
      <c r="B22" s="1014"/>
      <c r="C22" s="1014"/>
      <c r="D22" s="1014"/>
      <c r="E22" s="1050" t="s">
        <v>489</v>
      </c>
      <c r="F22" s="1051"/>
      <c r="G22" s="1051"/>
      <c r="H22" s="1051"/>
      <c r="I22" s="510"/>
      <c r="J22" s="84"/>
      <c r="K22" s="84"/>
      <c r="L22" s="84"/>
      <c r="M22" s="84"/>
      <c r="N22" s="84"/>
    </row>
    <row r="23" spans="1:14" ht="14.25" customHeight="1">
      <c r="A23" s="1014"/>
      <c r="B23" s="1014"/>
      <c r="C23" s="1014"/>
      <c r="D23" s="963"/>
      <c r="E23" s="1015" t="s">
        <v>40</v>
      </c>
      <c r="F23" s="1016"/>
      <c r="G23" s="1016"/>
      <c r="H23" s="1017"/>
      <c r="I23" s="1027">
        <v>0</v>
      </c>
      <c r="J23" s="1025"/>
      <c r="K23" s="1025"/>
      <c r="L23" s="1025"/>
      <c r="M23" s="1025"/>
      <c r="N23" s="1025"/>
    </row>
    <row r="24" spans="1:14" ht="14.25" customHeight="1">
      <c r="A24" s="1014"/>
      <c r="B24" s="1014"/>
      <c r="C24" s="1014"/>
      <c r="D24" s="1014"/>
      <c r="E24" s="957" t="s">
        <v>41</v>
      </c>
      <c r="F24" s="957"/>
      <c r="G24" s="957"/>
      <c r="H24" s="957"/>
      <c r="I24" s="1028"/>
      <c r="J24" s="1026"/>
      <c r="K24" s="1026"/>
      <c r="L24" s="1026"/>
      <c r="M24" s="1026"/>
      <c r="N24" s="1026"/>
    </row>
    <row r="25" spans="1:14" ht="14.25" customHeight="1">
      <c r="A25" s="1014"/>
      <c r="B25" s="1014"/>
      <c r="C25" s="1014"/>
      <c r="D25" s="1014"/>
      <c r="E25" s="909" t="s">
        <v>42</v>
      </c>
      <c r="F25" s="909"/>
      <c r="G25" s="909"/>
      <c r="H25" s="909"/>
      <c r="I25" s="510">
        <f t="shared" ref="I25:I42" si="1">SUM(J25:N25)</f>
        <v>0</v>
      </c>
      <c r="J25" s="84"/>
      <c r="K25" s="84"/>
      <c r="L25" s="84"/>
      <c r="M25" s="84"/>
      <c r="N25" s="84"/>
    </row>
    <row r="26" spans="1:14" ht="14.25" customHeight="1">
      <c r="A26" s="1014"/>
      <c r="B26" s="1014"/>
      <c r="C26" s="1014"/>
      <c r="D26" s="1014"/>
      <c r="E26" s="908" t="s">
        <v>571</v>
      </c>
      <c r="F26" s="908"/>
      <c r="G26" s="908"/>
      <c r="H26" s="908"/>
      <c r="I26" s="510">
        <f t="shared" si="1"/>
        <v>1</v>
      </c>
      <c r="J26" s="85">
        <v>1</v>
      </c>
      <c r="K26" s="85"/>
      <c r="L26" s="85"/>
      <c r="M26" s="85"/>
      <c r="N26" s="85"/>
    </row>
    <row r="27" spans="1:14" ht="14.25" customHeight="1">
      <c r="A27" s="1014"/>
      <c r="B27" s="1014"/>
      <c r="C27" s="1014"/>
      <c r="D27" s="1014"/>
      <c r="E27" s="909" t="s">
        <v>43</v>
      </c>
      <c r="F27" s="909"/>
      <c r="G27" s="909"/>
      <c r="H27" s="909"/>
      <c r="I27" s="510">
        <f t="shared" si="1"/>
        <v>1</v>
      </c>
      <c r="J27" s="84">
        <v>1</v>
      </c>
      <c r="K27" s="84"/>
      <c r="L27" s="84"/>
      <c r="M27" s="84"/>
      <c r="N27" s="84"/>
    </row>
    <row r="28" spans="1:14" ht="14.25" customHeight="1">
      <c r="A28" s="1014"/>
      <c r="B28" s="1014"/>
      <c r="C28" s="1014"/>
      <c r="D28" s="1014"/>
      <c r="E28" s="908" t="s">
        <v>44</v>
      </c>
      <c r="F28" s="908"/>
      <c r="G28" s="908"/>
      <c r="H28" s="908"/>
      <c r="I28" s="510">
        <f t="shared" si="1"/>
        <v>1</v>
      </c>
      <c r="J28" s="85">
        <v>1</v>
      </c>
      <c r="K28" s="85"/>
      <c r="L28" s="85"/>
      <c r="M28" s="85"/>
      <c r="N28" s="85"/>
    </row>
    <row r="29" spans="1:14" ht="14.25" customHeight="1">
      <c r="A29" s="86"/>
      <c r="B29" s="87"/>
      <c r="C29" s="87"/>
      <c r="D29" s="88"/>
      <c r="E29" s="909" t="s">
        <v>45</v>
      </c>
      <c r="F29" s="909"/>
      <c r="G29" s="909"/>
      <c r="H29" s="909"/>
      <c r="I29" s="510">
        <f t="shared" si="1"/>
        <v>1</v>
      </c>
      <c r="J29" s="84">
        <v>1</v>
      </c>
      <c r="K29" s="84"/>
      <c r="L29" s="84"/>
      <c r="M29" s="84"/>
      <c r="N29" s="84"/>
    </row>
    <row r="30" spans="1:14" ht="14.25" customHeight="1">
      <c r="A30" s="86"/>
      <c r="B30" s="87"/>
      <c r="C30" s="87"/>
      <c r="D30" s="88"/>
      <c r="E30" s="908" t="s">
        <v>46</v>
      </c>
      <c r="F30" s="908"/>
      <c r="G30" s="908"/>
      <c r="H30" s="908"/>
      <c r="I30" s="510">
        <f t="shared" si="1"/>
        <v>0</v>
      </c>
      <c r="J30" s="85"/>
      <c r="K30" s="85"/>
      <c r="L30" s="85"/>
      <c r="M30" s="85"/>
      <c r="N30" s="85"/>
    </row>
    <row r="31" spans="1:14" ht="14.25" customHeight="1">
      <c r="A31" s="86"/>
      <c r="B31" s="87"/>
      <c r="C31" s="87"/>
      <c r="D31" s="88"/>
      <c r="E31" s="909" t="s">
        <v>47</v>
      </c>
      <c r="F31" s="909"/>
      <c r="G31" s="909"/>
      <c r="H31" s="909"/>
      <c r="I31" s="510">
        <f t="shared" si="1"/>
        <v>0</v>
      </c>
      <c r="J31" s="84"/>
      <c r="K31" s="84"/>
      <c r="L31" s="84"/>
      <c r="M31" s="84"/>
      <c r="N31" s="84"/>
    </row>
    <row r="32" spans="1:14" ht="14.25" customHeight="1">
      <c r="A32" s="86"/>
      <c r="B32" s="87"/>
      <c r="C32" s="87"/>
      <c r="D32" s="88"/>
      <c r="E32" s="908" t="s">
        <v>48</v>
      </c>
      <c r="F32" s="908"/>
      <c r="G32" s="908"/>
      <c r="H32" s="908"/>
      <c r="I32" s="510">
        <f t="shared" si="1"/>
        <v>0</v>
      </c>
      <c r="J32" s="85"/>
      <c r="K32" s="85"/>
      <c r="L32" s="85"/>
      <c r="M32" s="85"/>
      <c r="N32" s="85"/>
    </row>
    <row r="33" spans="1:14" ht="14.25" customHeight="1">
      <c r="A33" s="86"/>
      <c r="B33" s="87"/>
      <c r="C33" s="87"/>
      <c r="D33" s="88"/>
      <c r="E33" s="909" t="s">
        <v>49</v>
      </c>
      <c r="F33" s="909"/>
      <c r="G33" s="909"/>
      <c r="H33" s="909"/>
      <c r="I33" s="510">
        <f t="shared" si="1"/>
        <v>0</v>
      </c>
      <c r="J33" s="84"/>
      <c r="K33" s="84"/>
      <c r="L33" s="84"/>
      <c r="M33" s="84"/>
      <c r="N33" s="84"/>
    </row>
    <row r="34" spans="1:14" ht="14.25" customHeight="1">
      <c r="A34" s="86"/>
      <c r="B34" s="87"/>
      <c r="C34" s="87"/>
      <c r="D34" s="88"/>
      <c r="E34" s="908" t="s">
        <v>50</v>
      </c>
      <c r="F34" s="908"/>
      <c r="G34" s="908"/>
      <c r="H34" s="908"/>
      <c r="I34" s="510">
        <f t="shared" si="1"/>
        <v>0</v>
      </c>
      <c r="J34" s="85"/>
      <c r="K34" s="85"/>
      <c r="L34" s="85"/>
      <c r="M34" s="85"/>
      <c r="N34" s="85"/>
    </row>
    <row r="35" spans="1:14" ht="14.25" customHeight="1">
      <c r="A35" s="86"/>
      <c r="B35" s="87"/>
      <c r="C35" s="87"/>
      <c r="D35" s="88"/>
      <c r="E35" s="909" t="s">
        <v>51</v>
      </c>
      <c r="F35" s="909"/>
      <c r="G35" s="909"/>
      <c r="H35" s="909"/>
      <c r="I35" s="510">
        <f t="shared" si="1"/>
        <v>0</v>
      </c>
      <c r="J35" s="84"/>
      <c r="K35" s="84"/>
      <c r="L35" s="84"/>
      <c r="M35" s="84"/>
      <c r="N35" s="84"/>
    </row>
    <row r="36" spans="1:14" ht="14.25" customHeight="1">
      <c r="A36" s="86"/>
      <c r="B36" s="87"/>
      <c r="C36" s="87"/>
      <c r="D36" s="88"/>
      <c r="E36" s="908" t="s">
        <v>52</v>
      </c>
      <c r="F36" s="908"/>
      <c r="G36" s="908"/>
      <c r="H36" s="908"/>
      <c r="I36" s="510">
        <f t="shared" si="1"/>
        <v>0</v>
      </c>
      <c r="J36" s="85"/>
      <c r="K36" s="85"/>
      <c r="L36" s="85"/>
      <c r="M36" s="85"/>
      <c r="N36" s="85"/>
    </row>
    <row r="37" spans="1:14" ht="14.25" customHeight="1">
      <c r="A37" s="86"/>
      <c r="B37" s="87"/>
      <c r="C37" s="87"/>
      <c r="D37" s="88"/>
      <c r="E37" s="909" t="s">
        <v>53</v>
      </c>
      <c r="F37" s="909"/>
      <c r="G37" s="909"/>
      <c r="H37" s="909"/>
      <c r="I37" s="510">
        <f t="shared" si="1"/>
        <v>0</v>
      </c>
      <c r="J37" s="84"/>
      <c r="K37" s="84"/>
      <c r="L37" s="84"/>
      <c r="M37" s="84"/>
      <c r="N37" s="84"/>
    </row>
    <row r="38" spans="1:14" ht="14.25" customHeight="1">
      <c r="A38" s="86"/>
      <c r="B38" s="87"/>
      <c r="C38" s="87"/>
      <c r="D38" s="88"/>
      <c r="E38" s="908" t="s">
        <v>54</v>
      </c>
      <c r="F38" s="908"/>
      <c r="G38" s="908"/>
      <c r="H38" s="908"/>
      <c r="I38" s="510">
        <f t="shared" si="1"/>
        <v>0</v>
      </c>
      <c r="J38" s="85"/>
      <c r="K38" s="85"/>
      <c r="L38" s="85"/>
      <c r="M38" s="85"/>
      <c r="N38" s="85"/>
    </row>
    <row r="39" spans="1:14" ht="14.25" customHeight="1">
      <c r="A39" s="86"/>
      <c r="B39" s="87"/>
      <c r="C39" s="87"/>
      <c r="D39" s="88"/>
      <c r="E39" s="909" t="s">
        <v>55</v>
      </c>
      <c r="F39" s="909"/>
      <c r="G39" s="909"/>
      <c r="H39" s="909"/>
      <c r="I39" s="510">
        <f t="shared" si="1"/>
        <v>0</v>
      </c>
      <c r="J39" s="84"/>
      <c r="K39" s="84"/>
      <c r="L39" s="84"/>
      <c r="M39" s="84"/>
      <c r="N39" s="84"/>
    </row>
    <row r="40" spans="1:14" ht="14.25" customHeight="1">
      <c r="A40" s="1018"/>
      <c r="B40" s="1002"/>
      <c r="C40" s="1002"/>
      <c r="D40" s="1019"/>
      <c r="E40" s="908" t="s">
        <v>56</v>
      </c>
      <c r="F40" s="908"/>
      <c r="G40" s="908"/>
      <c r="H40" s="908"/>
      <c r="I40" s="510">
        <f t="shared" si="1"/>
        <v>0</v>
      </c>
      <c r="J40" s="85"/>
      <c r="K40" s="85"/>
      <c r="L40" s="85"/>
      <c r="M40" s="85"/>
      <c r="N40" s="85"/>
    </row>
    <row r="41" spans="1:14" ht="14.25" customHeight="1">
      <c r="A41" s="500"/>
      <c r="B41" s="499"/>
      <c r="C41" s="499"/>
      <c r="D41" s="501"/>
      <c r="E41" s="909" t="s">
        <v>57</v>
      </c>
      <c r="F41" s="909"/>
      <c r="G41" s="909"/>
      <c r="H41" s="909"/>
      <c r="I41" s="510">
        <f t="shared" si="1"/>
        <v>0</v>
      </c>
      <c r="J41" s="84"/>
      <c r="K41" s="84"/>
      <c r="L41" s="84"/>
      <c r="M41" s="84"/>
      <c r="N41" s="84"/>
    </row>
    <row r="42" spans="1:14" ht="14.25" customHeight="1">
      <c r="A42" s="500"/>
      <c r="B42" s="499"/>
      <c r="C42" s="499"/>
      <c r="D42" s="501"/>
      <c r="E42" s="1006" t="s">
        <v>58</v>
      </c>
      <c r="F42" s="1007"/>
      <c r="G42" s="1007"/>
      <c r="H42" s="1008"/>
      <c r="I42" s="995">
        <f t="shared" si="1"/>
        <v>0</v>
      </c>
      <c r="J42" s="997"/>
      <c r="K42" s="997"/>
      <c r="L42" s="997"/>
      <c r="M42" s="997"/>
      <c r="N42" s="997"/>
    </row>
    <row r="43" spans="1:14" ht="14.25" customHeight="1">
      <c r="A43" s="500"/>
      <c r="B43" s="87"/>
      <c r="C43" s="87"/>
      <c r="D43" s="501"/>
      <c r="E43" s="1023" t="s">
        <v>59</v>
      </c>
      <c r="F43" s="1023"/>
      <c r="G43" s="1023"/>
      <c r="H43" s="1023"/>
      <c r="I43" s="996"/>
      <c r="J43" s="998"/>
      <c r="K43" s="998"/>
      <c r="L43" s="998"/>
      <c r="M43" s="998"/>
      <c r="N43" s="998"/>
    </row>
    <row r="44" spans="1:14" ht="14.25" customHeight="1">
      <c r="A44" s="500"/>
      <c r="B44" s="87"/>
      <c r="C44" s="87"/>
      <c r="D44" s="501"/>
      <c r="E44" s="1024" t="s">
        <v>60</v>
      </c>
      <c r="F44" s="1024"/>
      <c r="G44" s="1024"/>
      <c r="H44" s="1024"/>
      <c r="I44" s="510">
        <f>SUM(J44:N44)</f>
        <v>0</v>
      </c>
      <c r="J44" s="85"/>
      <c r="K44" s="85"/>
      <c r="L44" s="85"/>
      <c r="M44" s="85"/>
      <c r="N44" s="85"/>
    </row>
    <row r="45" spans="1:14" ht="14.25" customHeight="1">
      <c r="A45" s="500"/>
      <c r="B45" s="87"/>
      <c r="C45" s="87"/>
      <c r="D45" s="499"/>
      <c r="E45" s="1006" t="s">
        <v>61</v>
      </c>
      <c r="F45" s="1007"/>
      <c r="G45" s="1007"/>
      <c r="H45" s="1008"/>
      <c r="I45" s="1003">
        <f>SUM(J45:N45)</f>
        <v>0</v>
      </c>
      <c r="J45" s="997"/>
      <c r="K45" s="997"/>
      <c r="L45" s="997"/>
      <c r="M45" s="997"/>
      <c r="N45" s="997"/>
    </row>
    <row r="46" spans="1:14" ht="14.25" customHeight="1">
      <c r="A46" s="500"/>
      <c r="B46" s="87"/>
      <c r="C46" s="87"/>
      <c r="D46" s="501"/>
      <c r="E46" s="1023" t="s">
        <v>62</v>
      </c>
      <c r="F46" s="1023"/>
      <c r="G46" s="1023"/>
      <c r="H46" s="1023"/>
      <c r="I46" s="996"/>
      <c r="J46" s="998"/>
      <c r="K46" s="998"/>
      <c r="L46" s="998"/>
      <c r="M46" s="998"/>
      <c r="N46" s="998"/>
    </row>
    <row r="47" spans="1:14" ht="14.25" customHeight="1">
      <c r="A47" s="500"/>
      <c r="B47" s="87"/>
      <c r="C47" s="87"/>
      <c r="D47" s="501"/>
      <c r="E47" s="909" t="s">
        <v>63</v>
      </c>
      <c r="F47" s="909"/>
      <c r="G47" s="909"/>
      <c r="H47" s="909"/>
      <c r="I47" s="510">
        <f>SUM(J47:N47)</f>
        <v>0</v>
      </c>
      <c r="J47" s="84"/>
      <c r="K47" s="84"/>
      <c r="L47" s="84"/>
      <c r="M47" s="84"/>
      <c r="N47" s="84"/>
    </row>
    <row r="48" spans="1:14" ht="14.25" customHeight="1">
      <c r="A48" s="500"/>
      <c r="B48" s="87"/>
      <c r="C48" s="87"/>
      <c r="D48" s="501"/>
      <c r="E48" s="1009" t="s">
        <v>64</v>
      </c>
      <c r="F48" s="1009"/>
      <c r="G48" s="1009"/>
      <c r="H48" s="1009"/>
      <c r="I48" s="510">
        <f>SUM(J48:N48)</f>
        <v>0</v>
      </c>
      <c r="J48" s="85"/>
      <c r="K48" s="85"/>
      <c r="L48" s="85"/>
      <c r="M48" s="85"/>
      <c r="N48" s="85"/>
    </row>
    <row r="49" spans="1:14" ht="14.25" customHeight="1">
      <c r="A49" s="500"/>
      <c r="B49" s="87"/>
      <c r="C49" s="87"/>
      <c r="D49" s="501"/>
      <c r="E49" s="932" t="s">
        <v>65</v>
      </c>
      <c r="F49" s="932"/>
      <c r="G49" s="932"/>
      <c r="H49" s="932"/>
      <c r="I49" s="510">
        <f>SUM(J49:N49)</f>
        <v>0</v>
      </c>
      <c r="J49" s="84"/>
      <c r="K49" s="84"/>
      <c r="L49" s="84"/>
      <c r="M49" s="84"/>
      <c r="N49" s="84"/>
    </row>
    <row r="50" spans="1:14" ht="14.25" customHeight="1">
      <c r="A50" s="500"/>
      <c r="B50" s="87"/>
      <c r="C50" s="87"/>
      <c r="D50" s="499"/>
      <c r="E50" s="1006" t="s">
        <v>66</v>
      </c>
      <c r="F50" s="1007"/>
      <c r="G50" s="1007"/>
      <c r="H50" s="1008"/>
      <c r="I50" s="995">
        <f>SUM(J50:N50)</f>
        <v>0</v>
      </c>
      <c r="J50" s="997"/>
      <c r="K50" s="997"/>
      <c r="L50" s="997"/>
      <c r="M50" s="997"/>
      <c r="N50" s="997"/>
    </row>
    <row r="51" spans="1:14" ht="14.25" customHeight="1">
      <c r="A51" s="500"/>
      <c r="B51" s="87"/>
      <c r="C51" s="87"/>
      <c r="D51" s="499"/>
      <c r="E51" s="1010" t="s">
        <v>67</v>
      </c>
      <c r="F51" s="1011"/>
      <c r="G51" s="1011"/>
      <c r="H51" s="1012"/>
      <c r="I51" s="996"/>
      <c r="J51" s="998"/>
      <c r="K51" s="998"/>
      <c r="L51" s="998"/>
      <c r="M51" s="998"/>
      <c r="N51" s="998"/>
    </row>
    <row r="52" spans="1:14" ht="14.25" customHeight="1" thickBot="1">
      <c r="A52" s="500"/>
      <c r="B52" s="87"/>
      <c r="C52" s="87"/>
      <c r="D52" s="501"/>
      <c r="E52" s="1013" t="s">
        <v>68</v>
      </c>
      <c r="F52" s="1013"/>
      <c r="G52" s="1013"/>
      <c r="H52" s="1013"/>
      <c r="I52" s="510">
        <f t="shared" ref="I52:I61" si="2">SUM(J52:N52)</f>
        <v>0</v>
      </c>
      <c r="J52" s="84"/>
      <c r="K52" s="84"/>
      <c r="L52" s="84"/>
      <c r="M52" s="84"/>
      <c r="N52" s="84"/>
    </row>
    <row r="53" spans="1:14" ht="14.25" customHeight="1">
      <c r="A53" s="500"/>
      <c r="B53" s="210" t="s">
        <v>69</v>
      </c>
      <c r="C53" s="218" t="s">
        <v>70</v>
      </c>
      <c r="D53" s="501"/>
      <c r="E53" s="1009" t="s">
        <v>71</v>
      </c>
      <c r="F53" s="1009"/>
      <c r="G53" s="1009"/>
      <c r="H53" s="1009"/>
      <c r="I53" s="510">
        <f t="shared" si="2"/>
        <v>0</v>
      </c>
      <c r="J53" s="85"/>
      <c r="K53" s="85"/>
      <c r="L53" s="85"/>
      <c r="M53" s="85"/>
      <c r="N53" s="85"/>
    </row>
    <row r="54" spans="1:14" ht="14.25" customHeight="1">
      <c r="A54" s="500"/>
      <c r="B54" s="211" t="s">
        <v>72</v>
      </c>
      <c r="C54" s="219" t="s">
        <v>73</v>
      </c>
      <c r="D54" s="501"/>
      <c r="E54" s="909" t="s">
        <v>74</v>
      </c>
      <c r="F54" s="909"/>
      <c r="G54" s="909"/>
      <c r="H54" s="909"/>
      <c r="I54" s="510">
        <f t="shared" si="2"/>
        <v>0</v>
      </c>
      <c r="J54" s="84"/>
      <c r="K54" s="84"/>
      <c r="L54" s="84"/>
      <c r="M54" s="84"/>
      <c r="N54" s="84"/>
    </row>
    <row r="55" spans="1:14" ht="14.25" customHeight="1">
      <c r="A55" s="500"/>
      <c r="B55" s="211" t="s">
        <v>75</v>
      </c>
      <c r="C55" s="219" t="s">
        <v>76</v>
      </c>
      <c r="D55" s="501"/>
      <c r="E55" s="1009" t="s">
        <v>77</v>
      </c>
      <c r="F55" s="1009"/>
      <c r="G55" s="1009"/>
      <c r="H55" s="1009"/>
      <c r="I55" s="510">
        <f t="shared" si="2"/>
        <v>0</v>
      </c>
      <c r="J55" s="85"/>
      <c r="K55" s="85"/>
      <c r="L55" s="85"/>
      <c r="M55" s="85"/>
      <c r="N55" s="85"/>
    </row>
    <row r="56" spans="1:14" ht="14.25" customHeight="1">
      <c r="A56" s="500"/>
      <c r="B56" s="211" t="s">
        <v>12</v>
      </c>
      <c r="C56" s="219" t="s">
        <v>78</v>
      </c>
      <c r="D56" s="501"/>
      <c r="E56" s="909" t="s">
        <v>79</v>
      </c>
      <c r="F56" s="909"/>
      <c r="G56" s="909"/>
      <c r="H56" s="909"/>
      <c r="I56" s="510">
        <f t="shared" si="2"/>
        <v>0</v>
      </c>
      <c r="J56" s="84"/>
      <c r="K56" s="84"/>
      <c r="L56" s="84"/>
      <c r="M56" s="84"/>
      <c r="N56" s="84"/>
    </row>
    <row r="57" spans="1:14" ht="14.25" customHeight="1">
      <c r="A57" s="500"/>
      <c r="B57" s="211" t="s">
        <v>80</v>
      </c>
      <c r="C57" s="219" t="s">
        <v>81</v>
      </c>
      <c r="D57" s="501"/>
      <c r="E57" s="1009" t="s">
        <v>82</v>
      </c>
      <c r="F57" s="1009"/>
      <c r="G57" s="1009"/>
      <c r="H57" s="1009"/>
      <c r="I57" s="510">
        <f t="shared" si="2"/>
        <v>0</v>
      </c>
      <c r="J57" s="85"/>
      <c r="K57" s="85"/>
      <c r="L57" s="85"/>
      <c r="M57" s="85"/>
      <c r="N57" s="85"/>
    </row>
    <row r="58" spans="1:14" ht="14.25" customHeight="1">
      <c r="A58" s="500"/>
      <c r="B58" s="211"/>
      <c r="C58" s="219" t="s">
        <v>83</v>
      </c>
      <c r="D58" s="501"/>
      <c r="E58" s="909" t="s">
        <v>84</v>
      </c>
      <c r="F58" s="909"/>
      <c r="G58" s="909"/>
      <c r="H58" s="909"/>
      <c r="I58" s="510">
        <f t="shared" si="2"/>
        <v>0</v>
      </c>
      <c r="J58" s="84"/>
      <c r="K58" s="84"/>
      <c r="L58" s="84"/>
      <c r="M58" s="84"/>
      <c r="N58" s="84"/>
    </row>
    <row r="59" spans="1:14" ht="14.25" customHeight="1">
      <c r="A59" s="500"/>
      <c r="B59" s="211" t="s">
        <v>85</v>
      </c>
      <c r="C59" s="219" t="s">
        <v>86</v>
      </c>
      <c r="D59" s="501"/>
      <c r="E59" s="1009" t="s">
        <v>87</v>
      </c>
      <c r="F59" s="1009"/>
      <c r="G59" s="1009"/>
      <c r="H59" s="1009"/>
      <c r="I59" s="510">
        <f t="shared" si="2"/>
        <v>0</v>
      </c>
      <c r="J59" s="85"/>
      <c r="K59" s="85"/>
      <c r="L59" s="85"/>
      <c r="M59" s="85"/>
      <c r="N59" s="85"/>
    </row>
    <row r="60" spans="1:14" ht="14.25" customHeight="1">
      <c r="A60" s="500"/>
      <c r="B60" s="211"/>
      <c r="C60" s="212"/>
      <c r="D60" s="501"/>
      <c r="E60" s="932" t="s">
        <v>88</v>
      </c>
      <c r="F60" s="932"/>
      <c r="G60" s="932"/>
      <c r="H60" s="932"/>
      <c r="I60" s="510">
        <f t="shared" si="2"/>
        <v>0</v>
      </c>
      <c r="J60" s="84"/>
      <c r="K60" s="84"/>
      <c r="L60" s="84"/>
      <c r="M60" s="84"/>
      <c r="N60" s="84"/>
    </row>
    <row r="61" spans="1:14" ht="14.25" customHeight="1">
      <c r="A61" s="89"/>
      <c r="B61" s="213" t="s">
        <v>89</v>
      </c>
      <c r="C61" s="214"/>
      <c r="D61" s="91"/>
      <c r="E61" s="1015" t="s">
        <v>90</v>
      </c>
      <c r="F61" s="1016"/>
      <c r="G61" s="1016"/>
      <c r="H61" s="1017"/>
      <c r="I61" s="995">
        <f t="shared" si="2"/>
        <v>0</v>
      </c>
      <c r="J61" s="997"/>
      <c r="K61" s="997"/>
      <c r="L61" s="997"/>
      <c r="M61" s="997"/>
      <c r="N61" s="997"/>
    </row>
    <row r="62" spans="1:14" ht="14.25" customHeight="1">
      <c r="A62" s="500"/>
      <c r="B62" s="215" t="s">
        <v>91</v>
      </c>
      <c r="C62" s="212"/>
      <c r="D62" s="499"/>
      <c r="E62" s="1020" t="s">
        <v>92</v>
      </c>
      <c r="F62" s="1021"/>
      <c r="G62" s="1021"/>
      <c r="H62" s="1022"/>
      <c r="I62" s="996"/>
      <c r="J62" s="998"/>
      <c r="K62" s="998"/>
      <c r="L62" s="998"/>
      <c r="M62" s="998"/>
      <c r="N62" s="998"/>
    </row>
    <row r="63" spans="1:14" ht="14.25" customHeight="1">
      <c r="A63" s="500"/>
      <c r="B63" s="215" t="s">
        <v>93</v>
      </c>
      <c r="C63" s="212"/>
      <c r="D63" s="501"/>
      <c r="E63" s="1013" t="s">
        <v>94</v>
      </c>
      <c r="F63" s="1013"/>
      <c r="G63" s="1013"/>
      <c r="H63" s="1013"/>
      <c r="I63" s="510">
        <f t="shared" ref="I63:I68" si="3">SUM(J63:N63)</f>
        <v>0</v>
      </c>
      <c r="J63" s="84"/>
      <c r="K63" s="84"/>
      <c r="L63" s="84"/>
      <c r="M63" s="84"/>
      <c r="N63" s="84"/>
    </row>
    <row r="64" spans="1:14" ht="14.25" customHeight="1">
      <c r="A64" s="500"/>
      <c r="B64" s="215" t="s">
        <v>95</v>
      </c>
      <c r="C64" s="212"/>
      <c r="D64" s="501"/>
      <c r="E64" s="908" t="s">
        <v>96</v>
      </c>
      <c r="F64" s="908"/>
      <c r="G64" s="908"/>
      <c r="H64" s="908"/>
      <c r="I64" s="510">
        <f t="shared" si="3"/>
        <v>0</v>
      </c>
      <c r="J64" s="85"/>
      <c r="K64" s="85"/>
      <c r="L64" s="85"/>
      <c r="M64" s="85"/>
      <c r="N64" s="85"/>
    </row>
    <row r="65" spans="1:14" ht="14.25" customHeight="1">
      <c r="A65" s="500"/>
      <c r="B65" s="216" t="s">
        <v>97</v>
      </c>
      <c r="C65" s="212"/>
      <c r="D65" s="501"/>
      <c r="E65" s="909" t="s">
        <v>98</v>
      </c>
      <c r="F65" s="909"/>
      <c r="G65" s="909"/>
      <c r="H65" s="909"/>
      <c r="I65" s="510">
        <f t="shared" si="3"/>
        <v>0</v>
      </c>
      <c r="J65" s="84"/>
      <c r="K65" s="84"/>
      <c r="L65" s="84"/>
      <c r="M65" s="84"/>
      <c r="N65" s="84"/>
    </row>
    <row r="66" spans="1:14" ht="14.25" customHeight="1">
      <c r="A66" s="89"/>
      <c r="B66" s="217" t="s">
        <v>99</v>
      </c>
      <c r="C66" s="214"/>
      <c r="D66" s="90"/>
      <c r="E66" s="1048" t="s">
        <v>100</v>
      </c>
      <c r="F66" s="1048"/>
      <c r="G66" s="1048"/>
      <c r="H66" s="1048"/>
      <c r="I66" s="510">
        <f t="shared" si="3"/>
        <v>0</v>
      </c>
      <c r="J66" s="85"/>
      <c r="K66" s="85"/>
      <c r="L66" s="85"/>
      <c r="M66" s="85"/>
      <c r="N66" s="85"/>
    </row>
    <row r="67" spans="1:14" ht="14.25" customHeight="1">
      <c r="A67" s="89"/>
      <c r="B67" s="217" t="s">
        <v>101</v>
      </c>
      <c r="C67" s="214"/>
      <c r="D67" s="90"/>
      <c r="E67" s="932" t="s">
        <v>102</v>
      </c>
      <c r="F67" s="932"/>
      <c r="G67" s="932"/>
      <c r="H67" s="932"/>
      <c r="I67" s="510">
        <f t="shared" si="3"/>
        <v>0</v>
      </c>
      <c r="J67" s="84"/>
      <c r="K67" s="84"/>
      <c r="L67" s="84"/>
      <c r="M67" s="84"/>
      <c r="N67" s="84"/>
    </row>
    <row r="68" spans="1:14" ht="14.25" customHeight="1">
      <c r="A68" s="89"/>
      <c r="B68" s="217" t="s">
        <v>103</v>
      </c>
      <c r="C68" s="214"/>
      <c r="D68" s="91"/>
      <c r="E68" s="1006" t="s">
        <v>104</v>
      </c>
      <c r="F68" s="1007"/>
      <c r="G68" s="1007"/>
      <c r="H68" s="1008"/>
      <c r="I68" s="995">
        <f t="shared" si="3"/>
        <v>0</v>
      </c>
      <c r="J68" s="997"/>
      <c r="K68" s="997"/>
      <c r="L68" s="997"/>
      <c r="M68" s="997"/>
      <c r="N68" s="997"/>
    </row>
    <row r="69" spans="1:14" ht="14.25" customHeight="1" thickBot="1">
      <c r="A69" s="89"/>
      <c r="B69" s="1000" t="s">
        <v>95</v>
      </c>
      <c r="C69" s="1001"/>
      <c r="D69" s="91"/>
      <c r="E69" s="1010" t="s">
        <v>105</v>
      </c>
      <c r="F69" s="1011"/>
      <c r="G69" s="1011"/>
      <c r="H69" s="1012"/>
      <c r="I69" s="996"/>
      <c r="J69" s="998"/>
      <c r="K69" s="998"/>
      <c r="L69" s="998"/>
      <c r="M69" s="998"/>
      <c r="N69" s="998"/>
    </row>
    <row r="70" spans="1:14" ht="14.25" customHeight="1">
      <c r="A70" s="89"/>
      <c r="B70" s="1002"/>
      <c r="C70" s="1002"/>
      <c r="D70" s="90"/>
      <c r="E70" s="1013" t="s">
        <v>106</v>
      </c>
      <c r="F70" s="1013"/>
      <c r="G70" s="1013"/>
      <c r="H70" s="1013"/>
      <c r="I70" s="510">
        <f>SUM(J70:N70)</f>
        <v>0</v>
      </c>
      <c r="J70" s="85"/>
      <c r="K70" s="85"/>
      <c r="L70" s="85"/>
      <c r="M70" s="85"/>
      <c r="N70" s="85"/>
    </row>
    <row r="71" spans="1:14" ht="14.25" customHeight="1">
      <c r="A71" s="89"/>
      <c r="B71" s="499"/>
      <c r="C71" s="499"/>
      <c r="D71" s="90"/>
      <c r="E71" s="1010" t="s">
        <v>509</v>
      </c>
      <c r="F71" s="1011"/>
      <c r="G71" s="1011"/>
      <c r="H71" s="1012"/>
      <c r="I71" s="510">
        <f>SUM(J71:N71)</f>
        <v>0</v>
      </c>
      <c r="J71" s="85"/>
      <c r="K71" s="85"/>
      <c r="L71" s="85"/>
      <c r="M71" s="85"/>
      <c r="N71" s="85"/>
    </row>
    <row r="72" spans="1:14" ht="14.25" customHeight="1">
      <c r="A72" s="227"/>
      <c r="B72" s="178"/>
      <c r="C72" s="178"/>
      <c r="D72" s="92"/>
      <c r="E72" s="1013" t="s">
        <v>107</v>
      </c>
      <c r="F72" s="1013"/>
      <c r="G72" s="1013"/>
      <c r="H72" s="1013"/>
      <c r="I72" s="510">
        <f>SUM(J72:N72)</f>
        <v>0</v>
      </c>
      <c r="J72" s="85"/>
      <c r="K72" s="85"/>
      <c r="L72" s="85"/>
      <c r="M72" s="85"/>
      <c r="N72" s="85"/>
    </row>
    <row r="73" spans="1:14" ht="14.25" customHeight="1">
      <c r="A73" s="902"/>
      <c r="B73" s="902"/>
      <c r="C73" s="902"/>
      <c r="D73" s="902"/>
      <c r="E73" s="902"/>
      <c r="F73" s="902"/>
      <c r="G73" s="902"/>
      <c r="H73" s="902"/>
      <c r="I73" s="93"/>
      <c r="J73" s="944" t="s">
        <v>927</v>
      </c>
      <c r="K73" s="944"/>
      <c r="L73" s="944"/>
      <c r="M73" s="944"/>
      <c r="N73" s="944"/>
    </row>
    <row r="74" spans="1:14" ht="14.25" customHeight="1">
      <c r="A74" s="1005"/>
      <c r="B74" s="1005"/>
      <c r="C74" s="1005"/>
      <c r="D74" s="1005"/>
      <c r="E74" s="902"/>
      <c r="F74" s="902"/>
      <c r="G74" s="902"/>
      <c r="H74" s="902"/>
      <c r="I74" s="93"/>
      <c r="J74" s="1049" t="s">
        <v>108</v>
      </c>
      <c r="K74" s="1049"/>
      <c r="L74" s="1049"/>
      <c r="M74" s="1049"/>
      <c r="N74" s="1049"/>
    </row>
    <row r="75" spans="1:14">
      <c r="A75" s="94"/>
      <c r="B75" s="498"/>
      <c r="C75" s="498"/>
      <c r="D75" s="498"/>
      <c r="E75" s="488"/>
      <c r="F75" s="488"/>
      <c r="G75" s="488"/>
      <c r="H75" s="488"/>
      <c r="I75" s="93"/>
      <c r="J75" s="502"/>
      <c r="K75" s="502"/>
      <c r="L75" s="502"/>
      <c r="M75" s="502"/>
      <c r="N75" s="502"/>
    </row>
    <row r="76" spans="1:14">
      <c r="A76" s="498"/>
      <c r="B76" s="498"/>
      <c r="C76" s="498"/>
      <c r="D76" s="498"/>
      <c r="E76" s="488"/>
      <c r="F76" s="488"/>
      <c r="G76" s="488"/>
      <c r="H76" s="488"/>
      <c r="I76" s="93"/>
      <c r="J76" s="502"/>
      <c r="K76" s="502"/>
      <c r="L76" s="502"/>
      <c r="M76" s="502"/>
      <c r="N76" s="502"/>
    </row>
    <row r="77" spans="1:14">
      <c r="A77" s="498"/>
      <c r="B77" s="498"/>
      <c r="C77" s="498"/>
      <c r="D77" s="498"/>
      <c r="E77" s="488"/>
      <c r="F77" s="488"/>
      <c r="G77" s="488"/>
      <c r="H77" s="488"/>
      <c r="I77" s="93"/>
      <c r="J77" s="502"/>
      <c r="K77" s="502"/>
      <c r="L77" s="502"/>
      <c r="M77" s="502"/>
      <c r="N77" s="502"/>
    </row>
    <row r="78" spans="1:14">
      <c r="A78" s="951"/>
      <c r="B78" s="951"/>
      <c r="C78" s="951"/>
      <c r="D78" s="951"/>
      <c r="E78" s="951"/>
      <c r="F78" s="951"/>
      <c r="G78" s="951"/>
      <c r="H78" s="951"/>
      <c r="I78" s="95"/>
      <c r="J78" s="95"/>
      <c r="K78" s="96"/>
      <c r="L78" s="96"/>
      <c r="M78" s="97" t="s">
        <v>534</v>
      </c>
      <c r="N78" s="95"/>
    </row>
    <row r="79" spans="1:14">
      <c r="A79" s="1044" t="s">
        <v>19</v>
      </c>
      <c r="B79" s="1044"/>
      <c r="C79" s="1044"/>
      <c r="D79" s="1044"/>
      <c r="E79" s="999" t="s">
        <v>20</v>
      </c>
      <c r="F79" s="999"/>
      <c r="G79" s="999"/>
      <c r="H79" s="999"/>
      <c r="I79" s="999" t="s">
        <v>13</v>
      </c>
      <c r="J79" s="999" t="s">
        <v>21</v>
      </c>
      <c r="K79" s="999" t="s">
        <v>22</v>
      </c>
      <c r="L79" s="999" t="s">
        <v>23</v>
      </c>
      <c r="M79" s="999"/>
      <c r="N79" s="999"/>
    </row>
    <row r="80" spans="1:14">
      <c r="A80" s="1044"/>
      <c r="B80" s="1044"/>
      <c r="C80" s="1044"/>
      <c r="D80" s="1044"/>
      <c r="E80" s="1045"/>
      <c r="F80" s="1045"/>
      <c r="G80" s="1045"/>
      <c r="H80" s="1045"/>
      <c r="I80" s="999"/>
      <c r="J80" s="999"/>
      <c r="K80" s="999"/>
      <c r="L80" s="497" t="s">
        <v>24</v>
      </c>
      <c r="M80" s="497" t="s">
        <v>25</v>
      </c>
      <c r="N80" s="497" t="s">
        <v>26</v>
      </c>
    </row>
    <row r="81" spans="1:14">
      <c r="A81" s="98"/>
      <c r="B81" s="99"/>
      <c r="C81" s="100"/>
      <c r="D81" s="101"/>
      <c r="E81" s="966" t="s">
        <v>109</v>
      </c>
      <c r="F81" s="967"/>
      <c r="G81" s="967"/>
      <c r="H81" s="968"/>
      <c r="I81" s="1003">
        <f>SUM(J81:N82)</f>
        <v>15</v>
      </c>
      <c r="J81" s="993"/>
      <c r="K81" s="993">
        <v>6</v>
      </c>
      <c r="L81" s="993">
        <v>2</v>
      </c>
      <c r="M81" s="993">
        <v>7</v>
      </c>
      <c r="N81" s="993"/>
    </row>
    <row r="82" spans="1:14">
      <c r="A82" s="98"/>
      <c r="B82" s="99"/>
      <c r="C82" s="100"/>
      <c r="D82" s="101"/>
      <c r="E82" s="969" t="s">
        <v>110</v>
      </c>
      <c r="F82" s="970"/>
      <c r="G82" s="970"/>
      <c r="H82" s="971"/>
      <c r="I82" s="1004"/>
      <c r="J82" s="994"/>
      <c r="K82" s="994"/>
      <c r="L82" s="994"/>
      <c r="M82" s="994"/>
      <c r="N82" s="994"/>
    </row>
    <row r="83" spans="1:14">
      <c r="A83" s="98"/>
      <c r="B83" s="99"/>
      <c r="C83" s="100"/>
      <c r="D83" s="101"/>
      <c r="E83" s="978" t="s">
        <v>94</v>
      </c>
      <c r="F83" s="978"/>
      <c r="G83" s="978"/>
      <c r="H83" s="978"/>
      <c r="I83" s="506">
        <f>SUM(J83:N83)</f>
        <v>15</v>
      </c>
      <c r="J83" s="102"/>
      <c r="K83" s="102">
        <v>6</v>
      </c>
      <c r="L83" s="102">
        <v>2</v>
      </c>
      <c r="M83" s="102">
        <v>7</v>
      </c>
      <c r="N83" s="102"/>
    </row>
    <row r="84" spans="1:14">
      <c r="A84" s="98"/>
      <c r="B84" s="99"/>
      <c r="C84" s="100"/>
      <c r="D84" s="101"/>
      <c r="E84" s="937" t="s">
        <v>111</v>
      </c>
      <c r="F84" s="937"/>
      <c r="G84" s="937"/>
      <c r="H84" s="937"/>
      <c r="I84" s="506">
        <f>SUM(J84:N84)</f>
        <v>0</v>
      </c>
      <c r="J84" s="103"/>
      <c r="K84" s="103"/>
      <c r="L84" s="103"/>
      <c r="M84" s="103"/>
      <c r="N84" s="103"/>
    </row>
    <row r="85" spans="1:14">
      <c r="A85" s="98"/>
      <c r="B85" s="99"/>
      <c r="C85" s="100"/>
      <c r="D85" s="101"/>
      <c r="E85" s="937" t="s">
        <v>98</v>
      </c>
      <c r="F85" s="937"/>
      <c r="G85" s="937"/>
      <c r="H85" s="937"/>
      <c r="I85" s="506">
        <f>SUM(J85:N85)</f>
        <v>0</v>
      </c>
      <c r="J85" s="102"/>
      <c r="K85" s="102"/>
      <c r="L85" s="102"/>
      <c r="M85" s="102"/>
      <c r="N85" s="102"/>
    </row>
    <row r="86" spans="1:14">
      <c r="A86" s="98"/>
      <c r="B86" s="104"/>
      <c r="C86" s="105"/>
      <c r="D86" s="101"/>
      <c r="E86" s="972" t="s">
        <v>112</v>
      </c>
      <c r="F86" s="972"/>
      <c r="G86" s="972"/>
      <c r="H86" s="972"/>
      <c r="I86" s="506">
        <f>SUM(J86:N86)</f>
        <v>0</v>
      </c>
      <c r="J86" s="103"/>
      <c r="K86" s="103"/>
      <c r="L86" s="103"/>
      <c r="M86" s="103"/>
      <c r="N86" s="103"/>
    </row>
    <row r="87" spans="1:14">
      <c r="A87" s="98"/>
      <c r="B87" s="100"/>
      <c r="C87" s="100"/>
      <c r="D87" s="101"/>
      <c r="E87" s="937" t="s">
        <v>102</v>
      </c>
      <c r="F87" s="937"/>
      <c r="G87" s="937"/>
      <c r="H87" s="937"/>
      <c r="I87" s="506">
        <f>SUM(J87:N87)</f>
        <v>0</v>
      </c>
      <c r="J87" s="102"/>
      <c r="K87" s="102"/>
      <c r="L87" s="102"/>
      <c r="M87" s="102"/>
      <c r="N87" s="102"/>
    </row>
    <row r="88" spans="1:14">
      <c r="A88" s="98"/>
      <c r="B88" s="100"/>
      <c r="C88" s="100"/>
      <c r="D88" s="101"/>
      <c r="E88" s="966" t="s">
        <v>113</v>
      </c>
      <c r="F88" s="967"/>
      <c r="G88" s="967"/>
      <c r="H88" s="968"/>
      <c r="I88" s="991">
        <f>SUM(J88:N89)</f>
        <v>0</v>
      </c>
      <c r="J88" s="958"/>
      <c r="K88" s="958">
        <v>0</v>
      </c>
      <c r="L88" s="958"/>
      <c r="M88" s="958"/>
      <c r="N88" s="958"/>
    </row>
    <row r="89" spans="1:14">
      <c r="A89" s="98"/>
      <c r="B89" s="100"/>
      <c r="C89" s="100"/>
      <c r="D89" s="101"/>
      <c r="E89" s="969" t="s">
        <v>114</v>
      </c>
      <c r="F89" s="970"/>
      <c r="G89" s="970"/>
      <c r="H89" s="971"/>
      <c r="I89" s="992"/>
      <c r="J89" s="959"/>
      <c r="K89" s="959"/>
      <c r="L89" s="959"/>
      <c r="M89" s="959"/>
      <c r="N89" s="959"/>
    </row>
    <row r="90" spans="1:14">
      <c r="A90" s="98"/>
      <c r="B90" s="106"/>
      <c r="C90" s="100"/>
      <c r="D90" s="101"/>
      <c r="E90" s="986" t="s">
        <v>115</v>
      </c>
      <c r="F90" s="987"/>
      <c r="G90" s="987"/>
      <c r="H90" s="988"/>
      <c r="I90" s="989">
        <f>SUM(J90:N91)</f>
        <v>107</v>
      </c>
      <c r="J90" s="989">
        <f>J18-J23-J26-J28-J30-J32-J34-J40-J42-J45-J48-J55-J61-J64-J66-J68-J71-J81-J84-J86</f>
        <v>100</v>
      </c>
      <c r="K90" s="989">
        <f>K18-K26-K28-K30-K32-K34-K38-K40-K42-K64-K66-K81-K84-K86</f>
        <v>2</v>
      </c>
      <c r="L90" s="989">
        <f>L18-L26-L28-L30-L32-L38-L40-L42-L64-L66-L81-L84-L86</f>
        <v>2</v>
      </c>
      <c r="M90" s="989">
        <f>M18-M23-M26-M28-M30-M32-M34-M38-M40-M42-M45-M48-M61-M64-M66-M68-M71-M81-M84-M86</f>
        <v>0</v>
      </c>
      <c r="N90" s="989">
        <f>N18-N26-N28-N30-N32-N38-N40-N42-N64-N66-N81-N84-N86</f>
        <v>3</v>
      </c>
    </row>
    <row r="91" spans="1:14">
      <c r="A91" s="98"/>
      <c r="B91" s="105"/>
      <c r="C91" s="105"/>
      <c r="D91" s="101"/>
      <c r="E91" s="973" t="s">
        <v>116</v>
      </c>
      <c r="F91" s="974"/>
      <c r="G91" s="974"/>
      <c r="H91" s="975"/>
      <c r="I91" s="990"/>
      <c r="J91" s="990"/>
      <c r="K91" s="990"/>
      <c r="L91" s="990"/>
      <c r="M91" s="990"/>
      <c r="N91" s="990"/>
    </row>
    <row r="92" spans="1:14">
      <c r="A92" s="98"/>
      <c r="B92" s="105"/>
      <c r="C92" s="105"/>
      <c r="D92" s="101"/>
      <c r="E92" s="983" t="s">
        <v>117</v>
      </c>
      <c r="F92" s="984"/>
      <c r="G92" s="984"/>
      <c r="H92" s="985"/>
      <c r="I92" s="507">
        <f>SUM(J92:N92)</f>
        <v>107</v>
      </c>
      <c r="J92" s="510">
        <f>J90-J93-J94</f>
        <v>100</v>
      </c>
      <c r="K92" s="510">
        <f>K90-K93-K94</f>
        <v>2</v>
      </c>
      <c r="L92" s="510">
        <f>L90-L93-L94</f>
        <v>2</v>
      </c>
      <c r="M92" s="510">
        <f>M90-M93-M94</f>
        <v>0</v>
      </c>
      <c r="N92" s="510">
        <f>N90-N93-N94</f>
        <v>3</v>
      </c>
    </row>
    <row r="93" spans="1:14">
      <c r="A93" s="98"/>
      <c r="B93" s="105"/>
      <c r="C93" s="105"/>
      <c r="D93" s="101"/>
      <c r="E93" s="983" t="s">
        <v>118</v>
      </c>
      <c r="F93" s="984"/>
      <c r="G93" s="984"/>
      <c r="H93" s="985"/>
      <c r="I93" s="506">
        <f>SUM(J93:N93)</f>
        <v>0</v>
      </c>
      <c r="J93" s="102"/>
      <c r="K93" s="102"/>
      <c r="L93" s="102"/>
      <c r="M93" s="102"/>
      <c r="N93" s="102"/>
    </row>
    <row r="94" spans="1:14">
      <c r="A94" s="98"/>
      <c r="B94" s="105"/>
      <c r="C94" s="105"/>
      <c r="D94" s="101"/>
      <c r="E94" s="983" t="s">
        <v>119</v>
      </c>
      <c r="F94" s="984"/>
      <c r="G94" s="984"/>
      <c r="H94" s="985"/>
      <c r="I94" s="506">
        <f>SUM(J94:N94)</f>
        <v>0</v>
      </c>
      <c r="J94" s="102"/>
      <c r="K94" s="102"/>
      <c r="L94" s="102"/>
      <c r="M94" s="102"/>
      <c r="N94" s="102"/>
    </row>
    <row r="95" spans="1:14" ht="15.5">
      <c r="A95" s="98"/>
      <c r="B95" s="105"/>
      <c r="C95" s="105"/>
      <c r="D95" s="101"/>
      <c r="E95" s="980" t="s">
        <v>120</v>
      </c>
      <c r="F95" s="981"/>
      <c r="G95" s="981"/>
      <c r="H95" s="982"/>
      <c r="I95" s="506">
        <f>SUM(J95:N95)</f>
        <v>0</v>
      </c>
      <c r="J95" s="102"/>
      <c r="K95" s="102"/>
      <c r="L95" s="102"/>
      <c r="M95" s="102"/>
      <c r="N95" s="102"/>
    </row>
    <row r="96" spans="1:14" ht="3.75" customHeight="1">
      <c r="A96" s="950"/>
      <c r="B96" s="951"/>
      <c r="C96" s="951"/>
      <c r="D96" s="953"/>
      <c r="E96" s="1034"/>
      <c r="F96" s="1034"/>
      <c r="G96" s="1034"/>
      <c r="H96" s="1034"/>
      <c r="I96" s="108"/>
      <c r="J96" s="108"/>
      <c r="K96" s="108"/>
      <c r="L96" s="108"/>
      <c r="M96" s="108"/>
      <c r="N96" s="108"/>
    </row>
    <row r="97" spans="1:14">
      <c r="A97" s="1035"/>
      <c r="B97" s="1036"/>
      <c r="C97" s="1036"/>
      <c r="D97" s="1037"/>
      <c r="E97" s="1038" t="s">
        <v>121</v>
      </c>
      <c r="F97" s="1038"/>
      <c r="G97" s="1038"/>
      <c r="H97" s="1038"/>
      <c r="I97" s="109"/>
      <c r="J97" s="109"/>
      <c r="K97" s="109"/>
      <c r="L97" s="109"/>
      <c r="M97" s="109"/>
      <c r="N97" s="109"/>
    </row>
    <row r="98" spans="1:14">
      <c r="A98" s="1035"/>
      <c r="B98" s="1036"/>
      <c r="C98" s="1036"/>
      <c r="D98" s="1037"/>
      <c r="E98" s="978" t="s">
        <v>122</v>
      </c>
      <c r="F98" s="979"/>
      <c r="G98" s="979"/>
      <c r="H98" s="979"/>
      <c r="I98" s="110"/>
      <c r="J98" s="110"/>
      <c r="K98" s="110"/>
      <c r="L98" s="110"/>
      <c r="M98" s="110"/>
      <c r="N98" s="110"/>
    </row>
    <row r="99" spans="1:14">
      <c r="A99" s="1035"/>
      <c r="B99" s="1036"/>
      <c r="C99" s="1036"/>
      <c r="D99" s="1037"/>
      <c r="E99" s="937" t="s">
        <v>123</v>
      </c>
      <c r="F99" s="1039"/>
      <c r="G99" s="1039"/>
      <c r="H99" s="1039"/>
      <c r="I99" s="102"/>
      <c r="J99" s="102"/>
      <c r="K99" s="102"/>
      <c r="L99" s="102"/>
      <c r="M99" s="102"/>
      <c r="N99" s="102"/>
    </row>
    <row r="100" spans="1:14">
      <c r="A100" s="950"/>
      <c r="B100" s="951"/>
      <c r="C100" s="951"/>
      <c r="D100" s="953"/>
      <c r="E100" s="937" t="s">
        <v>124</v>
      </c>
      <c r="F100" s="1039"/>
      <c r="G100" s="1039"/>
      <c r="H100" s="1039"/>
      <c r="I100" s="102"/>
      <c r="J100" s="102"/>
      <c r="K100" s="102"/>
      <c r="L100" s="102"/>
      <c r="M100" s="102"/>
      <c r="N100" s="102"/>
    </row>
    <row r="101" spans="1:14">
      <c r="A101" s="950"/>
      <c r="B101" s="951"/>
      <c r="C101" s="951"/>
      <c r="D101" s="953"/>
      <c r="E101" s="937" t="s">
        <v>125</v>
      </c>
      <c r="F101" s="1039"/>
      <c r="G101" s="1039"/>
      <c r="H101" s="1039"/>
      <c r="I101" s="102"/>
      <c r="J101" s="102"/>
      <c r="K101" s="102"/>
      <c r="L101" s="102"/>
      <c r="M101" s="102"/>
      <c r="N101" s="102"/>
    </row>
    <row r="102" spans="1:14">
      <c r="A102" s="950"/>
      <c r="B102" s="951"/>
      <c r="C102" s="951"/>
      <c r="D102" s="953"/>
      <c r="E102" s="937" t="s">
        <v>126</v>
      </c>
      <c r="F102" s="1039"/>
      <c r="G102" s="1039"/>
      <c r="H102" s="1039"/>
      <c r="I102" s="102"/>
      <c r="J102" s="102"/>
      <c r="K102" s="102"/>
      <c r="L102" s="102"/>
      <c r="M102" s="102"/>
      <c r="N102" s="102"/>
    </row>
    <row r="103" spans="1:14">
      <c r="A103" s="950"/>
      <c r="B103" s="951"/>
      <c r="C103" s="951"/>
      <c r="D103" s="953"/>
      <c r="E103" s="972" t="s">
        <v>127</v>
      </c>
      <c r="F103" s="1039"/>
      <c r="G103" s="1039"/>
      <c r="H103" s="1039"/>
      <c r="I103" s="507"/>
      <c r="J103" s="102"/>
      <c r="K103" s="102"/>
      <c r="L103" s="102"/>
      <c r="M103" s="102"/>
      <c r="N103" s="102"/>
    </row>
    <row r="104" spans="1:14">
      <c r="A104" s="950"/>
      <c r="B104" s="951"/>
      <c r="C104" s="951"/>
      <c r="D104" s="953"/>
      <c r="E104" s="1040" t="s">
        <v>128</v>
      </c>
      <c r="F104" s="1040"/>
      <c r="G104" s="1040"/>
      <c r="H104" s="1040"/>
      <c r="I104" s="109"/>
      <c r="J104" s="109"/>
      <c r="K104" s="109"/>
      <c r="L104" s="109"/>
      <c r="M104" s="109"/>
      <c r="N104" s="109"/>
    </row>
    <row r="105" spans="1:14">
      <c r="A105" s="950"/>
      <c r="B105" s="951"/>
      <c r="C105" s="951"/>
      <c r="D105" s="953"/>
      <c r="E105" s="1041" t="s">
        <v>129</v>
      </c>
      <c r="F105" s="1042"/>
      <c r="G105" s="1042"/>
      <c r="H105" s="1043"/>
      <c r="I105" s="110"/>
      <c r="J105" s="110"/>
      <c r="K105" s="110"/>
      <c r="L105" s="110"/>
      <c r="M105" s="110"/>
      <c r="N105" s="110"/>
    </row>
    <row r="106" spans="1:14">
      <c r="A106" s="950"/>
      <c r="B106" s="951"/>
      <c r="C106" s="951"/>
      <c r="D106" s="953"/>
      <c r="E106" s="976" t="s">
        <v>130</v>
      </c>
      <c r="F106" s="977"/>
      <c r="G106" s="977"/>
      <c r="H106" s="977"/>
      <c r="I106" s="506">
        <v>0</v>
      </c>
      <c r="J106" s="102"/>
      <c r="K106" s="102"/>
      <c r="L106" s="102"/>
      <c r="M106" s="102"/>
      <c r="N106" s="102"/>
    </row>
    <row r="107" spans="1:14">
      <c r="A107" s="950"/>
      <c r="B107" s="951"/>
      <c r="C107" s="951"/>
      <c r="D107" s="953"/>
      <c r="E107" s="976" t="s">
        <v>131</v>
      </c>
      <c r="F107" s="977"/>
      <c r="G107" s="977"/>
      <c r="H107" s="977"/>
      <c r="I107" s="102"/>
      <c r="J107" s="102"/>
      <c r="K107" s="102"/>
      <c r="L107" s="102"/>
      <c r="M107" s="102"/>
      <c r="N107" s="102"/>
    </row>
    <row r="108" spans="1:14">
      <c r="A108" s="950"/>
      <c r="B108" s="951"/>
      <c r="C108" s="951"/>
      <c r="D108" s="953"/>
      <c r="E108" s="937" t="s">
        <v>132</v>
      </c>
      <c r="F108" s="937"/>
      <c r="G108" s="937"/>
      <c r="H108" s="937"/>
      <c r="I108" s="102"/>
      <c r="J108" s="102"/>
      <c r="K108" s="102"/>
      <c r="L108" s="102"/>
      <c r="M108" s="102"/>
      <c r="N108" s="102"/>
    </row>
    <row r="109" spans="1:14">
      <c r="A109" s="494"/>
      <c r="B109" s="493"/>
      <c r="C109" s="493"/>
      <c r="D109" s="493"/>
      <c r="E109" s="909" t="s">
        <v>133</v>
      </c>
      <c r="F109" s="909"/>
      <c r="G109" s="909"/>
      <c r="H109" s="909"/>
      <c r="I109" s="108"/>
      <c r="J109" s="108"/>
      <c r="K109" s="108"/>
      <c r="L109" s="108"/>
      <c r="M109" s="108"/>
      <c r="N109" s="108"/>
    </row>
    <row r="110" spans="1:14">
      <c r="A110" s="494"/>
      <c r="B110" s="493"/>
      <c r="C110" s="493"/>
      <c r="D110" s="493"/>
      <c r="E110" s="909" t="s">
        <v>134</v>
      </c>
      <c r="F110" s="909"/>
      <c r="G110" s="909"/>
      <c r="H110" s="909"/>
      <c r="I110" s="108"/>
      <c r="J110" s="108"/>
      <c r="K110" s="108"/>
      <c r="L110" s="108"/>
      <c r="M110" s="108"/>
      <c r="N110" s="108"/>
    </row>
    <row r="111" spans="1:14">
      <c r="A111" s="494"/>
      <c r="B111" s="493"/>
      <c r="C111" s="493"/>
      <c r="D111" s="493"/>
      <c r="E111" s="909" t="s">
        <v>135</v>
      </c>
      <c r="F111" s="909"/>
      <c r="G111" s="909"/>
      <c r="H111" s="909"/>
      <c r="I111" s="108"/>
      <c r="J111" s="108"/>
      <c r="K111" s="108"/>
      <c r="L111" s="108"/>
      <c r="M111" s="108"/>
      <c r="N111" s="108"/>
    </row>
    <row r="112" spans="1:14">
      <c r="A112" s="494"/>
      <c r="B112" s="493"/>
      <c r="C112" s="493"/>
      <c r="D112" s="493"/>
      <c r="E112" s="909" t="s">
        <v>136</v>
      </c>
      <c r="F112" s="909"/>
      <c r="G112" s="909"/>
      <c r="H112" s="909"/>
      <c r="I112" s="108"/>
      <c r="J112" s="108"/>
      <c r="K112" s="108"/>
      <c r="L112" s="108"/>
      <c r="M112" s="108"/>
      <c r="N112" s="108"/>
    </row>
    <row r="113" spans="1:14">
      <c r="A113" s="950"/>
      <c r="B113" s="951"/>
      <c r="C113" s="951"/>
      <c r="D113" s="953"/>
      <c r="E113" s="965" t="s">
        <v>137</v>
      </c>
      <c r="F113" s="965"/>
      <c r="G113" s="965"/>
      <c r="H113" s="965"/>
      <c r="I113" s="509">
        <f>I106+I107+I109-I111</f>
        <v>0</v>
      </c>
      <c r="J113" s="108"/>
      <c r="K113" s="108"/>
      <c r="L113" s="108"/>
      <c r="M113" s="108"/>
      <c r="N113" s="108"/>
    </row>
    <row r="114" spans="1:14">
      <c r="A114" s="950"/>
      <c r="B114" s="951"/>
      <c r="C114" s="951"/>
      <c r="D114" s="953"/>
      <c r="E114" s="937" t="s">
        <v>138</v>
      </c>
      <c r="F114" s="937"/>
      <c r="G114" s="937"/>
      <c r="H114" s="937"/>
      <c r="I114" s="102"/>
      <c r="J114" s="102"/>
      <c r="K114" s="102"/>
      <c r="L114" s="102"/>
      <c r="M114" s="102"/>
      <c r="N114" s="102"/>
    </row>
    <row r="115" spans="1:14">
      <c r="A115" s="950"/>
      <c r="B115" s="951"/>
      <c r="C115" s="951"/>
      <c r="D115" s="953"/>
      <c r="E115" s="937" t="s">
        <v>139</v>
      </c>
      <c r="F115" s="937"/>
      <c r="G115" s="937"/>
      <c r="H115" s="937"/>
      <c r="I115" s="102"/>
      <c r="J115" s="102"/>
      <c r="K115" s="102"/>
      <c r="L115" s="102"/>
      <c r="M115" s="102"/>
      <c r="N115" s="102"/>
    </row>
    <row r="116" spans="1:14">
      <c r="A116" s="950"/>
      <c r="B116" s="951"/>
      <c r="C116" s="951"/>
      <c r="D116" s="953"/>
      <c r="E116" s="937" t="s">
        <v>140</v>
      </c>
      <c r="F116" s="937"/>
      <c r="G116" s="937"/>
      <c r="H116" s="937"/>
      <c r="I116" s="102"/>
      <c r="J116" s="102"/>
      <c r="K116" s="102"/>
      <c r="L116" s="102"/>
      <c r="M116" s="102"/>
      <c r="N116" s="102"/>
    </row>
    <row r="117" spans="1:14">
      <c r="A117" s="950"/>
      <c r="B117" s="951"/>
      <c r="C117" s="951"/>
      <c r="D117" s="953"/>
      <c r="E117" s="937" t="s">
        <v>141</v>
      </c>
      <c r="F117" s="937"/>
      <c r="G117" s="937"/>
      <c r="H117" s="937"/>
      <c r="I117" s="507">
        <f>I113-I115-I116</f>
        <v>0</v>
      </c>
      <c r="J117" s="102"/>
      <c r="K117" s="102"/>
      <c r="L117" s="102"/>
      <c r="M117" s="102"/>
      <c r="N117" s="102"/>
    </row>
    <row r="118" spans="1:14">
      <c r="A118" s="1031" t="s">
        <v>142</v>
      </c>
      <c r="B118" s="1032"/>
      <c r="C118" s="1032"/>
      <c r="D118" s="1033"/>
      <c r="E118" s="954" t="s">
        <v>143</v>
      </c>
      <c r="F118" s="954"/>
      <c r="G118" s="954"/>
      <c r="H118" s="954"/>
      <c r="I118" s="110"/>
      <c r="J118" s="110"/>
      <c r="K118" s="110"/>
      <c r="L118" s="110"/>
      <c r="M118" s="110"/>
      <c r="N118" s="110"/>
    </row>
    <row r="119" spans="1:14">
      <c r="A119" s="1031" t="s">
        <v>144</v>
      </c>
      <c r="B119" s="1032"/>
      <c r="C119" s="1032"/>
      <c r="D119" s="1033"/>
      <c r="E119" s="937" t="s">
        <v>145</v>
      </c>
      <c r="F119" s="937"/>
      <c r="G119" s="937"/>
      <c r="H119" s="937"/>
      <c r="I119" s="107">
        <v>1</v>
      </c>
      <c r="J119" s="102"/>
      <c r="K119" s="102"/>
      <c r="L119" s="102"/>
      <c r="M119" s="102"/>
      <c r="N119" s="102"/>
    </row>
    <row r="120" spans="1:14">
      <c r="A120" s="1031" t="s">
        <v>146</v>
      </c>
      <c r="B120" s="1032"/>
      <c r="C120" s="1032"/>
      <c r="D120" s="1033"/>
      <c r="E120" s="937" t="s">
        <v>147</v>
      </c>
      <c r="F120" s="937"/>
      <c r="G120" s="937"/>
      <c r="H120" s="937"/>
      <c r="I120" s="102">
        <v>1</v>
      </c>
      <c r="J120" s="102"/>
      <c r="K120" s="102"/>
      <c r="L120" s="102"/>
      <c r="M120" s="102"/>
      <c r="N120" s="102"/>
    </row>
    <row r="121" spans="1:14">
      <c r="A121" s="950"/>
      <c r="B121" s="951"/>
      <c r="C121" s="951"/>
      <c r="D121" s="953"/>
      <c r="E121" s="909" t="s">
        <v>132</v>
      </c>
      <c r="F121" s="909"/>
      <c r="G121" s="909"/>
      <c r="H121" s="909"/>
      <c r="I121" s="102">
        <v>1</v>
      </c>
      <c r="J121" s="102"/>
      <c r="K121" s="102"/>
      <c r="L121" s="102"/>
      <c r="M121" s="102"/>
      <c r="N121" s="102"/>
    </row>
    <row r="122" spans="1:14">
      <c r="A122" s="494"/>
      <c r="B122" s="493"/>
      <c r="C122" s="493"/>
      <c r="D122" s="493"/>
      <c r="E122" s="909" t="s">
        <v>133</v>
      </c>
      <c r="F122" s="909"/>
      <c r="G122" s="909"/>
      <c r="H122" s="909"/>
      <c r="I122" s="102"/>
      <c r="J122" s="102"/>
      <c r="K122" s="102"/>
      <c r="L122" s="102"/>
      <c r="M122" s="102"/>
      <c r="N122" s="102"/>
    </row>
    <row r="123" spans="1:14">
      <c r="A123" s="494"/>
      <c r="B123" s="493"/>
      <c r="C123" s="493"/>
      <c r="D123" s="493"/>
      <c r="E123" s="909" t="s">
        <v>134</v>
      </c>
      <c r="F123" s="909"/>
      <c r="G123" s="909"/>
      <c r="H123" s="909"/>
      <c r="I123" s="102"/>
      <c r="J123" s="102"/>
      <c r="K123" s="102"/>
      <c r="L123" s="102"/>
      <c r="M123" s="102"/>
      <c r="N123" s="102"/>
    </row>
    <row r="124" spans="1:14">
      <c r="A124" s="494"/>
      <c r="B124" s="493"/>
      <c r="C124" s="493"/>
      <c r="D124" s="493"/>
      <c r="E124" s="909" t="s">
        <v>135</v>
      </c>
      <c r="F124" s="909"/>
      <c r="G124" s="909"/>
      <c r="H124" s="909"/>
      <c r="I124" s="102"/>
      <c r="J124" s="102"/>
      <c r="K124" s="102"/>
      <c r="L124" s="102"/>
      <c r="M124" s="102"/>
      <c r="N124" s="102"/>
    </row>
    <row r="125" spans="1:14">
      <c r="A125" s="494"/>
      <c r="B125" s="493"/>
      <c r="C125" s="493"/>
      <c r="D125" s="493"/>
      <c r="E125" s="909" t="s">
        <v>136</v>
      </c>
      <c r="F125" s="909"/>
      <c r="G125" s="909"/>
      <c r="H125" s="909"/>
      <c r="I125" s="102"/>
      <c r="J125" s="102"/>
      <c r="K125" s="102"/>
      <c r="L125" s="102"/>
      <c r="M125" s="102"/>
      <c r="N125" s="102"/>
    </row>
    <row r="126" spans="1:14">
      <c r="A126" s="950"/>
      <c r="B126" s="951"/>
      <c r="C126" s="951"/>
      <c r="D126" s="953"/>
      <c r="E126" s="937" t="s">
        <v>148</v>
      </c>
      <c r="F126" s="937"/>
      <c r="G126" s="937"/>
      <c r="H126" s="937"/>
      <c r="I126" s="507">
        <v>2</v>
      </c>
      <c r="J126" s="102"/>
      <c r="K126" s="102"/>
      <c r="L126" s="102"/>
      <c r="M126" s="102"/>
      <c r="N126" s="102"/>
    </row>
    <row r="127" spans="1:14">
      <c r="A127" s="950"/>
      <c r="B127" s="951"/>
      <c r="C127" s="951"/>
      <c r="D127" s="953"/>
      <c r="E127" s="937" t="s">
        <v>149</v>
      </c>
      <c r="F127" s="937"/>
      <c r="G127" s="937"/>
      <c r="H127" s="937"/>
      <c r="I127" s="102"/>
      <c r="J127" s="102"/>
      <c r="K127" s="102"/>
      <c r="L127" s="102"/>
      <c r="M127" s="102"/>
      <c r="N127" s="102"/>
    </row>
    <row r="128" spans="1:14" ht="15" customHeight="1">
      <c r="A128" s="950"/>
      <c r="B128" s="951"/>
      <c r="C128" s="951"/>
      <c r="D128" s="953"/>
      <c r="E128" s="937" t="s">
        <v>150</v>
      </c>
      <c r="F128" s="937"/>
      <c r="G128" s="937"/>
      <c r="H128" s="937"/>
      <c r="I128" s="102"/>
      <c r="J128" s="102"/>
      <c r="K128" s="102"/>
      <c r="L128" s="102"/>
      <c r="M128" s="102"/>
      <c r="N128" s="102"/>
    </row>
    <row r="129" spans="1:14">
      <c r="A129" s="950"/>
      <c r="B129" s="951"/>
      <c r="C129" s="951"/>
      <c r="D129" s="953"/>
      <c r="E129" s="937" t="s">
        <v>151</v>
      </c>
      <c r="F129" s="937"/>
      <c r="G129" s="937"/>
      <c r="H129" s="937"/>
      <c r="I129" s="102">
        <v>1</v>
      </c>
      <c r="J129" s="102"/>
      <c r="K129" s="102"/>
      <c r="L129" s="102"/>
      <c r="M129" s="102"/>
      <c r="N129" s="102"/>
    </row>
    <row r="130" spans="1:14">
      <c r="A130" s="950"/>
      <c r="B130" s="951"/>
      <c r="C130" s="951"/>
      <c r="D130" s="953"/>
      <c r="E130" s="937" t="s">
        <v>152</v>
      </c>
      <c r="F130" s="937"/>
      <c r="G130" s="937"/>
      <c r="H130" s="937"/>
      <c r="I130" s="507">
        <v>1</v>
      </c>
      <c r="J130" s="102"/>
      <c r="K130" s="102"/>
      <c r="L130" s="102"/>
      <c r="M130" s="102"/>
      <c r="N130" s="102"/>
    </row>
    <row r="131" spans="1:14">
      <c r="A131" s="950"/>
      <c r="B131" s="951"/>
      <c r="C131" s="951"/>
      <c r="D131" s="953"/>
      <c r="E131" s="954" t="s">
        <v>153</v>
      </c>
      <c r="F131" s="954"/>
      <c r="G131" s="954"/>
      <c r="H131" s="954"/>
      <c r="I131" s="110"/>
      <c r="J131" s="110"/>
      <c r="K131" s="110"/>
      <c r="L131" s="110"/>
      <c r="M131" s="110"/>
      <c r="N131" s="110"/>
    </row>
    <row r="132" spans="1:14">
      <c r="A132" s="950"/>
      <c r="B132" s="951"/>
      <c r="C132" s="951"/>
      <c r="D132" s="953"/>
      <c r="E132" s="937" t="s">
        <v>130</v>
      </c>
      <c r="F132" s="937"/>
      <c r="G132" s="937"/>
      <c r="H132" s="937"/>
      <c r="I132" s="102">
        <v>0</v>
      </c>
      <c r="J132" s="102"/>
      <c r="K132" s="102"/>
      <c r="L132" s="102"/>
      <c r="M132" s="102"/>
      <c r="N132" s="102"/>
    </row>
    <row r="133" spans="1:14">
      <c r="A133" s="950"/>
      <c r="B133" s="951"/>
      <c r="C133" s="951"/>
      <c r="D133" s="953"/>
      <c r="E133" s="937" t="s">
        <v>154</v>
      </c>
      <c r="F133" s="937"/>
      <c r="G133" s="937"/>
      <c r="H133" s="937"/>
      <c r="I133" s="102"/>
      <c r="J133" s="102"/>
      <c r="K133" s="102"/>
      <c r="L133" s="102"/>
      <c r="M133" s="102"/>
      <c r="N133" s="102"/>
    </row>
    <row r="134" spans="1:14">
      <c r="A134" s="955"/>
      <c r="B134" s="951"/>
      <c r="C134" s="951"/>
      <c r="D134" s="956"/>
      <c r="E134" s="938" t="s">
        <v>155</v>
      </c>
      <c r="F134" s="939"/>
      <c r="G134" s="939"/>
      <c r="H134" s="940"/>
      <c r="I134" s="102"/>
      <c r="J134" s="102"/>
      <c r="K134" s="102"/>
      <c r="L134" s="102"/>
      <c r="M134" s="102"/>
      <c r="N134" s="102"/>
    </row>
    <row r="135" spans="1:14">
      <c r="A135" s="494"/>
      <c r="B135" s="493"/>
      <c r="C135" s="493"/>
      <c r="D135" s="493"/>
      <c r="E135" s="909" t="s">
        <v>133</v>
      </c>
      <c r="F135" s="909"/>
      <c r="G135" s="909"/>
      <c r="H135" s="909"/>
      <c r="I135" s="102"/>
      <c r="J135" s="102"/>
      <c r="K135" s="102"/>
      <c r="L135" s="102"/>
      <c r="M135" s="102"/>
      <c r="N135" s="102"/>
    </row>
    <row r="136" spans="1:14">
      <c r="A136" s="494"/>
      <c r="B136" s="493"/>
      <c r="C136" s="493"/>
      <c r="D136" s="493"/>
      <c r="E136" s="909" t="s">
        <v>134</v>
      </c>
      <c r="F136" s="909"/>
      <c r="G136" s="909"/>
      <c r="H136" s="909"/>
      <c r="I136" s="102"/>
      <c r="J136" s="102"/>
      <c r="K136" s="102"/>
      <c r="L136" s="102"/>
      <c r="M136" s="102"/>
      <c r="N136" s="102"/>
    </row>
    <row r="137" spans="1:14">
      <c r="A137" s="494"/>
      <c r="B137" s="493"/>
      <c r="C137" s="493"/>
      <c r="D137" s="493"/>
      <c r="E137" s="909" t="s">
        <v>135</v>
      </c>
      <c r="F137" s="909"/>
      <c r="G137" s="909"/>
      <c r="H137" s="909"/>
      <c r="I137" s="102"/>
      <c r="J137" s="102"/>
      <c r="K137" s="102"/>
      <c r="L137" s="102"/>
      <c r="M137" s="102"/>
      <c r="N137" s="102"/>
    </row>
    <row r="138" spans="1:14">
      <c r="A138" s="494"/>
      <c r="B138" s="493"/>
      <c r="C138" s="493"/>
      <c r="D138" s="493"/>
      <c r="E138" s="909" t="s">
        <v>136</v>
      </c>
      <c r="F138" s="909"/>
      <c r="G138" s="909"/>
      <c r="H138" s="909"/>
      <c r="I138" s="102"/>
      <c r="J138" s="102"/>
      <c r="K138" s="102"/>
      <c r="L138" s="102"/>
      <c r="M138" s="102"/>
      <c r="N138" s="102"/>
    </row>
    <row r="139" spans="1:14">
      <c r="A139" s="950"/>
      <c r="B139" s="951"/>
      <c r="C139" s="951"/>
      <c r="D139" s="952"/>
      <c r="E139" s="937" t="s">
        <v>137</v>
      </c>
      <c r="F139" s="937"/>
      <c r="G139" s="937"/>
      <c r="H139" s="937"/>
      <c r="I139" s="507">
        <f>I132+I133+I135-I137</f>
        <v>0</v>
      </c>
      <c r="J139" s="102"/>
      <c r="K139" s="102"/>
      <c r="L139" s="102"/>
      <c r="M139" s="102"/>
      <c r="N139" s="102"/>
    </row>
    <row r="140" spans="1:14">
      <c r="A140" s="950"/>
      <c r="B140" s="951"/>
      <c r="C140" s="951"/>
      <c r="D140" s="952"/>
      <c r="E140" s="937" t="s">
        <v>138</v>
      </c>
      <c r="F140" s="937"/>
      <c r="G140" s="937"/>
      <c r="H140" s="937"/>
      <c r="I140" s="102"/>
      <c r="J140" s="102"/>
      <c r="K140" s="102"/>
      <c r="L140" s="102"/>
      <c r="M140" s="102"/>
      <c r="N140" s="102"/>
    </row>
    <row r="141" spans="1:14">
      <c r="A141" s="950"/>
      <c r="B141" s="951"/>
      <c r="C141" s="951"/>
      <c r="D141" s="952"/>
      <c r="E141" s="937" t="s">
        <v>156</v>
      </c>
      <c r="F141" s="937"/>
      <c r="G141" s="937"/>
      <c r="H141" s="937"/>
      <c r="I141" s="102"/>
      <c r="J141" s="102"/>
      <c r="K141" s="102"/>
      <c r="L141" s="102"/>
      <c r="M141" s="102"/>
      <c r="N141" s="102"/>
    </row>
    <row r="142" spans="1:14">
      <c r="A142" s="950"/>
      <c r="B142" s="951"/>
      <c r="C142" s="951"/>
      <c r="D142" s="952"/>
      <c r="E142" s="937" t="s">
        <v>157</v>
      </c>
      <c r="F142" s="937"/>
      <c r="G142" s="937"/>
      <c r="H142" s="937"/>
      <c r="I142" s="102"/>
      <c r="J142" s="102"/>
      <c r="K142" s="102"/>
      <c r="L142" s="102"/>
      <c r="M142" s="102"/>
      <c r="N142" s="102"/>
    </row>
    <row r="143" spans="1:14">
      <c r="A143" s="228"/>
      <c r="B143" s="179"/>
      <c r="C143" s="179"/>
      <c r="D143" s="229"/>
      <c r="E143" s="937" t="s">
        <v>510</v>
      </c>
      <c r="F143" s="937"/>
      <c r="G143" s="937"/>
      <c r="H143" s="937"/>
      <c r="I143" s="506">
        <f>I139-I141-I142</f>
        <v>0</v>
      </c>
      <c r="J143" s="102"/>
      <c r="K143" s="102"/>
      <c r="L143" s="102"/>
      <c r="M143" s="102"/>
      <c r="N143" s="102"/>
    </row>
    <row r="144" spans="1:14" ht="3" customHeight="1">
      <c r="A144" s="902"/>
      <c r="B144" s="902"/>
      <c r="C144" s="902"/>
      <c r="D144" s="902"/>
      <c r="E144" s="493"/>
      <c r="F144" s="493"/>
      <c r="G144" s="493"/>
      <c r="H144" s="493"/>
      <c r="I144" s="95"/>
      <c r="J144" s="95"/>
      <c r="K144" s="95"/>
      <c r="L144" s="95"/>
      <c r="M144" s="95"/>
      <c r="N144" s="95"/>
    </row>
    <row r="145" spans="1:14">
      <c r="A145" s="902"/>
      <c r="B145" s="902"/>
      <c r="C145" s="902"/>
      <c r="D145" s="902"/>
      <c r="E145" s="951"/>
      <c r="F145" s="951"/>
      <c r="G145" s="951"/>
      <c r="H145" s="951"/>
      <c r="I145" s="95"/>
      <c r="J145" s="944" t="s">
        <v>927</v>
      </c>
      <c r="K145" s="944"/>
      <c r="L145" s="944"/>
      <c r="M145" s="944"/>
      <c r="N145" s="944"/>
    </row>
    <row r="146" spans="1:14" ht="12" customHeight="1">
      <c r="A146" s="951"/>
      <c r="B146" s="951"/>
      <c r="C146" s="951"/>
      <c r="D146" s="951"/>
      <c r="E146" s="951"/>
      <c r="F146" s="951"/>
      <c r="G146" s="951"/>
      <c r="H146" s="951"/>
      <c r="I146" s="95"/>
      <c r="J146" s="945" t="s">
        <v>108</v>
      </c>
      <c r="K146" s="945"/>
      <c r="L146" s="945"/>
      <c r="M146" s="945"/>
      <c r="N146" s="945"/>
    </row>
    <row r="147" spans="1:14" ht="13.5" customHeight="1">
      <c r="A147" s="111"/>
      <c r="B147" s="493"/>
      <c r="C147" s="493"/>
      <c r="D147" s="493"/>
      <c r="E147" s="493"/>
      <c r="F147" s="493"/>
      <c r="G147" s="493"/>
      <c r="H147" s="493"/>
      <c r="I147" s="95"/>
      <c r="J147" s="491"/>
      <c r="K147" s="491"/>
      <c r="L147" s="491"/>
      <c r="M147" s="491"/>
      <c r="N147" s="491"/>
    </row>
    <row r="148" spans="1:14">
      <c r="A148" s="493"/>
      <c r="B148" s="493"/>
      <c r="C148" s="493"/>
      <c r="D148" s="493"/>
      <c r="E148" s="493"/>
      <c r="F148" s="493"/>
      <c r="G148" s="493"/>
      <c r="H148" s="493"/>
      <c r="I148" s="95"/>
      <c r="J148" s="491"/>
      <c r="K148" s="491"/>
      <c r="L148" s="491"/>
      <c r="M148" s="491"/>
      <c r="N148" s="491"/>
    </row>
    <row r="149" spans="1:14">
      <c r="A149" s="902"/>
      <c r="B149" s="902"/>
      <c r="C149" s="902"/>
      <c r="D149" s="902"/>
      <c r="E149" s="902"/>
      <c r="F149" s="902"/>
      <c r="G149" s="902"/>
      <c r="H149" s="902"/>
      <c r="I149" s="93"/>
      <c r="J149" s="93"/>
      <c r="K149" s="97"/>
      <c r="L149" s="97"/>
      <c r="M149" s="97" t="s">
        <v>511</v>
      </c>
      <c r="N149" s="93"/>
    </row>
    <row r="150" spans="1:14">
      <c r="A150" s="1030" t="s">
        <v>19</v>
      </c>
      <c r="B150" s="1030"/>
      <c r="C150" s="1030"/>
      <c r="D150" s="1030"/>
      <c r="E150" s="933" t="s">
        <v>20</v>
      </c>
      <c r="F150" s="933"/>
      <c r="G150" s="933"/>
      <c r="H150" s="933"/>
      <c r="I150" s="933" t="s">
        <v>13</v>
      </c>
      <c r="J150" s="933" t="s">
        <v>21</v>
      </c>
      <c r="K150" s="933" t="s">
        <v>22</v>
      </c>
      <c r="L150" s="933" t="s">
        <v>23</v>
      </c>
      <c r="M150" s="933"/>
      <c r="N150" s="933"/>
    </row>
    <row r="151" spans="1:14">
      <c r="A151" s="1030"/>
      <c r="B151" s="1030"/>
      <c r="C151" s="1030"/>
      <c r="D151" s="1030"/>
      <c r="E151" s="933"/>
      <c r="F151" s="933"/>
      <c r="G151" s="933"/>
      <c r="H151" s="933"/>
      <c r="I151" s="933"/>
      <c r="J151" s="933"/>
      <c r="K151" s="933"/>
      <c r="L151" s="492" t="s">
        <v>24</v>
      </c>
      <c r="M151" s="492" t="s">
        <v>25</v>
      </c>
      <c r="N151" s="492" t="s">
        <v>26</v>
      </c>
    </row>
    <row r="152" spans="1:14">
      <c r="A152" s="960" t="s">
        <v>158</v>
      </c>
      <c r="B152" s="961"/>
      <c r="C152" s="961"/>
      <c r="D152" s="962"/>
      <c r="E152" s="957" t="s">
        <v>159</v>
      </c>
      <c r="F152" s="957"/>
      <c r="G152" s="957"/>
      <c r="H152" s="957"/>
      <c r="I152" s="504"/>
      <c r="J152" s="504"/>
      <c r="K152" s="504"/>
      <c r="L152" s="504"/>
      <c r="M152" s="504"/>
      <c r="N152" s="504"/>
    </row>
    <row r="153" spans="1:14">
      <c r="A153" s="960" t="s">
        <v>160</v>
      </c>
      <c r="B153" s="961"/>
      <c r="C153" s="961"/>
      <c r="D153" s="962"/>
      <c r="E153" s="909" t="s">
        <v>161</v>
      </c>
      <c r="F153" s="909"/>
      <c r="G153" s="909"/>
      <c r="H153" s="909"/>
      <c r="I153" s="84">
        <v>2</v>
      </c>
      <c r="J153" s="84"/>
      <c r="K153" s="84"/>
      <c r="L153" s="84"/>
      <c r="M153" s="84"/>
      <c r="N153" s="84"/>
    </row>
    <row r="154" spans="1:14">
      <c r="A154" s="960" t="s">
        <v>31</v>
      </c>
      <c r="B154" s="961"/>
      <c r="C154" s="961"/>
      <c r="D154" s="962"/>
      <c r="E154" s="909" t="s">
        <v>162</v>
      </c>
      <c r="F154" s="909"/>
      <c r="G154" s="909"/>
      <c r="H154" s="909"/>
      <c r="I154" s="84">
        <v>22</v>
      </c>
      <c r="J154" s="84"/>
      <c r="K154" s="84"/>
      <c r="L154" s="84"/>
      <c r="M154" s="84"/>
      <c r="N154" s="84"/>
    </row>
    <row r="155" spans="1:14" ht="18.75" customHeight="1">
      <c r="A155" s="901"/>
      <c r="B155" s="902"/>
      <c r="C155" s="902"/>
      <c r="D155" s="903"/>
      <c r="E155" s="932" t="s">
        <v>548</v>
      </c>
      <c r="F155" s="932"/>
      <c r="G155" s="932"/>
      <c r="H155" s="932"/>
      <c r="I155" s="508">
        <v>4</v>
      </c>
      <c r="J155" s="332"/>
      <c r="K155" s="332"/>
      <c r="L155" s="332"/>
      <c r="M155" s="332"/>
      <c r="N155" s="332"/>
    </row>
    <row r="156" spans="1:14" ht="13.5" customHeight="1">
      <c r="A156" s="495"/>
      <c r="B156" s="488"/>
      <c r="C156" s="488"/>
      <c r="D156" s="488"/>
      <c r="E156" s="941" t="s">
        <v>527</v>
      </c>
      <c r="F156" s="942"/>
      <c r="G156" s="942"/>
      <c r="H156" s="943"/>
      <c r="I156" s="195">
        <v>4</v>
      </c>
      <c r="J156" s="196"/>
      <c r="K156" s="196"/>
      <c r="L156" s="196"/>
      <c r="M156" s="196"/>
      <c r="N156" s="196"/>
    </row>
    <row r="157" spans="1:14" ht="13.5" customHeight="1">
      <c r="A157" s="495"/>
      <c r="B157" s="488"/>
      <c r="C157" s="488"/>
      <c r="D157" s="488"/>
      <c r="E157" s="941" t="s">
        <v>528</v>
      </c>
      <c r="F157" s="942"/>
      <c r="G157" s="942"/>
      <c r="H157" s="943"/>
      <c r="I157" s="195"/>
      <c r="J157" s="196"/>
      <c r="K157" s="196"/>
      <c r="L157" s="196"/>
      <c r="M157" s="196"/>
      <c r="N157" s="196"/>
    </row>
    <row r="158" spans="1:14" ht="13.5" customHeight="1">
      <c r="A158" s="495"/>
      <c r="B158" s="488"/>
      <c r="C158" s="488"/>
      <c r="D158" s="488"/>
      <c r="E158" s="941" t="s">
        <v>529</v>
      </c>
      <c r="F158" s="942"/>
      <c r="G158" s="942"/>
      <c r="H158" s="943"/>
      <c r="I158" s="195"/>
      <c r="J158" s="196"/>
      <c r="K158" s="196"/>
      <c r="L158" s="196"/>
      <c r="M158" s="196"/>
      <c r="N158" s="196"/>
    </row>
    <row r="159" spans="1:14" ht="13.5" customHeight="1">
      <c r="A159" s="495"/>
      <c r="B159" s="488"/>
      <c r="C159" s="488"/>
      <c r="D159" s="488"/>
      <c r="E159" s="941" t="s">
        <v>530</v>
      </c>
      <c r="F159" s="942"/>
      <c r="G159" s="942"/>
      <c r="H159" s="943"/>
      <c r="I159" s="195"/>
      <c r="J159" s="196"/>
      <c r="K159" s="196"/>
      <c r="L159" s="196"/>
      <c r="M159" s="196"/>
      <c r="N159" s="196"/>
    </row>
    <row r="160" spans="1:14" ht="13.5" customHeight="1">
      <c r="A160" s="495"/>
      <c r="B160" s="488"/>
      <c r="C160" s="488"/>
      <c r="D160" s="488"/>
      <c r="E160" s="941" t="s">
        <v>562</v>
      </c>
      <c r="F160" s="942"/>
      <c r="G160" s="942"/>
      <c r="H160" s="943"/>
      <c r="I160" s="231"/>
      <c r="J160" s="333"/>
      <c r="K160" s="333"/>
      <c r="L160" s="333"/>
      <c r="M160" s="333"/>
      <c r="N160" s="333"/>
    </row>
    <row r="161" spans="1:14">
      <c r="A161" s="901"/>
      <c r="B161" s="902"/>
      <c r="C161" s="902"/>
      <c r="D161" s="903"/>
      <c r="E161" s="957" t="s">
        <v>163</v>
      </c>
      <c r="F161" s="957"/>
      <c r="G161" s="957"/>
      <c r="H161" s="957"/>
      <c r="I161" s="504"/>
      <c r="J161" s="504"/>
      <c r="K161" s="504"/>
      <c r="L161" s="504"/>
      <c r="M161" s="504"/>
      <c r="N161" s="504"/>
    </row>
    <row r="162" spans="1:14">
      <c r="A162" s="901"/>
      <c r="B162" s="902"/>
      <c r="C162" s="902"/>
      <c r="D162" s="903"/>
      <c r="E162" s="909" t="s">
        <v>164</v>
      </c>
      <c r="F162" s="909"/>
      <c r="G162" s="909"/>
      <c r="H162" s="909"/>
      <c r="I162" s="507">
        <f>SUM(I163:I164)</f>
        <v>0</v>
      </c>
      <c r="J162" s="84"/>
      <c r="K162" s="84"/>
      <c r="L162" s="84"/>
      <c r="M162" s="84"/>
      <c r="N162" s="84"/>
    </row>
    <row r="163" spans="1:14">
      <c r="A163" s="901"/>
      <c r="B163" s="902"/>
      <c r="C163" s="902"/>
      <c r="D163" s="903"/>
      <c r="E163" s="946" t="s">
        <v>165</v>
      </c>
      <c r="F163" s="947"/>
      <c r="G163" s="947"/>
      <c r="H163" s="948"/>
      <c r="I163" s="84"/>
      <c r="J163" s="84"/>
      <c r="K163" s="84"/>
      <c r="L163" s="84"/>
      <c r="M163" s="84"/>
      <c r="N163" s="84"/>
    </row>
    <row r="164" spans="1:14">
      <c r="A164" s="901"/>
      <c r="B164" s="902"/>
      <c r="C164" s="902"/>
      <c r="D164" s="903"/>
      <c r="E164" s="946" t="s">
        <v>166</v>
      </c>
      <c r="F164" s="947"/>
      <c r="G164" s="947"/>
      <c r="H164" s="948"/>
      <c r="I164" s="84"/>
      <c r="J164" s="84"/>
      <c r="K164" s="84"/>
      <c r="L164" s="84"/>
      <c r="M164" s="84"/>
      <c r="N164" s="84"/>
    </row>
    <row r="165" spans="1:14">
      <c r="A165" s="901"/>
      <c r="B165" s="902"/>
      <c r="C165" s="902"/>
      <c r="D165" s="903"/>
      <c r="E165" s="909" t="s">
        <v>167</v>
      </c>
      <c r="F165" s="909"/>
      <c r="G165" s="909"/>
      <c r="H165" s="909"/>
      <c r="I165" s="507">
        <v>0</v>
      </c>
      <c r="J165" s="84"/>
      <c r="K165" s="84"/>
      <c r="L165" s="84"/>
      <c r="M165" s="84"/>
      <c r="N165" s="84"/>
    </row>
    <row r="166" spans="1:14">
      <c r="A166" s="901"/>
      <c r="B166" s="902"/>
      <c r="C166" s="902"/>
      <c r="D166" s="903"/>
      <c r="E166" s="946" t="s">
        <v>165</v>
      </c>
      <c r="F166" s="947"/>
      <c r="G166" s="947"/>
      <c r="H166" s="948"/>
      <c r="I166" s="84"/>
      <c r="J166" s="84"/>
      <c r="K166" s="84"/>
      <c r="L166" s="84"/>
      <c r="M166" s="84"/>
      <c r="N166" s="84"/>
    </row>
    <row r="167" spans="1:14">
      <c r="A167" s="901"/>
      <c r="B167" s="902"/>
      <c r="C167" s="902"/>
      <c r="D167" s="903"/>
      <c r="E167" s="946" t="s">
        <v>166</v>
      </c>
      <c r="F167" s="947"/>
      <c r="G167" s="947"/>
      <c r="H167" s="948"/>
      <c r="I167" s="84">
        <v>0</v>
      </c>
      <c r="J167" s="84"/>
      <c r="K167" s="84"/>
      <c r="L167" s="84"/>
      <c r="M167" s="84"/>
      <c r="N167" s="84"/>
    </row>
    <row r="168" spans="1:14">
      <c r="A168" s="901"/>
      <c r="B168" s="902"/>
      <c r="C168" s="902"/>
      <c r="D168" s="903"/>
      <c r="E168" s="909" t="s">
        <v>168</v>
      </c>
      <c r="F168" s="909"/>
      <c r="G168" s="909"/>
      <c r="H168" s="909"/>
      <c r="I168" s="84"/>
      <c r="J168" s="84"/>
      <c r="K168" s="84"/>
      <c r="L168" s="84"/>
      <c r="M168" s="84"/>
      <c r="N168" s="84"/>
    </row>
    <row r="169" spans="1:14">
      <c r="A169" s="901"/>
      <c r="B169" s="902"/>
      <c r="C169" s="902"/>
      <c r="D169" s="903"/>
      <c r="E169" s="937" t="s">
        <v>169</v>
      </c>
      <c r="F169" s="937"/>
      <c r="G169" s="937"/>
      <c r="H169" s="937"/>
      <c r="I169" s="84"/>
      <c r="J169" s="84"/>
      <c r="K169" s="84"/>
      <c r="L169" s="84"/>
      <c r="M169" s="84"/>
      <c r="N169" s="84"/>
    </row>
    <row r="170" spans="1:14">
      <c r="A170" s="901"/>
      <c r="B170" s="902"/>
      <c r="C170" s="902"/>
      <c r="D170" s="903"/>
      <c r="E170" s="946" t="s">
        <v>165</v>
      </c>
      <c r="F170" s="947"/>
      <c r="G170" s="947"/>
      <c r="H170" s="948"/>
      <c r="I170" s="84"/>
      <c r="J170" s="84"/>
      <c r="K170" s="84"/>
      <c r="L170" s="84"/>
      <c r="M170" s="84"/>
      <c r="N170" s="84"/>
    </row>
    <row r="171" spans="1:14" ht="12" customHeight="1">
      <c r="A171" s="901"/>
      <c r="B171" s="902"/>
      <c r="C171" s="902"/>
      <c r="D171" s="903"/>
      <c r="E171" s="946" t="s">
        <v>166</v>
      </c>
      <c r="F171" s="947"/>
      <c r="G171" s="947"/>
      <c r="H171" s="948"/>
      <c r="I171" s="84">
        <v>0</v>
      </c>
      <c r="J171" s="84"/>
      <c r="K171" s="84"/>
      <c r="L171" s="84"/>
      <c r="M171" s="84"/>
      <c r="N171" s="84"/>
    </row>
    <row r="172" spans="1:14" ht="13.5" customHeight="1">
      <c r="A172" s="963"/>
      <c r="B172" s="902"/>
      <c r="C172" s="902"/>
      <c r="D172" s="964"/>
      <c r="E172" s="946" t="s">
        <v>170</v>
      </c>
      <c r="F172" s="947"/>
      <c r="G172" s="947"/>
      <c r="H172" s="948"/>
      <c r="I172" s="112">
        <v>0</v>
      </c>
      <c r="J172" s="84"/>
      <c r="K172" s="84"/>
      <c r="L172" s="84"/>
      <c r="M172" s="84"/>
      <c r="N172" s="84"/>
    </row>
    <row r="173" spans="1:14">
      <c r="A173" s="901"/>
      <c r="B173" s="902"/>
      <c r="C173" s="902"/>
      <c r="D173" s="903"/>
      <c r="E173" s="949" t="s">
        <v>171</v>
      </c>
      <c r="F173" s="949"/>
      <c r="G173" s="949"/>
      <c r="H173" s="949"/>
      <c r="I173" s="113"/>
      <c r="J173" s="113"/>
      <c r="K173" s="113"/>
      <c r="L173" s="113"/>
      <c r="M173" s="113"/>
      <c r="N173" s="113"/>
    </row>
    <row r="174" spans="1:14" ht="13.5" customHeight="1">
      <c r="A174" s="901"/>
      <c r="B174" s="902"/>
      <c r="C174" s="902"/>
      <c r="D174" s="903"/>
      <c r="E174" s="932" t="s">
        <v>172</v>
      </c>
      <c r="F174" s="932"/>
      <c r="G174" s="932"/>
      <c r="H174" s="932"/>
      <c r="I174" s="934">
        <v>2</v>
      </c>
      <c r="J174" s="899"/>
      <c r="K174" s="899"/>
      <c r="L174" s="899"/>
      <c r="M174" s="899"/>
      <c r="N174" s="899"/>
    </row>
    <row r="175" spans="1:14" ht="8.25" customHeight="1">
      <c r="A175" s="901"/>
      <c r="B175" s="902"/>
      <c r="C175" s="902"/>
      <c r="D175" s="903"/>
      <c r="E175" s="114"/>
      <c r="F175" s="115" t="s">
        <v>173</v>
      </c>
      <c r="G175" s="116"/>
      <c r="H175" s="117"/>
      <c r="I175" s="935"/>
      <c r="J175" s="912"/>
      <c r="K175" s="912"/>
      <c r="L175" s="912"/>
      <c r="M175" s="912"/>
      <c r="N175" s="912"/>
    </row>
    <row r="176" spans="1:14" ht="13.5" customHeight="1">
      <c r="A176" s="901"/>
      <c r="B176" s="902"/>
      <c r="C176" s="902"/>
      <c r="D176" s="903"/>
      <c r="E176" s="118"/>
      <c r="F176" s="119" t="s">
        <v>174</v>
      </c>
      <c r="G176" s="120"/>
      <c r="H176" s="121"/>
      <c r="I176" s="936"/>
      <c r="J176" s="900"/>
      <c r="K176" s="900"/>
      <c r="L176" s="900"/>
      <c r="M176" s="900"/>
      <c r="N176" s="900"/>
    </row>
    <row r="177" spans="1:14" ht="13.5" customHeight="1">
      <c r="A177" s="901"/>
      <c r="B177" s="902"/>
      <c r="C177" s="902"/>
      <c r="D177" s="903"/>
      <c r="E177" s="1029" t="s">
        <v>175</v>
      </c>
      <c r="F177" s="1029"/>
      <c r="G177" s="1029"/>
      <c r="H177" s="1029"/>
      <c r="I177" s="958">
        <v>1</v>
      </c>
      <c r="J177" s="899"/>
      <c r="K177" s="899"/>
      <c r="L177" s="899"/>
      <c r="M177" s="899"/>
      <c r="N177" s="899"/>
    </row>
    <row r="178" spans="1:14" ht="11.25" customHeight="1">
      <c r="A178" s="901"/>
      <c r="B178" s="902"/>
      <c r="C178" s="902"/>
      <c r="D178" s="903"/>
      <c r="E178" s="1013" t="s">
        <v>176</v>
      </c>
      <c r="F178" s="1013"/>
      <c r="G178" s="1013"/>
      <c r="H178" s="1013"/>
      <c r="I178" s="959"/>
      <c r="J178" s="900"/>
      <c r="K178" s="900"/>
      <c r="L178" s="900"/>
      <c r="M178" s="900"/>
      <c r="N178" s="900"/>
    </row>
    <row r="179" spans="1:14" ht="11.25" customHeight="1">
      <c r="A179" s="901"/>
      <c r="B179" s="902"/>
      <c r="C179" s="902"/>
      <c r="D179" s="903"/>
      <c r="E179" s="932" t="s">
        <v>177</v>
      </c>
      <c r="F179" s="932"/>
      <c r="G179" s="932"/>
      <c r="H179" s="932"/>
      <c r="I179" s="899"/>
      <c r="J179" s="899"/>
      <c r="K179" s="899"/>
      <c r="L179" s="899"/>
      <c r="M179" s="899"/>
      <c r="N179" s="899"/>
    </row>
    <row r="180" spans="1:14" ht="11.25" customHeight="1">
      <c r="A180" s="901"/>
      <c r="B180" s="902"/>
      <c r="C180" s="902"/>
      <c r="D180" s="903"/>
      <c r="E180" s="122" t="s">
        <v>178</v>
      </c>
      <c r="F180" s="115" t="s">
        <v>179</v>
      </c>
      <c r="G180" s="115"/>
      <c r="H180" s="123"/>
      <c r="I180" s="912"/>
      <c r="J180" s="912"/>
      <c r="K180" s="912"/>
      <c r="L180" s="912"/>
      <c r="M180" s="912"/>
      <c r="N180" s="912"/>
    </row>
    <row r="181" spans="1:14" ht="13.5" customHeight="1">
      <c r="A181" s="901"/>
      <c r="B181" s="902"/>
      <c r="C181" s="902"/>
      <c r="D181" s="903"/>
      <c r="E181" s="124"/>
      <c r="F181" s="119" t="s">
        <v>180</v>
      </c>
      <c r="G181" s="119"/>
      <c r="H181" s="125"/>
      <c r="I181" s="900"/>
      <c r="J181" s="900"/>
      <c r="K181" s="900"/>
      <c r="L181" s="900"/>
      <c r="M181" s="900"/>
      <c r="N181" s="900"/>
    </row>
    <row r="182" spans="1:14">
      <c r="A182" s="901"/>
      <c r="B182" s="902"/>
      <c r="C182" s="902"/>
      <c r="D182" s="903"/>
      <c r="E182" s="124"/>
      <c r="F182" s="119" t="s">
        <v>181</v>
      </c>
      <c r="G182" s="119"/>
      <c r="H182" s="125"/>
      <c r="I182" s="504"/>
      <c r="J182" s="504"/>
      <c r="K182" s="504"/>
      <c r="L182" s="504"/>
      <c r="M182" s="504"/>
      <c r="N182" s="504"/>
    </row>
    <row r="183" spans="1:14">
      <c r="A183" s="901"/>
      <c r="B183" s="902"/>
      <c r="C183" s="902"/>
      <c r="D183" s="903"/>
      <c r="E183" s="126" t="s">
        <v>182</v>
      </c>
      <c r="F183" s="222" t="s">
        <v>183</v>
      </c>
      <c r="G183" s="222"/>
      <c r="H183" s="127"/>
      <c r="I183" s="84"/>
      <c r="J183" s="84"/>
      <c r="K183" s="84"/>
      <c r="L183" s="84"/>
      <c r="M183" s="84"/>
      <c r="N183" s="84"/>
    </row>
    <row r="184" spans="1:14">
      <c r="A184" s="901"/>
      <c r="B184" s="902"/>
      <c r="C184" s="902"/>
      <c r="D184" s="903"/>
      <c r="E184" s="126" t="s">
        <v>184</v>
      </c>
      <c r="F184" s="222" t="s">
        <v>185</v>
      </c>
      <c r="G184" s="222"/>
      <c r="H184" s="127"/>
      <c r="I184" s="84"/>
      <c r="J184" s="84"/>
      <c r="K184" s="84"/>
      <c r="L184" s="84"/>
      <c r="M184" s="84"/>
      <c r="N184" s="84"/>
    </row>
    <row r="185" spans="1:14">
      <c r="A185" s="901"/>
      <c r="B185" s="902"/>
      <c r="C185" s="902"/>
      <c r="D185" s="903"/>
      <c r="E185" s="126" t="s">
        <v>186</v>
      </c>
      <c r="F185" s="222" t="s">
        <v>187</v>
      </c>
      <c r="G185" s="222"/>
      <c r="H185" s="127"/>
      <c r="I185" s="84"/>
      <c r="J185" s="84"/>
      <c r="K185" s="84"/>
      <c r="L185" s="84"/>
      <c r="M185" s="84"/>
      <c r="N185" s="84"/>
    </row>
    <row r="186" spans="1:14">
      <c r="A186" s="901"/>
      <c r="B186" s="902"/>
      <c r="C186" s="902"/>
      <c r="D186" s="903"/>
      <c r="E186" s="126" t="s">
        <v>188</v>
      </c>
      <c r="F186" s="222" t="s">
        <v>189</v>
      </c>
      <c r="G186" s="222"/>
      <c r="H186" s="127"/>
      <c r="I186" s="84"/>
      <c r="J186" s="84"/>
      <c r="K186" s="84"/>
      <c r="L186" s="84"/>
      <c r="M186" s="84"/>
      <c r="N186" s="84"/>
    </row>
    <row r="187" spans="1:14">
      <c r="A187" s="901"/>
      <c r="B187" s="902"/>
      <c r="C187" s="902"/>
      <c r="D187" s="903"/>
      <c r="E187" s="128" t="s">
        <v>190</v>
      </c>
      <c r="F187" s="223" t="s">
        <v>191</v>
      </c>
      <c r="G187" s="223"/>
      <c r="H187" s="129"/>
      <c r="I187" s="899"/>
      <c r="J187" s="899"/>
      <c r="K187" s="899"/>
      <c r="L187" s="899"/>
      <c r="M187" s="899"/>
      <c r="N187" s="899"/>
    </row>
    <row r="188" spans="1:14">
      <c r="A188" s="901"/>
      <c r="B188" s="902"/>
      <c r="C188" s="902"/>
      <c r="D188" s="903"/>
      <c r="E188" s="130"/>
      <c r="F188" s="224" t="s">
        <v>192</v>
      </c>
      <c r="G188" s="224"/>
      <c r="H188" s="125"/>
      <c r="I188" s="900"/>
      <c r="J188" s="900"/>
      <c r="K188" s="900"/>
      <c r="L188" s="900"/>
      <c r="M188" s="900"/>
      <c r="N188" s="900"/>
    </row>
    <row r="189" spans="1:14" ht="13.5" customHeight="1">
      <c r="A189" s="901"/>
      <c r="B189" s="902"/>
      <c r="C189" s="902"/>
      <c r="D189" s="903"/>
      <c r="E189" s="128" t="s">
        <v>193</v>
      </c>
      <c r="F189" s="223" t="s">
        <v>194</v>
      </c>
      <c r="G189" s="223"/>
      <c r="H189" s="129"/>
      <c r="I189" s="899"/>
      <c r="J189" s="899"/>
      <c r="K189" s="899"/>
      <c r="L189" s="899"/>
      <c r="M189" s="899"/>
      <c r="N189" s="899"/>
    </row>
    <row r="190" spans="1:14" ht="13.5" customHeight="1">
      <c r="A190" s="901"/>
      <c r="B190" s="902"/>
      <c r="C190" s="902"/>
      <c r="D190" s="903"/>
      <c r="E190" s="131"/>
      <c r="F190" s="225" t="s">
        <v>195</v>
      </c>
      <c r="G190" s="225"/>
      <c r="H190" s="123"/>
      <c r="I190" s="912"/>
      <c r="J190" s="912"/>
      <c r="K190" s="912"/>
      <c r="L190" s="912"/>
      <c r="M190" s="912"/>
      <c r="N190" s="912"/>
    </row>
    <row r="191" spans="1:14">
      <c r="A191" s="901"/>
      <c r="B191" s="902"/>
      <c r="C191" s="902"/>
      <c r="D191" s="903"/>
      <c r="E191" s="130"/>
      <c r="F191" s="224" t="s">
        <v>196</v>
      </c>
      <c r="G191" s="224"/>
      <c r="H191" s="125"/>
      <c r="I191" s="900"/>
      <c r="J191" s="900"/>
      <c r="K191" s="900"/>
      <c r="L191" s="900"/>
      <c r="M191" s="900"/>
      <c r="N191" s="900"/>
    </row>
    <row r="192" spans="1:14">
      <c r="A192" s="901"/>
      <c r="B192" s="902"/>
      <c r="C192" s="902"/>
      <c r="D192" s="903"/>
      <c r="E192" s="932" t="s">
        <v>197</v>
      </c>
      <c r="F192" s="932"/>
      <c r="G192" s="932"/>
      <c r="H192" s="932"/>
      <c r="I192" s="899"/>
      <c r="J192" s="899"/>
      <c r="K192" s="899"/>
      <c r="L192" s="899"/>
      <c r="M192" s="899"/>
      <c r="N192" s="899"/>
    </row>
    <row r="193" spans="1:14">
      <c r="A193" s="963"/>
      <c r="B193" s="902"/>
      <c r="C193" s="902"/>
      <c r="D193" s="964"/>
      <c r="E193" s="131" t="s">
        <v>198</v>
      </c>
      <c r="F193" s="115"/>
      <c r="G193" s="115"/>
      <c r="H193" s="123"/>
      <c r="I193" s="912"/>
      <c r="J193" s="912"/>
      <c r="K193" s="912"/>
      <c r="L193" s="912"/>
      <c r="M193" s="912"/>
      <c r="N193" s="912"/>
    </row>
    <row r="194" spans="1:14" ht="13.5" customHeight="1">
      <c r="A194" s="495"/>
      <c r="B194" s="488"/>
      <c r="C194" s="488"/>
      <c r="D194" s="496"/>
      <c r="E194" s="131" t="s">
        <v>199</v>
      </c>
      <c r="F194" s="115"/>
      <c r="G194" s="115"/>
      <c r="H194" s="123"/>
      <c r="I194" s="900"/>
      <c r="J194" s="900"/>
      <c r="K194" s="900"/>
      <c r="L194" s="900"/>
      <c r="M194" s="900"/>
      <c r="N194" s="900"/>
    </row>
    <row r="195" spans="1:14" ht="18" customHeight="1">
      <c r="A195" s="963"/>
      <c r="B195" s="902"/>
      <c r="C195" s="902"/>
      <c r="D195" s="964"/>
      <c r="E195" s="908" t="s">
        <v>200</v>
      </c>
      <c r="F195" s="908"/>
      <c r="G195" s="908"/>
      <c r="H195" s="908"/>
      <c r="I195" s="615">
        <v>0</v>
      </c>
      <c r="J195" s="84"/>
      <c r="K195" s="84"/>
      <c r="L195" s="84"/>
      <c r="M195" s="84"/>
      <c r="N195" s="84"/>
    </row>
    <row r="196" spans="1:14">
      <c r="A196" s="901"/>
      <c r="B196" s="902"/>
      <c r="C196" s="902"/>
      <c r="D196" s="903"/>
      <c r="E196" s="132" t="s">
        <v>201</v>
      </c>
      <c r="F196" s="133"/>
      <c r="G196" s="133"/>
      <c r="H196" s="133"/>
      <c r="I196" s="911"/>
      <c r="J196" s="912"/>
      <c r="K196" s="912"/>
      <c r="L196" s="912"/>
      <c r="M196" s="912"/>
      <c r="N196" s="912"/>
    </row>
    <row r="197" spans="1:14">
      <c r="A197" s="901"/>
      <c r="B197" s="902"/>
      <c r="C197" s="902"/>
      <c r="D197" s="903"/>
      <c r="E197" s="132" t="s">
        <v>202</v>
      </c>
      <c r="F197" s="133"/>
      <c r="G197" s="133"/>
      <c r="H197" s="133"/>
      <c r="I197" s="898"/>
      <c r="J197" s="900"/>
      <c r="K197" s="900"/>
      <c r="L197" s="900"/>
      <c r="M197" s="900"/>
      <c r="N197" s="900"/>
    </row>
    <row r="198" spans="1:14">
      <c r="A198" s="901"/>
      <c r="B198" s="902"/>
      <c r="C198" s="902"/>
      <c r="D198" s="903"/>
      <c r="E198" s="134" t="s">
        <v>203</v>
      </c>
      <c r="F198" s="135"/>
      <c r="G198" s="135"/>
      <c r="H198" s="135"/>
      <c r="I198" s="615"/>
      <c r="J198" s="84"/>
      <c r="K198" s="84"/>
      <c r="L198" s="84"/>
      <c r="M198" s="84"/>
      <c r="N198" s="84"/>
    </row>
    <row r="199" spans="1:14" ht="16.5" customHeight="1">
      <c r="A199" s="901"/>
      <c r="B199" s="902"/>
      <c r="C199" s="902"/>
      <c r="D199" s="904"/>
      <c r="E199" s="136" t="s">
        <v>204</v>
      </c>
      <c r="F199" s="133"/>
      <c r="G199" s="133"/>
      <c r="H199" s="133"/>
      <c r="I199" s="113">
        <v>1</v>
      </c>
      <c r="J199" s="113"/>
      <c r="K199" s="113"/>
      <c r="L199" s="113"/>
      <c r="M199" s="113"/>
      <c r="N199" s="113"/>
    </row>
    <row r="200" spans="1:14" ht="13.5" customHeight="1">
      <c r="A200" s="901"/>
      <c r="B200" s="902"/>
      <c r="C200" s="902"/>
      <c r="D200" s="904"/>
      <c r="E200" s="134" t="s">
        <v>205</v>
      </c>
      <c r="F200" s="135"/>
      <c r="G200" s="135"/>
      <c r="H200" s="135"/>
      <c r="I200" s="84">
        <v>1</v>
      </c>
      <c r="J200" s="84"/>
      <c r="K200" s="84"/>
      <c r="L200" s="84"/>
      <c r="M200" s="84"/>
      <c r="N200" s="84"/>
    </row>
    <row r="201" spans="1:14">
      <c r="A201" s="901"/>
      <c r="B201" s="902"/>
      <c r="C201" s="902"/>
      <c r="D201" s="904"/>
      <c r="E201" s="134" t="s">
        <v>206</v>
      </c>
      <c r="F201" s="135"/>
      <c r="G201" s="137"/>
      <c r="H201" s="138"/>
      <c r="I201" s="84">
        <v>60</v>
      </c>
      <c r="J201" s="84"/>
      <c r="K201" s="84"/>
      <c r="L201" s="84"/>
      <c r="M201" s="84"/>
      <c r="N201" s="84"/>
    </row>
    <row r="202" spans="1:14">
      <c r="A202" s="901"/>
      <c r="B202" s="902"/>
      <c r="C202" s="902"/>
      <c r="D202" s="904"/>
      <c r="E202" s="908" t="s">
        <v>207</v>
      </c>
      <c r="F202" s="908"/>
      <c r="G202" s="908"/>
      <c r="H202" s="908"/>
      <c r="I202" s="84"/>
      <c r="J202" s="84"/>
      <c r="K202" s="84"/>
      <c r="L202" s="84"/>
      <c r="M202" s="84"/>
      <c r="N202" s="84"/>
    </row>
    <row r="203" spans="1:14" ht="13.5" customHeight="1">
      <c r="A203" s="901"/>
      <c r="B203" s="902"/>
      <c r="C203" s="902"/>
      <c r="D203" s="904"/>
      <c r="E203" s="909" t="s">
        <v>208</v>
      </c>
      <c r="F203" s="909"/>
      <c r="G203" s="909"/>
      <c r="H203" s="909"/>
      <c r="I203" s="615"/>
      <c r="J203" s="84"/>
      <c r="K203" s="84"/>
      <c r="L203" s="84"/>
      <c r="M203" s="84"/>
      <c r="N203" s="84"/>
    </row>
    <row r="204" spans="1:14" ht="13.5" customHeight="1">
      <c r="A204" s="901"/>
      <c r="B204" s="902"/>
      <c r="C204" s="902"/>
      <c r="D204" s="904"/>
      <c r="E204" s="905" t="s">
        <v>209</v>
      </c>
      <c r="F204" s="906"/>
      <c r="G204" s="906"/>
      <c r="H204" s="907"/>
      <c r="I204" s="897"/>
      <c r="J204" s="899"/>
      <c r="K204" s="899"/>
      <c r="L204" s="899"/>
      <c r="M204" s="899"/>
      <c r="N204" s="899"/>
    </row>
    <row r="205" spans="1:14">
      <c r="A205" s="901"/>
      <c r="B205" s="902"/>
      <c r="C205" s="902"/>
      <c r="D205" s="904"/>
      <c r="E205" s="913" t="s">
        <v>210</v>
      </c>
      <c r="F205" s="914"/>
      <c r="G205" s="914"/>
      <c r="H205" s="915"/>
      <c r="I205" s="898"/>
      <c r="J205" s="900"/>
      <c r="K205" s="900"/>
      <c r="L205" s="900"/>
      <c r="M205" s="900"/>
      <c r="N205" s="900"/>
    </row>
    <row r="206" spans="1:14" ht="15" customHeight="1">
      <c r="A206" s="926"/>
      <c r="B206" s="927"/>
      <c r="C206" s="927"/>
      <c r="D206" s="928"/>
      <c r="E206" s="909" t="s">
        <v>211</v>
      </c>
      <c r="F206" s="909"/>
      <c r="G206" s="909"/>
      <c r="H206" s="909"/>
      <c r="I206" s="615"/>
      <c r="J206" s="84"/>
      <c r="K206" s="84"/>
      <c r="L206" s="84"/>
      <c r="M206" s="84"/>
      <c r="N206" s="84"/>
    </row>
    <row r="207" spans="1:14" ht="13.5" customHeight="1">
      <c r="A207" s="916" t="s">
        <v>212</v>
      </c>
      <c r="B207" s="916"/>
      <c r="C207" s="916"/>
      <c r="D207" s="916"/>
      <c r="E207" s="916"/>
      <c r="F207" s="916"/>
      <c r="G207" s="916"/>
      <c r="H207" s="916"/>
      <c r="I207" s="282">
        <v>90</v>
      </c>
      <c r="J207" s="282"/>
      <c r="K207" s="282"/>
      <c r="L207" s="282"/>
      <c r="M207" s="282"/>
      <c r="N207" s="282"/>
    </row>
    <row r="208" spans="1:14" ht="24" customHeight="1">
      <c r="A208" s="917" t="s">
        <v>213</v>
      </c>
      <c r="B208" s="918"/>
      <c r="C208" s="918"/>
      <c r="D208" s="918"/>
      <c r="E208" s="918"/>
      <c r="F208" s="918"/>
      <c r="G208" s="918"/>
      <c r="H208" s="919"/>
      <c r="I208" s="282">
        <v>13</v>
      </c>
      <c r="J208" s="282"/>
      <c r="K208" s="282"/>
      <c r="L208" s="282"/>
      <c r="M208" s="282"/>
      <c r="N208" s="282"/>
    </row>
    <row r="209" spans="1:14" ht="19.5" customHeight="1">
      <c r="A209" s="929" t="s">
        <v>214</v>
      </c>
      <c r="B209" s="930"/>
      <c r="C209" s="930"/>
      <c r="D209" s="930"/>
      <c r="E209" s="930"/>
      <c r="F209" s="930"/>
      <c r="G209" s="930"/>
      <c r="H209" s="931"/>
      <c r="I209" s="282">
        <v>23</v>
      </c>
      <c r="J209" s="282"/>
      <c r="K209" s="282"/>
      <c r="L209" s="282"/>
      <c r="M209" s="282"/>
      <c r="N209" s="282"/>
    </row>
    <row r="210" spans="1:14" ht="18" customHeight="1">
      <c r="A210" s="916" t="s">
        <v>215</v>
      </c>
      <c r="B210" s="916"/>
      <c r="C210" s="916"/>
      <c r="D210" s="916"/>
      <c r="E210" s="916"/>
      <c r="F210" s="916"/>
      <c r="G210" s="916"/>
      <c r="H210" s="916"/>
      <c r="I210" s="628">
        <v>0</v>
      </c>
      <c r="J210" s="282"/>
      <c r="K210" s="282"/>
      <c r="L210" s="282"/>
      <c r="M210" s="282"/>
      <c r="N210" s="282"/>
    </row>
    <row r="211" spans="1:14" ht="18.75" customHeight="1">
      <c r="A211" s="920" t="s">
        <v>216</v>
      </c>
      <c r="B211" s="921"/>
      <c r="C211" s="921"/>
      <c r="D211" s="921"/>
      <c r="E211" s="921"/>
      <c r="F211" s="921"/>
      <c r="G211" s="921"/>
      <c r="H211" s="922"/>
      <c r="I211" s="892">
        <v>0</v>
      </c>
      <c r="J211" s="489"/>
      <c r="K211" s="489"/>
      <c r="L211" s="489"/>
      <c r="M211" s="489"/>
      <c r="N211" s="489"/>
    </row>
    <row r="212" spans="1:14" ht="5.25" customHeight="1">
      <c r="A212" s="923"/>
      <c r="B212" s="924"/>
      <c r="C212" s="924"/>
      <c r="D212" s="924"/>
      <c r="E212" s="924"/>
      <c r="F212" s="924"/>
      <c r="G212" s="924"/>
      <c r="H212" s="925"/>
      <c r="I212" s="893"/>
      <c r="J212" s="490"/>
      <c r="K212" s="490"/>
      <c r="L212" s="490"/>
      <c r="M212" s="490"/>
      <c r="N212" s="490"/>
    </row>
    <row r="213" spans="1:14" ht="17.25" customHeight="1">
      <c r="A213" s="139" t="s">
        <v>490</v>
      </c>
      <c r="B213" s="139"/>
      <c r="C213" s="139"/>
      <c r="D213" s="139"/>
      <c r="E213" s="139"/>
      <c r="F213" s="139" t="s">
        <v>217</v>
      </c>
      <c r="G213" s="139"/>
      <c r="H213" s="139"/>
      <c r="I213" s="141" t="s">
        <v>218</v>
      </c>
      <c r="J213" s="141"/>
      <c r="K213" s="141"/>
      <c r="L213" s="140"/>
      <c r="M213" s="140"/>
      <c r="N213" s="140"/>
    </row>
    <row r="214" spans="1:14" ht="7.5" customHeight="1">
      <c r="A214" s="139"/>
      <c r="B214" s="139"/>
      <c r="C214" s="139"/>
      <c r="D214" s="139"/>
      <c r="E214" s="139"/>
      <c r="F214" s="139"/>
      <c r="G214" s="139"/>
      <c r="H214" s="139"/>
      <c r="I214" s="139"/>
      <c r="J214" s="140"/>
      <c r="K214" s="141"/>
      <c r="L214" s="140"/>
      <c r="M214" s="140"/>
      <c r="N214" s="140"/>
    </row>
    <row r="215" spans="1:14" ht="13.5" customHeight="1">
      <c r="A215" s="139"/>
      <c r="B215" s="139"/>
      <c r="C215" s="139"/>
      <c r="D215" s="139"/>
      <c r="E215" s="142"/>
      <c r="F215" s="142"/>
      <c r="G215" s="142"/>
      <c r="H215" s="142"/>
      <c r="I215" s="139"/>
      <c r="J215" s="140"/>
      <c r="K215" s="140"/>
      <c r="L215" s="140"/>
      <c r="M215" s="140"/>
      <c r="N215" s="140"/>
    </row>
    <row r="216" spans="1:14" ht="12" customHeight="1">
      <c r="A216" s="894" t="s">
        <v>680</v>
      </c>
      <c r="B216" s="894"/>
      <c r="C216" s="894"/>
      <c r="D216" s="894"/>
      <c r="E216" s="894"/>
      <c r="F216" s="894"/>
      <c r="G216" s="889" t="s">
        <v>927</v>
      </c>
      <c r="H216" s="889"/>
      <c r="I216" s="547"/>
      <c r="J216" s="895" t="s">
        <v>930</v>
      </c>
      <c r="K216" s="895"/>
      <c r="L216" s="895"/>
      <c r="M216" s="895"/>
      <c r="N216" s="895"/>
    </row>
    <row r="217" spans="1:14" ht="16.5" customHeight="1">
      <c r="A217" s="894" t="s">
        <v>491</v>
      </c>
      <c r="B217" s="894"/>
      <c r="C217" s="894"/>
      <c r="D217" s="894"/>
      <c r="E217" s="894"/>
      <c r="F217" s="894"/>
      <c r="G217" s="890" t="s">
        <v>928</v>
      </c>
      <c r="H217" s="890"/>
      <c r="I217" s="548"/>
      <c r="J217" s="896" t="s">
        <v>929</v>
      </c>
      <c r="K217" s="896"/>
      <c r="L217" s="896"/>
      <c r="M217" s="896"/>
      <c r="N217" s="896"/>
    </row>
    <row r="218" spans="1:14" ht="17.25" customHeight="1">
      <c r="A218" s="894" t="s">
        <v>492</v>
      </c>
      <c r="B218" s="894"/>
      <c r="C218" s="894"/>
      <c r="D218" s="894"/>
      <c r="E218" s="894"/>
      <c r="F218" s="894"/>
      <c r="G218" s="139"/>
      <c r="H218" s="910"/>
      <c r="I218" s="910"/>
      <c r="J218" s="180"/>
      <c r="K218" s="140"/>
      <c r="L218" s="140"/>
      <c r="M218" s="140"/>
      <c r="N218" s="140"/>
    </row>
    <row r="219" spans="1:14" ht="6.75" customHeight="1">
      <c r="A219" s="143"/>
      <c r="B219" s="139"/>
      <c r="C219" s="910"/>
      <c r="D219" s="910"/>
      <c r="E219" s="910"/>
      <c r="F219" s="910"/>
      <c r="G219" s="139"/>
      <c r="H219" s="139"/>
      <c r="I219" s="139"/>
      <c r="J219" s="140"/>
      <c r="K219" s="140"/>
      <c r="L219" s="140"/>
      <c r="M219" s="140"/>
      <c r="N219" s="140"/>
    </row>
    <row r="220" spans="1:14" ht="11.25" customHeight="1">
      <c r="A220" s="902"/>
      <c r="B220" s="902"/>
      <c r="C220" s="902"/>
      <c r="D220" s="902"/>
      <c r="E220" s="5"/>
      <c r="F220" s="5"/>
      <c r="G220" s="5"/>
      <c r="H220" s="342"/>
      <c r="I220" s="5"/>
      <c r="J220" s="5"/>
      <c r="K220" s="5"/>
      <c r="L220" s="891"/>
      <c r="M220" s="891"/>
      <c r="N220" s="891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87"/>
      <c r="B222" s="87"/>
      <c r="C222" s="87"/>
      <c r="D222" s="87"/>
      <c r="E222" s="87"/>
      <c r="F222" s="87"/>
      <c r="G222" s="87"/>
      <c r="H222" s="87"/>
      <c r="I222" s="93"/>
      <c r="J222" s="93"/>
      <c r="K222" s="93"/>
      <c r="L222" s="93"/>
      <c r="M222" s="93"/>
      <c r="N222" s="93"/>
    </row>
    <row r="223" spans="1:14">
      <c r="A223" s="884" t="s">
        <v>12</v>
      </c>
      <c r="B223" s="884"/>
      <c r="C223" s="884"/>
      <c r="D223" s="884"/>
      <c r="E223" s="884"/>
      <c r="F223" s="152"/>
      <c r="G223" s="152"/>
      <c r="H223" s="152"/>
      <c r="I223" s="152"/>
      <c r="J223" s="152"/>
      <c r="K223" s="152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9" tint="0.59999389629810485"/>
  </sheetPr>
  <dimension ref="A1:H30"/>
  <sheetViews>
    <sheetView showGridLines="0" zoomScaleNormal="100" workbookViewId="0">
      <selection activeCell="G13" sqref="G13"/>
    </sheetView>
  </sheetViews>
  <sheetFormatPr defaultColWidth="9.1796875" defaultRowHeight="14.5"/>
  <cols>
    <col min="1" max="1" width="35.81640625" customWidth="1"/>
    <col min="2" max="2" width="34.453125" customWidth="1"/>
    <col min="3" max="3" width="15.453125" customWidth="1"/>
    <col min="4" max="4" width="11" customWidth="1"/>
    <col min="5" max="5" width="29.1796875" customWidth="1"/>
    <col min="6" max="6" width="26.453125" style="81" customWidth="1"/>
  </cols>
  <sheetData>
    <row r="1" spans="1:8">
      <c r="A1" s="631" t="s">
        <v>15</v>
      </c>
      <c r="B1" s="631"/>
      <c r="C1" s="631"/>
      <c r="D1" s="631"/>
      <c r="E1" s="631"/>
      <c r="F1" s="631"/>
    </row>
    <row r="2" spans="1:8">
      <c r="A2" s="631" t="s">
        <v>1</v>
      </c>
      <c r="B2" s="631"/>
      <c r="C2" s="631"/>
      <c r="D2" s="631"/>
      <c r="E2" s="631"/>
      <c r="F2" s="631"/>
    </row>
    <row r="3" spans="1:8">
      <c r="A3" s="631" t="s">
        <v>2</v>
      </c>
      <c r="B3" s="631"/>
      <c r="C3" s="631"/>
      <c r="D3" s="631"/>
      <c r="E3" s="631"/>
      <c r="F3" s="631"/>
    </row>
    <row r="4" spans="1:8">
      <c r="A4" s="632" t="s">
        <v>3</v>
      </c>
      <c r="B4" s="632"/>
      <c r="C4" s="632"/>
      <c r="D4" s="632"/>
      <c r="E4" s="632"/>
      <c r="F4" s="632"/>
    </row>
    <row r="5" spans="1:8" ht="6" customHeight="1">
      <c r="A5" s="632"/>
      <c r="B5" s="632"/>
      <c r="C5" s="632"/>
      <c r="D5" s="632"/>
      <c r="E5" s="632"/>
      <c r="F5" s="632"/>
    </row>
    <row r="6" spans="1:8">
      <c r="A6" s="630" t="s">
        <v>792</v>
      </c>
      <c r="B6" s="630"/>
      <c r="C6" s="630"/>
      <c r="D6" s="630"/>
      <c r="E6" s="630"/>
      <c r="F6" s="630"/>
    </row>
    <row r="7" spans="1:8" ht="15.5">
      <c r="A7" s="649" t="s">
        <v>750</v>
      </c>
      <c r="B7" s="649"/>
      <c r="C7" s="649"/>
      <c r="D7" s="649"/>
      <c r="E7" s="649"/>
      <c r="F7" s="649"/>
      <c r="G7" s="61"/>
      <c r="H7" s="61"/>
    </row>
    <row r="8" spans="1:8" ht="7.5" customHeight="1">
      <c r="A8" s="638"/>
      <c r="B8" s="638"/>
      <c r="C8" s="638"/>
      <c r="D8" s="638"/>
      <c r="E8" s="638"/>
      <c r="F8" s="638"/>
    </row>
    <row r="9" spans="1:8" ht="17.5">
      <c r="A9" s="1077" t="s">
        <v>419</v>
      </c>
      <c r="B9" s="1077"/>
      <c r="C9" s="1077"/>
      <c r="D9" s="1077"/>
      <c r="E9" s="1077"/>
      <c r="F9" s="1077"/>
    </row>
    <row r="10" spans="1:8">
      <c r="A10" s="651" t="s">
        <v>814</v>
      </c>
      <c r="B10" s="651"/>
      <c r="C10" s="651"/>
      <c r="D10" s="651"/>
      <c r="E10" s="651"/>
      <c r="F10" s="651"/>
    </row>
    <row r="11" spans="1:8" ht="7.5" customHeight="1"/>
    <row r="12" spans="1:8" ht="29.25" customHeight="1">
      <c r="A12" s="240" t="s">
        <v>343</v>
      </c>
      <c r="B12" s="240" t="s">
        <v>332</v>
      </c>
      <c r="C12" s="240" t="s">
        <v>418</v>
      </c>
      <c r="D12" s="240" t="s">
        <v>417</v>
      </c>
      <c r="E12" s="240" t="s">
        <v>416</v>
      </c>
      <c r="F12" s="613" t="s">
        <v>344</v>
      </c>
    </row>
    <row r="13" spans="1:8" ht="29.25" customHeight="1">
      <c r="A13" s="587" t="s">
        <v>974</v>
      </c>
      <c r="B13" s="587" t="s">
        <v>975</v>
      </c>
      <c r="C13" s="587" t="s">
        <v>976</v>
      </c>
      <c r="D13" s="587" t="s">
        <v>977</v>
      </c>
      <c r="E13" s="588" t="s">
        <v>978</v>
      </c>
      <c r="F13" s="589" t="s">
        <v>979</v>
      </c>
    </row>
    <row r="15" spans="1:8">
      <c r="A15" s="74" t="s">
        <v>11</v>
      </c>
      <c r="E15" s="5" t="s">
        <v>218</v>
      </c>
    </row>
    <row r="16" spans="1:8">
      <c r="A16" s="74"/>
      <c r="E16" s="5"/>
    </row>
    <row r="17" spans="1:6">
      <c r="A17" s="76"/>
      <c r="B17" s="347" t="s">
        <v>927</v>
      </c>
      <c r="E17" s="1078" t="s">
        <v>930</v>
      </c>
      <c r="F17" s="1078"/>
    </row>
    <row r="18" spans="1:6">
      <c r="A18" s="5"/>
      <c r="B18" s="342" t="s">
        <v>928</v>
      </c>
      <c r="E18" s="645" t="s">
        <v>929</v>
      </c>
      <c r="F18" s="645"/>
    </row>
    <row r="19" spans="1:6">
      <c r="A19" s="77"/>
      <c r="B19" s="344" t="s">
        <v>751</v>
      </c>
    </row>
    <row r="20" spans="1:6">
      <c r="A20" s="5"/>
      <c r="B20" s="342" t="s">
        <v>480</v>
      </c>
    </row>
    <row r="21" spans="1:6">
      <c r="A21" s="5"/>
    </row>
    <row r="22" spans="1:6">
      <c r="A22" s="5"/>
    </row>
    <row r="23" spans="1:6">
      <c r="A23" s="5"/>
      <c r="F23" s="293"/>
    </row>
    <row r="30" spans="1:6">
      <c r="A30" s="647"/>
      <c r="B30" s="647"/>
      <c r="C30" s="647"/>
      <c r="D30" s="647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39997558519241921"/>
  </sheetPr>
  <dimension ref="B1:I21"/>
  <sheetViews>
    <sheetView showGridLines="0" zoomScaleNormal="100" workbookViewId="0">
      <selection activeCell="B8" sqref="B8:I8"/>
    </sheetView>
  </sheetViews>
  <sheetFormatPr defaultColWidth="9.1796875" defaultRowHeight="14.5"/>
  <cols>
    <col min="1" max="1" width="2.81640625" customWidth="1"/>
    <col min="2" max="2" width="6.81640625" customWidth="1"/>
    <col min="3" max="3" width="26.453125" customWidth="1"/>
    <col min="4" max="4" width="8.453125" style="182" customWidth="1"/>
    <col min="5" max="5" width="24.1796875" customWidth="1"/>
    <col min="6" max="6" width="11.453125" style="182" customWidth="1"/>
    <col min="7" max="7" width="20.453125" style="182" customWidth="1"/>
    <col min="8" max="8" width="30.1796875" customWidth="1"/>
    <col min="9" max="9" width="26" style="182" customWidth="1"/>
  </cols>
  <sheetData>
    <row r="1" spans="2:9" ht="12" customHeight="1">
      <c r="B1" s="631" t="s">
        <v>0</v>
      </c>
      <c r="C1" s="631"/>
      <c r="D1" s="631"/>
      <c r="E1" s="631"/>
      <c r="F1" s="631"/>
      <c r="G1" s="631"/>
      <c r="H1" s="631"/>
      <c r="I1" s="631"/>
    </row>
    <row r="2" spans="2:9" ht="12" customHeight="1">
      <c r="B2" s="631" t="s">
        <v>1</v>
      </c>
      <c r="C2" s="631"/>
      <c r="D2" s="631"/>
      <c r="E2" s="631"/>
      <c r="F2" s="631"/>
      <c r="G2" s="631"/>
      <c r="H2" s="631"/>
      <c r="I2" s="631"/>
    </row>
    <row r="3" spans="2:9" ht="12" customHeight="1">
      <c r="B3" s="631" t="s">
        <v>2</v>
      </c>
      <c r="C3" s="631"/>
      <c r="D3" s="631"/>
      <c r="E3" s="631"/>
      <c r="F3" s="631"/>
      <c r="G3" s="631"/>
      <c r="H3" s="631"/>
      <c r="I3" s="631"/>
    </row>
    <row r="4" spans="2:9">
      <c r="B4" s="648" t="s">
        <v>3</v>
      </c>
      <c r="C4" s="648"/>
      <c r="D4" s="648"/>
      <c r="E4" s="648"/>
      <c r="F4" s="648"/>
      <c r="G4" s="648"/>
      <c r="H4" s="648"/>
      <c r="I4" s="648"/>
    </row>
    <row r="5" spans="2:9" ht="15.5">
      <c r="B5" s="649" t="s">
        <v>776</v>
      </c>
      <c r="C5" s="649"/>
      <c r="D5" s="649"/>
      <c r="E5" s="649"/>
      <c r="F5" s="649"/>
      <c r="G5" s="649"/>
      <c r="H5" s="649"/>
      <c r="I5" s="649"/>
    </row>
    <row r="6" spans="2:9" ht="15.5">
      <c r="B6" s="649" t="s">
        <v>750</v>
      </c>
      <c r="C6" s="649"/>
      <c r="D6" s="649"/>
      <c r="E6" s="649"/>
      <c r="F6" s="649"/>
      <c r="G6" s="649"/>
      <c r="H6" s="649"/>
      <c r="I6" s="649"/>
    </row>
    <row r="7" spans="2:9" ht="19.5" customHeight="1">
      <c r="B7" s="664" t="s">
        <v>423</v>
      </c>
      <c r="C7" s="664"/>
      <c r="D7" s="664"/>
      <c r="E7" s="664"/>
      <c r="F7" s="664"/>
      <c r="G7" s="664"/>
      <c r="H7" s="664"/>
      <c r="I7" s="664"/>
    </row>
    <row r="8" spans="2:9" ht="15.75" customHeight="1">
      <c r="B8" s="665" t="s">
        <v>815</v>
      </c>
      <c r="C8" s="665"/>
      <c r="D8" s="665"/>
      <c r="E8" s="665"/>
      <c r="F8" s="665"/>
      <c r="G8" s="665"/>
      <c r="H8" s="665"/>
      <c r="I8" s="665"/>
    </row>
    <row r="9" spans="2:9" ht="0.75" customHeight="1">
      <c r="B9" s="184"/>
      <c r="C9" s="184"/>
      <c r="D9" s="81"/>
      <c r="E9" s="184"/>
      <c r="F9" s="81"/>
      <c r="G9" s="81"/>
      <c r="H9" s="184"/>
      <c r="I9" s="81"/>
    </row>
    <row r="10" spans="2:9" ht="18.75" customHeight="1">
      <c r="B10" s="1080" t="s">
        <v>336</v>
      </c>
      <c r="C10" s="1082" t="s">
        <v>337</v>
      </c>
      <c r="D10" s="1082" t="s">
        <v>338</v>
      </c>
      <c r="E10" s="1082" t="s">
        <v>422</v>
      </c>
      <c r="F10" s="1082" t="s">
        <v>417</v>
      </c>
      <c r="G10" s="1082" t="s">
        <v>386</v>
      </c>
      <c r="H10" s="1082" t="s">
        <v>421</v>
      </c>
      <c r="I10" s="309" t="s">
        <v>369</v>
      </c>
    </row>
    <row r="11" spans="2:9" ht="36" customHeight="1">
      <c r="B11" s="1081"/>
      <c r="C11" s="1082"/>
      <c r="D11" s="1082"/>
      <c r="E11" s="1082"/>
      <c r="F11" s="1082"/>
      <c r="G11" s="1082"/>
      <c r="H11" s="1082"/>
      <c r="I11" s="348" t="s">
        <v>420</v>
      </c>
    </row>
    <row r="12" spans="2:9" ht="30.75" customHeight="1">
      <c r="B12" s="587" t="s">
        <v>980</v>
      </c>
      <c r="C12" s="587" t="s">
        <v>981</v>
      </c>
      <c r="D12" s="587" t="s">
        <v>982</v>
      </c>
      <c r="E12" s="587" t="s">
        <v>983</v>
      </c>
      <c r="F12" s="587" t="s">
        <v>984</v>
      </c>
      <c r="G12" s="588" t="s">
        <v>985</v>
      </c>
      <c r="H12" s="589" t="s">
        <v>986</v>
      </c>
      <c r="I12" s="589" t="s">
        <v>987</v>
      </c>
    </row>
    <row r="13" spans="2:9">
      <c r="B13" s="1" t="s">
        <v>483</v>
      </c>
      <c r="G13" s="182" t="s">
        <v>218</v>
      </c>
      <c r="H13" s="1"/>
    </row>
    <row r="14" spans="2:9">
      <c r="B14" s="1"/>
      <c r="H14" s="1"/>
    </row>
    <row r="15" spans="2:9">
      <c r="B15" s="1"/>
      <c r="C15" s="1079" t="s">
        <v>927</v>
      </c>
      <c r="D15" s="1079"/>
      <c r="H15" s="78" t="s">
        <v>930</v>
      </c>
    </row>
    <row r="16" spans="2:9">
      <c r="B16" s="1"/>
      <c r="C16" s="639" t="s">
        <v>928</v>
      </c>
      <c r="D16" s="639"/>
      <c r="H16" s="346" t="s">
        <v>929</v>
      </c>
    </row>
    <row r="17" spans="2:6">
      <c r="B17" s="1" t="s">
        <v>341</v>
      </c>
      <c r="C17" s="682" t="s">
        <v>751</v>
      </c>
      <c r="D17" s="682"/>
    </row>
    <row r="18" spans="2:6">
      <c r="B18" s="1"/>
      <c r="C18" s="662" t="s">
        <v>480</v>
      </c>
      <c r="D18" s="662"/>
    </row>
    <row r="19" spans="2:6">
      <c r="B19" s="1"/>
    </row>
    <row r="20" spans="2:6">
      <c r="B20" s="2"/>
    </row>
    <row r="21" spans="2:6">
      <c r="B21" s="2"/>
      <c r="F21" s="221"/>
    </row>
  </sheetData>
  <mergeCells count="19">
    <mergeCell ref="F10:F11"/>
    <mergeCell ref="G10:G11"/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>
    <tabColor theme="9" tint="0.59999389629810485"/>
  </sheetPr>
  <dimension ref="A1:I31"/>
  <sheetViews>
    <sheetView showGridLines="0" zoomScaleNormal="100" workbookViewId="0">
      <selection activeCell="D14" sqref="D14"/>
    </sheetView>
  </sheetViews>
  <sheetFormatPr defaultColWidth="8.81640625" defaultRowHeight="14.5"/>
  <cols>
    <col min="1" max="1" width="6.453125" customWidth="1"/>
    <col min="2" max="2" width="27.453125" customWidth="1"/>
    <col min="3" max="3" width="9.1796875" customWidth="1"/>
    <col min="4" max="4" width="23.453125" customWidth="1"/>
    <col min="5" max="5" width="19.453125" customWidth="1"/>
    <col min="6" max="6" width="26.1796875" customWidth="1"/>
    <col min="7" max="7" width="10.1796875" customWidth="1"/>
    <col min="8" max="8" width="24.453125" customWidth="1"/>
    <col min="9" max="9" width="14.453125" customWidth="1"/>
  </cols>
  <sheetData>
    <row r="1" spans="1:9">
      <c r="A1" s="643" t="s">
        <v>15</v>
      </c>
      <c r="B1" s="643"/>
      <c r="C1" s="643"/>
      <c r="D1" s="643"/>
      <c r="E1" s="643"/>
      <c r="F1" s="643"/>
      <c r="G1" s="643"/>
      <c r="H1" s="643"/>
      <c r="I1" s="643"/>
    </row>
    <row r="2" spans="1:9">
      <c r="A2" s="643" t="s">
        <v>1</v>
      </c>
      <c r="B2" s="643"/>
      <c r="C2" s="643"/>
      <c r="D2" s="643"/>
      <c r="E2" s="643"/>
      <c r="F2" s="643"/>
      <c r="G2" s="643"/>
      <c r="H2" s="643"/>
      <c r="I2" s="643"/>
    </row>
    <row r="3" spans="1:9">
      <c r="A3" s="643" t="s">
        <v>378</v>
      </c>
      <c r="B3" s="643"/>
      <c r="C3" s="643"/>
      <c r="D3" s="643"/>
      <c r="E3" s="643"/>
      <c r="F3" s="643"/>
      <c r="G3" s="643"/>
      <c r="H3" s="643"/>
      <c r="I3" s="643"/>
    </row>
    <row r="4" spans="1:9">
      <c r="A4" s="648" t="s">
        <v>3</v>
      </c>
      <c r="B4" s="648"/>
      <c r="C4" s="648"/>
      <c r="D4" s="648"/>
      <c r="E4" s="648"/>
      <c r="F4" s="648"/>
      <c r="G4" s="648"/>
      <c r="H4" s="648"/>
      <c r="I4" s="648"/>
    </row>
    <row r="5" spans="1:9" ht="15.5">
      <c r="A5" s="649" t="s">
        <v>793</v>
      </c>
      <c r="B5" s="649"/>
      <c r="C5" s="649"/>
      <c r="D5" s="649"/>
      <c r="E5" s="649"/>
      <c r="F5" s="649"/>
      <c r="G5" s="649"/>
      <c r="H5" s="649"/>
      <c r="I5" s="649"/>
    </row>
    <row r="6" spans="1:9" ht="15.5">
      <c r="A6" s="649" t="s">
        <v>750</v>
      </c>
      <c r="B6" s="649"/>
      <c r="C6" s="649"/>
      <c r="D6" s="649"/>
      <c r="E6" s="649"/>
      <c r="F6" s="649"/>
      <c r="G6" s="649"/>
      <c r="H6" s="649"/>
      <c r="I6" s="649"/>
    </row>
    <row r="7" spans="1:9" ht="5.25" customHeight="1">
      <c r="A7" s="637"/>
      <c r="B7" s="637"/>
      <c r="C7" s="637"/>
      <c r="D7" s="637"/>
      <c r="E7" s="637"/>
      <c r="F7" s="637"/>
      <c r="G7" s="637"/>
      <c r="H7" s="637"/>
      <c r="I7" s="637"/>
    </row>
    <row r="8" spans="1:9" ht="15.5">
      <c r="A8" s="637" t="s">
        <v>377</v>
      </c>
      <c r="B8" s="637"/>
      <c r="C8" s="637"/>
      <c r="D8" s="637"/>
      <c r="E8" s="637"/>
      <c r="F8" s="637"/>
      <c r="G8" s="637"/>
      <c r="H8" s="637"/>
      <c r="I8" s="637"/>
    </row>
    <row r="9" spans="1:9" ht="15.5">
      <c r="A9" s="637" t="s">
        <v>376</v>
      </c>
      <c r="B9" s="637"/>
      <c r="C9" s="637"/>
      <c r="D9" s="637"/>
      <c r="E9" s="637"/>
      <c r="F9" s="637"/>
      <c r="G9" s="637"/>
      <c r="H9" s="637"/>
      <c r="I9" s="637"/>
    </row>
    <row r="10" spans="1:9" ht="15.5">
      <c r="A10" s="649" t="s">
        <v>816</v>
      </c>
      <c r="B10" s="649"/>
      <c r="C10" s="649"/>
      <c r="D10" s="649"/>
      <c r="E10" s="649"/>
      <c r="F10" s="649"/>
      <c r="G10" s="649"/>
      <c r="H10" s="649"/>
      <c r="I10" s="649"/>
    </row>
    <row r="11" spans="1:9" ht="15.5">
      <c r="A11" s="649"/>
      <c r="B11" s="649"/>
      <c r="C11" s="649"/>
      <c r="D11" s="649"/>
      <c r="E11" s="649"/>
      <c r="F11" s="649"/>
      <c r="G11" s="649"/>
      <c r="H11" s="649"/>
      <c r="I11" s="649"/>
    </row>
    <row r="12" spans="1:9" ht="25" customHeight="1">
      <c r="A12" s="1083" t="s">
        <v>375</v>
      </c>
      <c r="B12" s="1083" t="s">
        <v>343</v>
      </c>
      <c r="C12" s="1083" t="s">
        <v>338</v>
      </c>
      <c r="D12" s="1083" t="s">
        <v>374</v>
      </c>
      <c r="E12" s="1083" t="s">
        <v>373</v>
      </c>
      <c r="F12" s="1083" t="s">
        <v>372</v>
      </c>
      <c r="G12" s="1083"/>
      <c r="H12" s="1083"/>
      <c r="I12" s="1083"/>
    </row>
    <row r="13" spans="1:9" ht="25" customHeight="1">
      <c r="A13" s="1083"/>
      <c r="B13" s="1083"/>
      <c r="C13" s="1083"/>
      <c r="D13" s="1083"/>
      <c r="E13" s="1083"/>
      <c r="F13" s="192" t="s">
        <v>332</v>
      </c>
      <c r="G13" s="192" t="s">
        <v>371</v>
      </c>
      <c r="H13" s="192" t="s">
        <v>370</v>
      </c>
      <c r="I13" s="192" t="s">
        <v>369</v>
      </c>
    </row>
    <row r="14" spans="1:9" ht="25" customHeight="1">
      <c r="A14" s="49" t="s">
        <v>988</v>
      </c>
      <c r="B14" s="49" t="s">
        <v>989</v>
      </c>
      <c r="C14" s="49" t="s">
        <v>990</v>
      </c>
      <c r="D14" s="49" t="s">
        <v>1160</v>
      </c>
      <c r="E14" s="49" t="s">
        <v>991</v>
      </c>
      <c r="F14" s="49" t="s">
        <v>992</v>
      </c>
      <c r="G14" s="49" t="s">
        <v>993</v>
      </c>
      <c r="H14" s="49" t="s">
        <v>994</v>
      </c>
      <c r="I14" s="49" t="s">
        <v>995</v>
      </c>
    </row>
    <row r="15" spans="1:9">
      <c r="A15" s="5"/>
    </row>
    <row r="16" spans="1:9">
      <c r="A16" s="5" t="s">
        <v>368</v>
      </c>
      <c r="G16" s="5" t="s">
        <v>218</v>
      </c>
    </row>
    <row r="17" spans="1:9" ht="22.5" customHeight="1">
      <c r="A17" s="5"/>
      <c r="B17" s="652" t="s">
        <v>927</v>
      </c>
      <c r="C17" s="652"/>
      <c r="G17" s="5"/>
      <c r="H17" s="652" t="s">
        <v>930</v>
      </c>
      <c r="I17" s="652"/>
    </row>
    <row r="18" spans="1:9">
      <c r="A18" s="5"/>
      <c r="B18" s="639" t="s">
        <v>928</v>
      </c>
      <c r="C18" s="639"/>
      <c r="G18" s="5"/>
      <c r="H18" s="639" t="s">
        <v>929</v>
      </c>
      <c r="I18" s="639"/>
    </row>
    <row r="19" spans="1:9">
      <c r="A19" s="5"/>
      <c r="B19" s="661" t="s">
        <v>751</v>
      </c>
      <c r="C19" s="661"/>
    </row>
    <row r="20" spans="1:9">
      <c r="A20" s="5"/>
      <c r="B20" s="639" t="s">
        <v>480</v>
      </c>
      <c r="C20" s="639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47" t="s">
        <v>367</v>
      </c>
      <c r="B31" s="647"/>
      <c r="C31" s="647"/>
      <c r="D31" s="647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0.39997558519241921"/>
  </sheetPr>
  <dimension ref="A1:S98"/>
  <sheetViews>
    <sheetView showGridLines="0" topLeftCell="B1" workbookViewId="0">
      <selection activeCell="O14" sqref="O14"/>
    </sheetView>
  </sheetViews>
  <sheetFormatPr defaultColWidth="9.1796875" defaultRowHeight="14.5"/>
  <cols>
    <col min="1" max="1" width="9.1796875" style="265" hidden="1" customWidth="1"/>
    <col min="2" max="2" width="4.453125" style="81" customWidth="1"/>
    <col min="3" max="3" width="20.453125" style="264" customWidth="1"/>
    <col min="4" max="4" width="22.453125" style="71" customWidth="1"/>
    <col min="5" max="5" width="8.1796875" style="182" customWidth="1"/>
    <col min="6" max="6" width="24.453125" style="71" customWidth="1"/>
    <col min="7" max="7" width="7.453125" style="182" customWidth="1"/>
    <col min="8" max="8" width="8.1796875" style="182" customWidth="1"/>
    <col min="9" max="9" width="23.453125" style="71" customWidth="1"/>
    <col min="10" max="10" width="9.453125" style="351" customWidth="1"/>
    <col min="11" max="13" width="8.453125" style="182" customWidth="1"/>
  </cols>
  <sheetData>
    <row r="1" spans="1:19">
      <c r="B1" s="643" t="s">
        <v>15</v>
      </c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</row>
    <row r="2" spans="1:19">
      <c r="B2" s="643" t="s">
        <v>1</v>
      </c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</row>
    <row r="3" spans="1:19" ht="15" thickBot="1">
      <c r="B3" s="643" t="s">
        <v>2</v>
      </c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</row>
    <row r="4" spans="1:19" ht="19.5">
      <c r="B4" s="631" t="s">
        <v>794</v>
      </c>
      <c r="C4" s="631"/>
      <c r="D4" s="631"/>
      <c r="E4" s="631"/>
      <c r="F4" s="631"/>
      <c r="G4" s="631"/>
      <c r="H4" s="631"/>
      <c r="I4" s="631"/>
      <c r="J4" s="631"/>
      <c r="K4" s="631"/>
      <c r="L4" s="631"/>
      <c r="M4" s="631"/>
      <c r="R4" s="1084" t="s">
        <v>670</v>
      </c>
      <c r="S4" s="1085"/>
    </row>
    <row r="5" spans="1:19" ht="15" thickBot="1">
      <c r="B5" s="631" t="s">
        <v>750</v>
      </c>
      <c r="C5" s="631"/>
      <c r="D5" s="631"/>
      <c r="E5" s="631"/>
      <c r="F5" s="631"/>
      <c r="G5" s="631"/>
      <c r="H5" s="631"/>
      <c r="I5" s="631"/>
      <c r="J5" s="631"/>
      <c r="K5" s="631"/>
      <c r="L5" s="631"/>
      <c r="M5" s="631"/>
      <c r="R5" s="1086"/>
      <c r="S5" s="1087"/>
    </row>
    <row r="6" spans="1:19" ht="4.5" customHeight="1">
      <c r="B6" s="631"/>
      <c r="C6" s="631"/>
      <c r="D6" s="631"/>
      <c r="E6" s="631"/>
      <c r="F6" s="631"/>
      <c r="G6" s="631"/>
      <c r="H6" s="631"/>
      <c r="I6" s="631"/>
      <c r="J6" s="631"/>
      <c r="K6" s="317"/>
    </row>
    <row r="7" spans="1:19" ht="15">
      <c r="B7" s="1088" t="s">
        <v>573</v>
      </c>
      <c r="C7" s="1088"/>
      <c r="D7" s="1088"/>
      <c r="E7" s="1088"/>
      <c r="F7" s="1088"/>
      <c r="G7" s="1088"/>
      <c r="H7" s="1088"/>
      <c r="I7" s="1088"/>
      <c r="J7" s="1088"/>
      <c r="K7" s="1088"/>
      <c r="L7" s="1088"/>
      <c r="M7" s="1088"/>
    </row>
    <row r="8" spans="1:19" ht="15.5">
      <c r="B8" s="641" t="s">
        <v>803</v>
      </c>
      <c r="C8" s="641"/>
      <c r="D8" s="641"/>
      <c r="E8" s="641"/>
      <c r="F8" s="641"/>
      <c r="G8" s="641"/>
      <c r="H8" s="641"/>
      <c r="I8" s="641"/>
      <c r="J8" s="641"/>
      <c r="K8" s="641"/>
      <c r="L8" s="641"/>
      <c r="M8" s="641"/>
    </row>
    <row r="9" spans="1:19">
      <c r="B9" s="281" t="s">
        <v>415</v>
      </c>
    </row>
    <row r="10" spans="1:19" ht="42" customHeight="1">
      <c r="B10" s="318" t="s">
        <v>4</v>
      </c>
      <c r="C10" s="318" t="s">
        <v>5</v>
      </c>
      <c r="D10" s="318" t="s">
        <v>6</v>
      </c>
      <c r="E10" s="318" t="s">
        <v>7</v>
      </c>
      <c r="F10" s="318" t="s">
        <v>8</v>
      </c>
      <c r="G10" s="318" t="s">
        <v>414</v>
      </c>
      <c r="H10" s="318" t="s">
        <v>413</v>
      </c>
      <c r="I10" s="318" t="s">
        <v>10</v>
      </c>
      <c r="J10" s="318" t="s">
        <v>312</v>
      </c>
      <c r="K10" s="318" t="s">
        <v>412</v>
      </c>
      <c r="L10" s="318" t="s">
        <v>411</v>
      </c>
      <c r="M10" s="318" t="s">
        <v>410</v>
      </c>
    </row>
    <row r="11" spans="1:19" ht="30" customHeight="1">
      <c r="B11" s="607" t="s">
        <v>996</v>
      </c>
      <c r="C11" s="607" t="s">
        <v>996</v>
      </c>
      <c r="D11" s="607" t="s">
        <v>997</v>
      </c>
      <c r="E11" s="607" t="s">
        <v>998</v>
      </c>
      <c r="F11" s="607" t="s">
        <v>999</v>
      </c>
      <c r="G11" s="607" t="s">
        <v>1000</v>
      </c>
      <c r="H11" s="607" t="s">
        <v>1001</v>
      </c>
      <c r="I11" s="299" t="s">
        <v>1092</v>
      </c>
      <c r="J11" s="607" t="s">
        <v>1002</v>
      </c>
      <c r="K11" s="607" t="s">
        <v>1003</v>
      </c>
      <c r="L11" s="299" t="s">
        <v>1097</v>
      </c>
      <c r="M11" s="299" t="s">
        <v>1155</v>
      </c>
      <c r="N11" s="43"/>
    </row>
    <row r="12" spans="1:19" ht="43.5" customHeight="1">
      <c r="B12" s="280" t="s">
        <v>567</v>
      </c>
      <c r="C12" s="277"/>
      <c r="D12" s="276"/>
      <c r="E12" s="275"/>
      <c r="F12" s="276"/>
      <c r="G12" s="275"/>
      <c r="H12" s="275"/>
      <c r="I12" s="276"/>
      <c r="J12" s="352"/>
      <c r="K12" s="275"/>
      <c r="L12" s="275"/>
      <c r="M12" s="275"/>
      <c r="N12" s="43"/>
    </row>
    <row r="13" spans="1:19" ht="35.25" customHeight="1">
      <c r="A13" s="279" t="s">
        <v>566</v>
      </c>
      <c r="B13" s="318" t="s">
        <v>4</v>
      </c>
      <c r="C13" s="318" t="s">
        <v>5</v>
      </c>
      <c r="D13" s="318" t="s">
        <v>6</v>
      </c>
      <c r="E13" s="318" t="s">
        <v>7</v>
      </c>
      <c r="F13" s="318" t="s">
        <v>8</v>
      </c>
      <c r="G13" s="318" t="s">
        <v>414</v>
      </c>
      <c r="H13" s="318" t="s">
        <v>413</v>
      </c>
      <c r="I13" s="318" t="s">
        <v>10</v>
      </c>
      <c r="J13" s="318" t="s">
        <v>312</v>
      </c>
      <c r="K13" s="318" t="s">
        <v>412</v>
      </c>
      <c r="L13" s="318" t="s">
        <v>411</v>
      </c>
      <c r="M13" s="318" t="s">
        <v>410</v>
      </c>
      <c r="N13" s="43"/>
    </row>
    <row r="14" spans="1:19" ht="52.5">
      <c r="B14" s="607" t="s">
        <v>1004</v>
      </c>
      <c r="C14" s="607" t="s">
        <v>1004</v>
      </c>
      <c r="D14" s="607" t="s">
        <v>1005</v>
      </c>
      <c r="E14" s="607" t="s">
        <v>1006</v>
      </c>
      <c r="F14" s="607" t="s">
        <v>1007</v>
      </c>
      <c r="G14" s="607" t="s">
        <v>1008</v>
      </c>
      <c r="H14" s="607" t="s">
        <v>1009</v>
      </c>
      <c r="I14" s="299" t="s">
        <v>1093</v>
      </c>
      <c r="J14" s="607" t="s">
        <v>1010</v>
      </c>
      <c r="K14" s="607" t="s">
        <v>1011</v>
      </c>
      <c r="L14" s="299" t="s">
        <v>1098</v>
      </c>
      <c r="M14" s="299" t="s">
        <v>1156</v>
      </c>
      <c r="N14" s="43"/>
    </row>
    <row r="15" spans="1:19">
      <c r="B15" s="608"/>
      <c r="C15" s="608"/>
      <c r="D15" s="602"/>
      <c r="E15" s="608"/>
      <c r="F15" s="279"/>
      <c r="G15" s="608"/>
      <c r="H15" s="608"/>
      <c r="I15" s="279"/>
      <c r="J15" s="608"/>
      <c r="K15" s="608"/>
      <c r="L15" s="608"/>
      <c r="M15" s="608"/>
      <c r="N15" s="43"/>
    </row>
    <row r="16" spans="1:19" ht="15">
      <c r="B16" s="278" t="s">
        <v>532</v>
      </c>
      <c r="C16" s="277"/>
      <c r="D16" s="276"/>
      <c r="E16" s="275"/>
      <c r="F16" s="276"/>
      <c r="G16" s="275"/>
      <c r="H16" s="275"/>
      <c r="I16" s="276"/>
      <c r="J16" s="275"/>
      <c r="K16" s="275"/>
      <c r="L16" s="275"/>
      <c r="M16" s="275"/>
      <c r="N16" s="43"/>
    </row>
    <row r="17" spans="2:14" ht="46">
      <c r="B17" s="318" t="s">
        <v>4</v>
      </c>
      <c r="C17" s="318" t="s">
        <v>5</v>
      </c>
      <c r="D17" s="318" t="s">
        <v>6</v>
      </c>
      <c r="E17" s="318" t="s">
        <v>7</v>
      </c>
      <c r="F17" s="318" t="s">
        <v>8</v>
      </c>
      <c r="G17" s="318" t="s">
        <v>414</v>
      </c>
      <c r="H17" s="318" t="s">
        <v>413</v>
      </c>
      <c r="I17" s="318" t="s">
        <v>10</v>
      </c>
      <c r="J17" s="318" t="s">
        <v>312</v>
      </c>
      <c r="K17" s="318" t="s">
        <v>412</v>
      </c>
      <c r="L17" s="318" t="s">
        <v>411</v>
      </c>
      <c r="M17" s="318" t="s">
        <v>410</v>
      </c>
      <c r="N17" s="43"/>
    </row>
    <row r="18" spans="2:14" ht="63">
      <c r="B18" s="607" t="s">
        <v>1012</v>
      </c>
      <c r="C18" s="607" t="s">
        <v>1012</v>
      </c>
      <c r="D18" s="607" t="s">
        <v>1013</v>
      </c>
      <c r="E18" s="607" t="s">
        <v>1014</v>
      </c>
      <c r="F18" s="607" t="s">
        <v>1015</v>
      </c>
      <c r="G18" s="607" t="s">
        <v>1016</v>
      </c>
      <c r="H18" s="607" t="s">
        <v>1017</v>
      </c>
      <c r="I18" s="299" t="s">
        <v>1094</v>
      </c>
      <c r="J18" s="607" t="s">
        <v>1018</v>
      </c>
      <c r="K18" s="607" t="s">
        <v>1019</v>
      </c>
      <c r="L18" s="299" t="s">
        <v>1099</v>
      </c>
      <c r="M18" s="299" t="s">
        <v>1157</v>
      </c>
      <c r="N18" s="43"/>
    </row>
    <row r="19" spans="2:14">
      <c r="B19" s="608"/>
      <c r="C19" s="608"/>
      <c r="D19" s="602"/>
      <c r="E19" s="608"/>
      <c r="F19" s="279"/>
      <c r="G19" s="608"/>
      <c r="H19" s="608"/>
      <c r="I19" s="279"/>
      <c r="J19" s="608"/>
      <c r="K19" s="608"/>
      <c r="L19" s="608"/>
      <c r="M19" s="608"/>
      <c r="N19" s="43"/>
    </row>
    <row r="20" spans="2:14" ht="15">
      <c r="B20" s="278" t="s">
        <v>533</v>
      </c>
      <c r="C20" s="608"/>
      <c r="D20" s="602"/>
      <c r="E20" s="608"/>
      <c r="F20" s="279"/>
      <c r="G20" s="608"/>
      <c r="H20" s="608"/>
      <c r="I20" s="279"/>
      <c r="J20" s="608"/>
      <c r="K20" s="608"/>
      <c r="L20" s="608"/>
      <c r="M20" s="608"/>
      <c r="N20" s="43"/>
    </row>
    <row r="21" spans="2:14" ht="46">
      <c r="B21" s="318" t="s">
        <v>4</v>
      </c>
      <c r="C21" s="318" t="s">
        <v>5</v>
      </c>
      <c r="D21" s="318" t="s">
        <v>6</v>
      </c>
      <c r="E21" s="318" t="s">
        <v>7</v>
      </c>
      <c r="F21" s="318" t="s">
        <v>8</v>
      </c>
      <c r="G21" s="318" t="s">
        <v>414</v>
      </c>
      <c r="H21" s="318" t="s">
        <v>413</v>
      </c>
      <c r="I21" s="318" t="s">
        <v>10</v>
      </c>
      <c r="J21" s="318" t="s">
        <v>312</v>
      </c>
      <c r="K21" s="318" t="s">
        <v>412</v>
      </c>
      <c r="L21" s="318" t="s">
        <v>411</v>
      </c>
      <c r="M21" s="318" t="s">
        <v>410</v>
      </c>
      <c r="N21" s="43"/>
    </row>
    <row r="22" spans="2:14" ht="63">
      <c r="B22" s="607" t="s">
        <v>1020</v>
      </c>
      <c r="C22" s="607" t="s">
        <v>1020</v>
      </c>
      <c r="D22" s="607" t="s">
        <v>1021</v>
      </c>
      <c r="E22" s="607" t="s">
        <v>1022</v>
      </c>
      <c r="F22" s="607" t="s">
        <v>1023</v>
      </c>
      <c r="G22" s="607" t="s">
        <v>1024</v>
      </c>
      <c r="H22" s="607" t="s">
        <v>1025</v>
      </c>
      <c r="I22" s="299" t="s">
        <v>1095</v>
      </c>
      <c r="J22" s="607" t="s">
        <v>1026</v>
      </c>
      <c r="K22" s="607" t="s">
        <v>1027</v>
      </c>
      <c r="L22" s="299" t="s">
        <v>1100</v>
      </c>
      <c r="M22" s="299" t="s">
        <v>1158</v>
      </c>
      <c r="N22" s="43"/>
    </row>
    <row r="23" spans="2:14">
      <c r="B23" s="608"/>
      <c r="C23" s="608"/>
      <c r="D23" s="602"/>
      <c r="E23" s="608"/>
      <c r="F23" s="279"/>
      <c r="G23" s="608"/>
      <c r="H23" s="608"/>
      <c r="I23" s="279"/>
      <c r="J23" s="608"/>
      <c r="K23" s="608"/>
      <c r="L23" s="608"/>
      <c r="M23" s="608"/>
      <c r="N23" s="43"/>
    </row>
    <row r="24" spans="2:14" ht="27" customHeight="1">
      <c r="B24" s="278" t="s">
        <v>565</v>
      </c>
      <c r="C24" s="277"/>
      <c r="D24" s="276"/>
      <c r="E24" s="275"/>
      <c r="F24" s="276"/>
      <c r="G24" s="275"/>
      <c r="H24" s="275"/>
      <c r="I24" s="276"/>
      <c r="J24" s="352"/>
      <c r="K24" s="275"/>
      <c r="L24" s="275"/>
      <c r="M24" s="275"/>
      <c r="N24" s="43"/>
    </row>
    <row r="25" spans="2:14" ht="46">
      <c r="B25" s="237" t="s">
        <v>4</v>
      </c>
      <c r="C25" s="237" t="s">
        <v>5</v>
      </c>
      <c r="D25" s="236" t="s">
        <v>6</v>
      </c>
      <c r="E25" s="237" t="s">
        <v>7</v>
      </c>
      <c r="F25" s="236" t="s">
        <v>8</v>
      </c>
      <c r="G25" s="237" t="s">
        <v>414</v>
      </c>
      <c r="H25" s="237" t="s">
        <v>413</v>
      </c>
      <c r="I25" s="236" t="s">
        <v>10</v>
      </c>
      <c r="J25" s="237" t="s">
        <v>312</v>
      </c>
      <c r="K25" s="318" t="s">
        <v>412</v>
      </c>
      <c r="L25" s="318" t="s">
        <v>411</v>
      </c>
      <c r="M25" s="318" t="s">
        <v>410</v>
      </c>
      <c r="N25" s="43"/>
    </row>
    <row r="26" spans="2:14" ht="39" customHeight="1">
      <c r="B26" s="607" t="s">
        <v>1028</v>
      </c>
      <c r="C26" s="607" t="s">
        <v>1028</v>
      </c>
      <c r="D26" s="607" t="s">
        <v>1029</v>
      </c>
      <c r="E26" s="607" t="s">
        <v>1030</v>
      </c>
      <c r="F26" s="607" t="s">
        <v>1031</v>
      </c>
      <c r="G26" s="607" t="s">
        <v>1032</v>
      </c>
      <c r="H26" s="607" t="s">
        <v>1033</v>
      </c>
      <c r="I26" s="299" t="s">
        <v>1096</v>
      </c>
      <c r="J26" s="607" t="s">
        <v>1034</v>
      </c>
      <c r="K26" s="607" t="s">
        <v>1035</v>
      </c>
      <c r="L26" s="299" t="s">
        <v>1101</v>
      </c>
      <c r="M26" s="299" t="s">
        <v>1159</v>
      </c>
      <c r="N26" s="43"/>
    </row>
    <row r="27" spans="2:14" ht="2.25" hidden="1" customHeight="1">
      <c r="B27" s="272"/>
      <c r="C27" s="274"/>
      <c r="D27" s="273"/>
      <c r="E27" s="272"/>
      <c r="F27" s="273"/>
      <c r="G27" s="272"/>
      <c r="H27" s="272"/>
      <c r="I27" s="273"/>
      <c r="J27" s="272"/>
      <c r="K27" s="272"/>
    </row>
    <row r="28" spans="2:14">
      <c r="B28" s="271" t="s">
        <v>409</v>
      </c>
      <c r="H28" s="270" t="s">
        <v>408</v>
      </c>
    </row>
    <row r="29" spans="2:14" ht="6.75" customHeight="1">
      <c r="B29" s="270"/>
      <c r="H29" s="270"/>
    </row>
    <row r="30" spans="2:14">
      <c r="B30" s="270"/>
      <c r="C30" s="1079" t="s">
        <v>927</v>
      </c>
      <c r="D30" s="1079"/>
      <c r="H30" s="270"/>
      <c r="I30" s="319" t="s">
        <v>930</v>
      </c>
    </row>
    <row r="31" spans="2:14">
      <c r="B31" s="270"/>
      <c r="C31" s="639" t="s">
        <v>928</v>
      </c>
      <c r="D31" s="639"/>
      <c r="H31" s="270" t="s">
        <v>12</v>
      </c>
      <c r="I31" s="182" t="s">
        <v>929</v>
      </c>
    </row>
    <row r="32" spans="2:14">
      <c r="B32" s="270"/>
      <c r="C32" s="1089" t="s">
        <v>751</v>
      </c>
      <c r="D32" s="1089"/>
      <c r="H32" s="270" t="s">
        <v>12</v>
      </c>
    </row>
    <row r="33" spans="2:13">
      <c r="B33" s="269" t="s">
        <v>12</v>
      </c>
      <c r="C33" s="1090" t="s">
        <v>480</v>
      </c>
      <c r="D33" s="1090"/>
    </row>
    <row r="34" spans="2:13">
      <c r="B34" s="268"/>
      <c r="G34" s="268"/>
      <c r="J34" s="353"/>
      <c r="K34" s="267"/>
    </row>
    <row r="35" spans="2:13">
      <c r="B35" s="647"/>
      <c r="C35" s="647"/>
      <c r="D35" s="647"/>
      <c r="E35" s="647"/>
    </row>
    <row r="36" spans="2:13">
      <c r="I36" s="266" t="s">
        <v>12</v>
      </c>
    </row>
    <row r="40" spans="2:13">
      <c r="B40"/>
      <c r="C40"/>
      <c r="D40"/>
      <c r="E40"/>
      <c r="F40"/>
      <c r="G40"/>
      <c r="H40"/>
      <c r="I40"/>
      <c r="J40" s="220"/>
      <c r="K40"/>
      <c r="L40"/>
      <c r="M40"/>
    </row>
    <row r="41" spans="2:13">
      <c r="B41"/>
      <c r="C41"/>
      <c r="D41"/>
      <c r="E41"/>
      <c r="F41"/>
      <c r="G41"/>
      <c r="H41"/>
      <c r="I41"/>
      <c r="J41" s="220"/>
      <c r="K41"/>
      <c r="L41"/>
      <c r="M41"/>
    </row>
    <row r="42" spans="2:13">
      <c r="B42"/>
      <c r="C42"/>
      <c r="D42"/>
      <c r="E42"/>
      <c r="F42"/>
      <c r="G42"/>
      <c r="H42"/>
      <c r="I42"/>
      <c r="J42" s="220"/>
      <c r="K42"/>
      <c r="L42"/>
      <c r="M42"/>
    </row>
    <row r="43" spans="2:13">
      <c r="B43"/>
      <c r="C43"/>
      <c r="D43"/>
      <c r="E43"/>
      <c r="F43"/>
      <c r="G43"/>
      <c r="H43"/>
      <c r="I43"/>
      <c r="J43" s="220"/>
      <c r="K43"/>
      <c r="L43"/>
      <c r="M43"/>
    </row>
    <row r="44" spans="2:13">
      <c r="B44"/>
      <c r="C44"/>
      <c r="D44"/>
      <c r="E44"/>
      <c r="F44"/>
      <c r="G44"/>
      <c r="H44"/>
      <c r="I44"/>
      <c r="J44" s="220"/>
      <c r="K44"/>
      <c r="L44"/>
      <c r="M44"/>
    </row>
    <row r="45" spans="2:13">
      <c r="B45"/>
      <c r="C45"/>
      <c r="D45"/>
      <c r="E45"/>
      <c r="F45"/>
      <c r="G45"/>
      <c r="H45"/>
      <c r="I45"/>
      <c r="J45" s="220"/>
      <c r="K45"/>
      <c r="L45"/>
      <c r="M45"/>
    </row>
    <row r="46" spans="2:13">
      <c r="B46"/>
      <c r="C46"/>
      <c r="D46"/>
      <c r="E46"/>
      <c r="F46"/>
      <c r="G46"/>
      <c r="H46"/>
      <c r="I46"/>
      <c r="J46" s="220"/>
      <c r="K46"/>
      <c r="L46"/>
      <c r="M46"/>
    </row>
    <row r="47" spans="2:13">
      <c r="B47"/>
      <c r="C47"/>
      <c r="D47"/>
      <c r="E47"/>
      <c r="F47"/>
      <c r="G47"/>
      <c r="H47"/>
      <c r="I47"/>
      <c r="J47" s="220"/>
      <c r="K47"/>
      <c r="L47"/>
      <c r="M47"/>
    </row>
    <row r="48" spans="2:13">
      <c r="B48"/>
      <c r="C48"/>
      <c r="D48"/>
      <c r="E48"/>
      <c r="F48"/>
      <c r="G48"/>
      <c r="H48"/>
      <c r="I48"/>
      <c r="J48" s="220"/>
      <c r="K48"/>
      <c r="L48"/>
      <c r="M48"/>
    </row>
    <row r="49" spans="2:13">
      <c r="B49"/>
      <c r="C49"/>
      <c r="D49"/>
      <c r="E49"/>
      <c r="F49"/>
      <c r="G49"/>
      <c r="H49"/>
      <c r="I49"/>
      <c r="J49" s="220"/>
      <c r="K49"/>
      <c r="L49"/>
      <c r="M49"/>
    </row>
    <row r="50" spans="2:13">
      <c r="B50"/>
      <c r="C50"/>
      <c r="D50"/>
      <c r="E50"/>
      <c r="F50"/>
      <c r="G50"/>
      <c r="H50"/>
      <c r="I50"/>
      <c r="J50" s="220"/>
      <c r="K50"/>
      <c r="L50"/>
      <c r="M50"/>
    </row>
    <row r="51" spans="2:13">
      <c r="B51"/>
      <c r="C51"/>
      <c r="D51"/>
      <c r="E51"/>
      <c r="F51"/>
      <c r="G51"/>
      <c r="H51"/>
      <c r="I51"/>
      <c r="J51" s="220"/>
      <c r="K51"/>
      <c r="L51"/>
      <c r="M51"/>
    </row>
    <row r="52" spans="2:13">
      <c r="B52"/>
      <c r="C52"/>
      <c r="D52"/>
      <c r="E52"/>
      <c r="F52"/>
      <c r="G52"/>
      <c r="H52"/>
      <c r="I52"/>
      <c r="J52" s="220"/>
      <c r="K52"/>
      <c r="L52"/>
      <c r="M52"/>
    </row>
    <row r="53" spans="2:13">
      <c r="B53"/>
      <c r="C53"/>
      <c r="D53"/>
      <c r="E53"/>
      <c r="F53"/>
      <c r="G53"/>
      <c r="H53"/>
      <c r="I53"/>
      <c r="J53" s="220"/>
      <c r="K53"/>
      <c r="L53"/>
      <c r="M53"/>
    </row>
    <row r="54" spans="2:13">
      <c r="B54"/>
      <c r="C54"/>
      <c r="D54"/>
      <c r="E54"/>
      <c r="F54"/>
      <c r="G54"/>
      <c r="H54"/>
      <c r="I54"/>
      <c r="J54" s="220"/>
      <c r="K54"/>
      <c r="L54"/>
      <c r="M54"/>
    </row>
    <row r="55" spans="2:13">
      <c r="B55"/>
      <c r="C55"/>
      <c r="D55"/>
      <c r="E55"/>
      <c r="F55"/>
      <c r="G55"/>
      <c r="H55"/>
      <c r="I55"/>
      <c r="J55" s="220"/>
      <c r="K55"/>
      <c r="L55"/>
      <c r="M55"/>
    </row>
    <row r="56" spans="2:13">
      <c r="B56"/>
      <c r="C56"/>
      <c r="D56"/>
      <c r="E56"/>
      <c r="F56"/>
      <c r="G56"/>
      <c r="H56"/>
      <c r="I56"/>
      <c r="J56" s="220"/>
      <c r="K56"/>
      <c r="L56"/>
      <c r="M56"/>
    </row>
    <row r="57" spans="2:13">
      <c r="B57"/>
      <c r="C57"/>
      <c r="D57"/>
      <c r="E57"/>
      <c r="F57"/>
      <c r="G57"/>
      <c r="H57"/>
      <c r="I57"/>
      <c r="J57" s="220"/>
      <c r="K57"/>
      <c r="L57"/>
      <c r="M57"/>
    </row>
    <row r="58" spans="2:13">
      <c r="B58"/>
      <c r="C58"/>
      <c r="D58"/>
      <c r="E58"/>
      <c r="F58"/>
      <c r="G58"/>
      <c r="H58"/>
      <c r="I58"/>
      <c r="J58" s="220"/>
      <c r="K58"/>
      <c r="L58"/>
      <c r="M58"/>
    </row>
    <row r="59" spans="2:13">
      <c r="B59"/>
      <c r="C59"/>
      <c r="D59"/>
      <c r="E59"/>
      <c r="F59"/>
      <c r="G59"/>
      <c r="H59"/>
      <c r="I59"/>
      <c r="J59" s="220"/>
      <c r="K59"/>
      <c r="L59"/>
      <c r="M59"/>
    </row>
    <row r="60" spans="2:13">
      <c r="B60"/>
      <c r="C60"/>
      <c r="D60"/>
      <c r="E60"/>
      <c r="F60"/>
      <c r="G60"/>
      <c r="H60"/>
      <c r="I60"/>
      <c r="J60" s="220"/>
      <c r="K60"/>
      <c r="L60"/>
      <c r="M60"/>
    </row>
    <row r="61" spans="2:13">
      <c r="B61"/>
      <c r="C61"/>
      <c r="D61"/>
      <c r="E61"/>
      <c r="F61"/>
      <c r="G61"/>
      <c r="H61"/>
      <c r="I61"/>
      <c r="J61" s="220"/>
      <c r="K61"/>
      <c r="L61"/>
      <c r="M61"/>
    </row>
    <row r="62" spans="2:13">
      <c r="B62"/>
      <c r="C62"/>
      <c r="D62"/>
      <c r="E62"/>
      <c r="F62"/>
      <c r="G62"/>
      <c r="H62"/>
      <c r="I62"/>
      <c r="J62" s="220"/>
      <c r="K62"/>
      <c r="L62"/>
      <c r="M62"/>
    </row>
    <row r="63" spans="2:13">
      <c r="B63"/>
      <c r="C63"/>
      <c r="D63"/>
      <c r="E63"/>
      <c r="F63"/>
      <c r="G63"/>
      <c r="H63"/>
      <c r="I63"/>
      <c r="J63" s="220"/>
      <c r="K63"/>
      <c r="L63"/>
      <c r="M63"/>
    </row>
    <row r="64" spans="2:13">
      <c r="B64"/>
      <c r="C64"/>
      <c r="D64"/>
      <c r="E64"/>
      <c r="F64"/>
      <c r="G64"/>
      <c r="H64"/>
      <c r="I64"/>
      <c r="J64" s="220"/>
      <c r="K64"/>
      <c r="L64"/>
      <c r="M64"/>
    </row>
    <row r="65" spans="2:13">
      <c r="B65"/>
      <c r="C65"/>
      <c r="D65"/>
      <c r="E65"/>
      <c r="F65"/>
      <c r="G65"/>
      <c r="H65"/>
      <c r="I65"/>
      <c r="J65" s="220"/>
      <c r="K65"/>
      <c r="L65"/>
      <c r="M65"/>
    </row>
    <row r="66" spans="2:13">
      <c r="B66"/>
      <c r="C66"/>
      <c r="D66"/>
      <c r="E66"/>
      <c r="F66"/>
      <c r="G66"/>
      <c r="H66"/>
      <c r="I66"/>
      <c r="J66" s="220"/>
      <c r="K66"/>
      <c r="L66"/>
      <c r="M66"/>
    </row>
    <row r="67" spans="2:13">
      <c r="B67"/>
      <c r="C67"/>
      <c r="D67"/>
      <c r="E67"/>
      <c r="F67"/>
      <c r="G67"/>
      <c r="H67"/>
      <c r="I67"/>
      <c r="J67" s="220"/>
      <c r="K67"/>
      <c r="L67"/>
      <c r="M67"/>
    </row>
    <row r="68" spans="2:13">
      <c r="B68"/>
      <c r="C68"/>
      <c r="D68"/>
      <c r="E68"/>
      <c r="F68"/>
      <c r="G68"/>
      <c r="H68"/>
      <c r="I68"/>
      <c r="J68" s="220"/>
      <c r="K68"/>
      <c r="L68"/>
      <c r="M68"/>
    </row>
    <row r="69" spans="2:13">
      <c r="B69"/>
      <c r="C69"/>
      <c r="D69"/>
      <c r="E69"/>
      <c r="F69"/>
      <c r="G69"/>
      <c r="H69"/>
      <c r="I69"/>
      <c r="J69" s="220"/>
      <c r="K69"/>
      <c r="L69"/>
      <c r="M69"/>
    </row>
    <row r="70" spans="2:13">
      <c r="B70"/>
      <c r="C70"/>
      <c r="D70"/>
      <c r="E70"/>
      <c r="F70"/>
      <c r="G70"/>
      <c r="H70"/>
      <c r="I70"/>
      <c r="J70" s="220"/>
      <c r="K70"/>
      <c r="L70"/>
      <c r="M70"/>
    </row>
    <row r="71" spans="2:13">
      <c r="B71"/>
      <c r="C71"/>
      <c r="D71"/>
      <c r="E71"/>
      <c r="F71"/>
      <c r="G71"/>
      <c r="H71"/>
      <c r="I71"/>
      <c r="J71" s="220"/>
      <c r="K71"/>
      <c r="L71"/>
      <c r="M71"/>
    </row>
    <row r="72" spans="2:13">
      <c r="B72"/>
      <c r="C72"/>
      <c r="D72"/>
      <c r="E72"/>
      <c r="F72"/>
      <c r="G72"/>
      <c r="H72"/>
      <c r="I72"/>
      <c r="J72" s="220"/>
      <c r="K72"/>
      <c r="L72"/>
      <c r="M72"/>
    </row>
    <row r="73" spans="2:13">
      <c r="B73"/>
      <c r="C73"/>
      <c r="D73"/>
      <c r="E73"/>
      <c r="F73"/>
      <c r="G73"/>
      <c r="H73"/>
      <c r="I73"/>
      <c r="J73" s="220"/>
      <c r="K73"/>
      <c r="L73"/>
      <c r="M73"/>
    </row>
    <row r="74" spans="2:13">
      <c r="B74"/>
      <c r="C74"/>
      <c r="D74"/>
      <c r="E74"/>
      <c r="F74"/>
      <c r="G74"/>
      <c r="H74"/>
      <c r="I74"/>
      <c r="J74" s="220"/>
      <c r="K74"/>
      <c r="L74"/>
      <c r="M74"/>
    </row>
    <row r="75" spans="2:13">
      <c r="B75"/>
      <c r="C75"/>
      <c r="D75"/>
      <c r="E75"/>
      <c r="F75"/>
      <c r="G75"/>
      <c r="H75"/>
      <c r="I75"/>
      <c r="J75" s="220"/>
      <c r="K75"/>
      <c r="L75"/>
      <c r="M75"/>
    </row>
    <row r="76" spans="2:13">
      <c r="B76"/>
      <c r="C76"/>
      <c r="D76"/>
      <c r="E76"/>
      <c r="F76"/>
      <c r="G76"/>
      <c r="H76"/>
      <c r="I76"/>
      <c r="J76" s="220"/>
      <c r="K76"/>
      <c r="L76"/>
      <c r="M76"/>
    </row>
    <row r="77" spans="2:13">
      <c r="B77"/>
      <c r="C77"/>
      <c r="D77"/>
      <c r="E77"/>
      <c r="F77"/>
      <c r="G77"/>
      <c r="H77"/>
      <c r="I77"/>
      <c r="J77" s="220"/>
      <c r="K77"/>
      <c r="L77"/>
      <c r="M77"/>
    </row>
    <row r="78" spans="2:13">
      <c r="B78"/>
      <c r="C78"/>
      <c r="D78"/>
      <c r="E78"/>
      <c r="F78"/>
      <c r="G78"/>
      <c r="H78"/>
      <c r="I78"/>
      <c r="J78" s="220"/>
      <c r="K78"/>
      <c r="L78"/>
      <c r="M78"/>
    </row>
    <row r="79" spans="2:13">
      <c r="B79"/>
      <c r="C79"/>
      <c r="D79"/>
      <c r="E79"/>
      <c r="F79"/>
      <c r="G79"/>
      <c r="H79"/>
      <c r="I79"/>
      <c r="J79" s="220"/>
      <c r="K79"/>
      <c r="L79"/>
      <c r="M79"/>
    </row>
    <row r="80" spans="2:13">
      <c r="B80"/>
      <c r="C80"/>
      <c r="D80"/>
      <c r="E80"/>
      <c r="F80"/>
      <c r="G80"/>
      <c r="H80"/>
      <c r="I80"/>
      <c r="J80" s="220"/>
      <c r="K80"/>
      <c r="L80"/>
      <c r="M80"/>
    </row>
    <row r="81" spans="2:13">
      <c r="B81"/>
      <c r="C81"/>
      <c r="D81"/>
      <c r="E81"/>
      <c r="F81"/>
      <c r="G81"/>
      <c r="H81"/>
      <c r="I81"/>
      <c r="J81" s="220"/>
      <c r="K81"/>
      <c r="L81"/>
      <c r="M81"/>
    </row>
    <row r="82" spans="2:13">
      <c r="B82"/>
      <c r="C82"/>
      <c r="D82"/>
      <c r="E82"/>
      <c r="F82"/>
      <c r="G82"/>
      <c r="H82"/>
      <c r="I82"/>
      <c r="J82" s="220"/>
      <c r="K82"/>
      <c r="L82"/>
      <c r="M82"/>
    </row>
    <row r="83" spans="2:13">
      <c r="B83"/>
      <c r="C83"/>
      <c r="D83"/>
      <c r="E83"/>
      <c r="F83"/>
      <c r="G83"/>
      <c r="H83"/>
      <c r="I83"/>
      <c r="J83" s="220"/>
      <c r="K83"/>
      <c r="L83"/>
      <c r="M83"/>
    </row>
    <row r="84" spans="2:13">
      <c r="B84"/>
      <c r="C84"/>
      <c r="D84"/>
      <c r="E84"/>
      <c r="F84"/>
      <c r="G84"/>
      <c r="H84"/>
      <c r="I84"/>
      <c r="J84" s="220"/>
      <c r="K84"/>
      <c r="L84"/>
      <c r="M84"/>
    </row>
    <row r="85" spans="2:13">
      <c r="B85"/>
      <c r="C85"/>
      <c r="D85"/>
      <c r="E85"/>
      <c r="F85"/>
      <c r="G85"/>
      <c r="H85"/>
      <c r="I85"/>
      <c r="J85" s="220"/>
      <c r="K85"/>
      <c r="L85"/>
      <c r="M85"/>
    </row>
    <row r="86" spans="2:13">
      <c r="B86"/>
      <c r="C86"/>
      <c r="D86"/>
      <c r="E86"/>
      <c r="F86"/>
      <c r="G86"/>
      <c r="H86"/>
      <c r="I86"/>
      <c r="J86" s="220"/>
      <c r="K86"/>
      <c r="L86"/>
      <c r="M86"/>
    </row>
    <row r="87" spans="2:13">
      <c r="B87"/>
      <c r="C87"/>
      <c r="D87"/>
      <c r="E87"/>
      <c r="F87"/>
      <c r="G87"/>
      <c r="H87"/>
      <c r="I87"/>
      <c r="J87" s="220"/>
      <c r="K87"/>
      <c r="L87"/>
      <c r="M87"/>
    </row>
    <row r="88" spans="2:13">
      <c r="B88"/>
      <c r="C88"/>
      <c r="D88"/>
      <c r="E88"/>
      <c r="F88"/>
      <c r="G88"/>
      <c r="H88"/>
      <c r="I88"/>
      <c r="J88" s="220"/>
      <c r="K88"/>
      <c r="L88"/>
      <c r="M88"/>
    </row>
    <row r="89" spans="2:13">
      <c r="B89"/>
      <c r="C89"/>
      <c r="D89"/>
      <c r="E89"/>
      <c r="F89"/>
      <c r="G89"/>
      <c r="H89"/>
      <c r="I89"/>
      <c r="J89" s="220"/>
      <c r="K89"/>
      <c r="L89"/>
      <c r="M89"/>
    </row>
    <row r="90" spans="2:13">
      <c r="B90"/>
      <c r="C90"/>
      <c r="D90"/>
      <c r="E90"/>
      <c r="F90"/>
      <c r="G90"/>
      <c r="H90"/>
      <c r="I90"/>
      <c r="J90" s="220"/>
      <c r="K90"/>
      <c r="L90"/>
      <c r="M90"/>
    </row>
    <row r="91" spans="2:13">
      <c r="B91"/>
      <c r="C91"/>
      <c r="D91"/>
      <c r="E91"/>
      <c r="F91"/>
      <c r="G91"/>
      <c r="H91"/>
      <c r="I91"/>
      <c r="J91" s="220"/>
      <c r="K91"/>
      <c r="L91"/>
      <c r="M91"/>
    </row>
    <row r="92" spans="2:13">
      <c r="B92"/>
      <c r="C92"/>
      <c r="D92"/>
      <c r="E92"/>
      <c r="F92"/>
      <c r="G92"/>
      <c r="H92"/>
      <c r="I92"/>
      <c r="J92" s="220"/>
      <c r="K92"/>
      <c r="L92"/>
      <c r="M92"/>
    </row>
    <row r="93" spans="2:13">
      <c r="B93"/>
      <c r="C93"/>
      <c r="D93"/>
      <c r="E93"/>
      <c r="F93"/>
      <c r="G93"/>
      <c r="H93"/>
      <c r="I93"/>
      <c r="J93" s="220"/>
      <c r="K93"/>
      <c r="L93"/>
      <c r="M93"/>
    </row>
    <row r="94" spans="2:13">
      <c r="B94"/>
      <c r="C94"/>
      <c r="D94"/>
      <c r="E94"/>
      <c r="F94"/>
      <c r="G94"/>
      <c r="H94"/>
      <c r="I94"/>
      <c r="J94" s="220"/>
      <c r="K94"/>
      <c r="L94"/>
      <c r="M94"/>
    </row>
    <row r="95" spans="2:13">
      <c r="B95"/>
      <c r="C95"/>
      <c r="D95"/>
      <c r="E95"/>
      <c r="F95"/>
      <c r="G95"/>
      <c r="H95"/>
      <c r="I95"/>
      <c r="J95" s="220"/>
      <c r="K95"/>
      <c r="L95"/>
      <c r="M95"/>
    </row>
    <row r="96" spans="2:13">
      <c r="B96"/>
      <c r="C96"/>
      <c r="D96"/>
      <c r="E96"/>
      <c r="F96"/>
      <c r="G96"/>
      <c r="H96"/>
      <c r="I96"/>
      <c r="J96" s="220"/>
      <c r="K96"/>
      <c r="L96"/>
      <c r="M96"/>
    </row>
    <row r="97" spans="2:13">
      <c r="B97"/>
      <c r="C97"/>
      <c r="D97"/>
      <c r="E97"/>
      <c r="F97"/>
      <c r="G97"/>
      <c r="H97"/>
      <c r="I97"/>
      <c r="J97" s="220"/>
      <c r="K97"/>
      <c r="L97"/>
      <c r="M97"/>
    </row>
    <row r="98" spans="2:13">
      <c r="B98"/>
      <c r="C98"/>
      <c r="D98"/>
      <c r="E98"/>
      <c r="F98"/>
      <c r="G98"/>
      <c r="H98"/>
      <c r="I98"/>
      <c r="J98" s="220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528A-6290-7D47-9FC4-D670D12032B3}">
  <sheetPr>
    <tabColor theme="9" tint="0.59999389629810485"/>
  </sheetPr>
  <dimension ref="A1:X16"/>
  <sheetViews>
    <sheetView showGridLines="0" zoomScaleNormal="100" zoomScaleSheetLayoutView="115" workbookViewId="0">
      <selection activeCell="A7" sqref="A7:W7"/>
    </sheetView>
  </sheetViews>
  <sheetFormatPr defaultColWidth="9.1796875" defaultRowHeight="14"/>
  <cols>
    <col min="1" max="1" width="3.453125" style="551" customWidth="1"/>
    <col min="2" max="2" width="16.1796875" style="551" customWidth="1"/>
    <col min="3" max="3" width="17.453125" style="551" customWidth="1"/>
    <col min="4" max="4" width="4.453125" style="551" customWidth="1"/>
    <col min="5" max="5" width="5.453125" style="554" customWidth="1"/>
    <col min="6" max="6" width="10.81640625" style="555" customWidth="1"/>
    <col min="7" max="7" width="8.1796875" style="556" customWidth="1"/>
    <col min="8" max="17" width="2.81640625" style="551" customWidth="1"/>
    <col min="18" max="18" width="3.453125" style="551" customWidth="1"/>
    <col min="19" max="19" width="9.81640625" style="551" customWidth="1"/>
    <col min="20" max="20" width="12.1796875" style="551" customWidth="1"/>
    <col min="21" max="22" width="8.453125" style="551" customWidth="1"/>
    <col min="23" max="23" width="9" style="554" customWidth="1"/>
    <col min="24" max="24" width="41.453125" style="551" customWidth="1"/>
    <col min="25" max="16384" width="9.1796875" style="551"/>
  </cols>
  <sheetData>
    <row r="1" spans="1:24">
      <c r="A1" s="698" t="s">
        <v>12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</row>
    <row r="2" spans="1:24">
      <c r="A2" s="698" t="s">
        <v>1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</row>
    <row r="3" spans="1:24">
      <c r="A3" s="698" t="s">
        <v>2</v>
      </c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</row>
    <row r="4" spans="1:24">
      <c r="A4" s="699" t="s">
        <v>678</v>
      </c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</row>
    <row r="5" spans="1:24" ht="3" customHeight="1">
      <c r="A5" s="699"/>
      <c r="B5" s="699"/>
      <c r="C5" s="699"/>
      <c r="D5" s="699"/>
      <c r="E5" s="699"/>
      <c r="F5" s="699"/>
      <c r="G5" s="699"/>
      <c r="H5" s="699"/>
      <c r="I5" s="699"/>
      <c r="J5" s="699"/>
      <c r="K5" s="699"/>
      <c r="L5" s="699"/>
      <c r="M5" s="699"/>
      <c r="N5" s="699"/>
      <c r="O5" s="699"/>
      <c r="P5" s="699"/>
      <c r="Q5" s="699"/>
      <c r="R5" s="699"/>
      <c r="S5" s="699"/>
      <c r="T5" s="699"/>
      <c r="U5" s="699"/>
      <c r="V5" s="699"/>
      <c r="W5" s="699"/>
    </row>
    <row r="6" spans="1:24">
      <c r="A6" s="690" t="s">
        <v>1057</v>
      </c>
      <c r="B6" s="690"/>
      <c r="C6" s="690"/>
      <c r="D6" s="690"/>
      <c r="E6" s="690"/>
      <c r="F6" s="690"/>
      <c r="G6" s="690"/>
      <c r="H6" s="690"/>
      <c r="I6" s="690"/>
      <c r="J6" s="690"/>
      <c r="K6" s="690"/>
      <c r="L6" s="690"/>
      <c r="M6" s="690"/>
      <c r="N6" s="690"/>
      <c r="O6" s="690"/>
      <c r="P6" s="690"/>
      <c r="Q6" s="690"/>
      <c r="R6" s="690"/>
      <c r="S6" s="690"/>
      <c r="T6" s="690"/>
      <c r="U6" s="690"/>
      <c r="V6" s="690"/>
      <c r="W6" s="690"/>
    </row>
    <row r="7" spans="1:24">
      <c r="A7" s="693" t="s">
        <v>750</v>
      </c>
      <c r="B7" s="693"/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</row>
    <row r="8" spans="1:24" ht="7.5" customHeight="1">
      <c r="A8" s="694"/>
      <c r="B8" s="694"/>
      <c r="C8" s="694"/>
      <c r="D8" s="694"/>
      <c r="E8" s="694"/>
      <c r="F8" s="694"/>
      <c r="G8" s="694"/>
      <c r="H8" s="694"/>
      <c r="I8" s="694"/>
      <c r="J8" s="694"/>
      <c r="K8" s="694"/>
      <c r="L8" s="694"/>
      <c r="M8" s="694"/>
      <c r="N8" s="694"/>
      <c r="O8" s="694"/>
      <c r="P8" s="694"/>
      <c r="Q8" s="694"/>
      <c r="R8" s="694"/>
      <c r="S8" s="694"/>
      <c r="T8" s="694"/>
      <c r="U8" s="694"/>
      <c r="V8" s="694"/>
      <c r="W8" s="694"/>
    </row>
    <row r="9" spans="1:24" ht="16.5">
      <c r="A9" s="695" t="s">
        <v>732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5"/>
      <c r="T9" s="695"/>
      <c r="U9" s="695"/>
      <c r="V9" s="695"/>
      <c r="W9" s="695"/>
    </row>
    <row r="10" spans="1:24" ht="15.5">
      <c r="A10" s="696" t="s">
        <v>733</v>
      </c>
      <c r="B10" s="697"/>
      <c r="C10" s="697"/>
      <c r="D10" s="697"/>
      <c r="E10" s="697"/>
      <c r="F10" s="697"/>
      <c r="G10" s="697"/>
      <c r="H10" s="697"/>
      <c r="I10" s="697"/>
      <c r="J10" s="697"/>
      <c r="K10" s="697"/>
      <c r="L10" s="697"/>
      <c r="M10" s="697"/>
      <c r="N10" s="697"/>
      <c r="O10" s="697"/>
      <c r="P10" s="697"/>
      <c r="Q10" s="697"/>
      <c r="R10" s="697"/>
      <c r="S10" s="697"/>
      <c r="T10" s="697"/>
      <c r="U10" s="697"/>
      <c r="V10" s="697"/>
      <c r="W10" s="697"/>
    </row>
    <row r="11" spans="1:24" ht="17.25" customHeight="1">
      <c r="A11" s="685" t="s">
        <v>407</v>
      </c>
      <c r="B11" s="685"/>
      <c r="C11" s="685" t="s">
        <v>339</v>
      </c>
      <c r="D11" s="689"/>
      <c r="E11" s="689"/>
      <c r="F11" s="689"/>
      <c r="G11" s="689"/>
      <c r="H11" s="689"/>
      <c r="I11" s="689"/>
      <c r="J11" s="689"/>
      <c r="K11" s="689"/>
      <c r="L11" s="689"/>
      <c r="M11" s="689"/>
      <c r="N11" s="689"/>
      <c r="O11" s="689"/>
      <c r="P11" s="689"/>
      <c r="Q11" s="689"/>
      <c r="R11" s="689"/>
      <c r="S11" s="689"/>
      <c r="T11" s="689"/>
      <c r="U11" s="689"/>
      <c r="V11" s="689"/>
      <c r="W11" s="689"/>
    </row>
    <row r="12" spans="1:24" ht="24" customHeight="1">
      <c r="A12" s="685"/>
      <c r="B12" s="685"/>
      <c r="C12" s="685"/>
      <c r="D12" s="685" t="s">
        <v>406</v>
      </c>
      <c r="E12" s="685"/>
      <c r="F12" s="685"/>
      <c r="G12" s="685"/>
      <c r="H12" s="685" t="s">
        <v>405</v>
      </c>
      <c r="I12" s="685"/>
      <c r="J12" s="685"/>
      <c r="K12" s="685"/>
      <c r="L12" s="685"/>
      <c r="M12" s="685"/>
      <c r="N12" s="685"/>
      <c r="O12" s="685"/>
      <c r="P12" s="685" t="s">
        <v>404</v>
      </c>
      <c r="Q12" s="685"/>
      <c r="R12" s="685"/>
      <c r="S12" s="685" t="s">
        <v>403</v>
      </c>
      <c r="T12" s="685" t="s">
        <v>402</v>
      </c>
      <c r="U12" s="685"/>
      <c r="V12" s="685"/>
      <c r="W12" s="685" t="s">
        <v>568</v>
      </c>
    </row>
    <row r="13" spans="1:24" ht="24" customHeight="1">
      <c r="A13" s="685"/>
      <c r="B13" s="685"/>
      <c r="C13" s="685"/>
      <c r="D13" s="688" t="s">
        <v>401</v>
      </c>
      <c r="E13" s="688" t="s">
        <v>338</v>
      </c>
      <c r="F13" s="552" t="s">
        <v>400</v>
      </c>
      <c r="G13" s="691" t="s">
        <v>399</v>
      </c>
      <c r="H13" s="686" t="s">
        <v>398</v>
      </c>
      <c r="I13" s="686" t="s">
        <v>397</v>
      </c>
      <c r="J13" s="686" t="s">
        <v>396</v>
      </c>
      <c r="K13" s="686" t="s">
        <v>395</v>
      </c>
      <c r="L13" s="686" t="s">
        <v>394</v>
      </c>
      <c r="M13" s="687" t="s">
        <v>393</v>
      </c>
      <c r="N13" s="686" t="s">
        <v>392</v>
      </c>
      <c r="O13" s="686" t="s">
        <v>391</v>
      </c>
      <c r="P13" s="686" t="s">
        <v>390</v>
      </c>
      <c r="Q13" s="686" t="s">
        <v>389</v>
      </c>
      <c r="R13" s="686" t="s">
        <v>388</v>
      </c>
      <c r="S13" s="685"/>
      <c r="T13" s="685" t="s">
        <v>387</v>
      </c>
      <c r="U13" s="685" t="s">
        <v>386</v>
      </c>
      <c r="V13" s="685" t="s">
        <v>385</v>
      </c>
      <c r="W13" s="685"/>
    </row>
    <row r="14" spans="1:24" ht="24" customHeight="1">
      <c r="A14" s="685"/>
      <c r="B14" s="685"/>
      <c r="C14" s="685"/>
      <c r="D14" s="688"/>
      <c r="E14" s="688"/>
      <c r="F14" s="552" t="s">
        <v>384</v>
      </c>
      <c r="G14" s="692"/>
      <c r="H14" s="686"/>
      <c r="I14" s="686"/>
      <c r="J14" s="686"/>
      <c r="K14" s="686"/>
      <c r="L14" s="686"/>
      <c r="M14" s="687"/>
      <c r="N14" s="686"/>
      <c r="O14" s="686"/>
      <c r="P14" s="686"/>
      <c r="Q14" s="686"/>
      <c r="R14" s="686"/>
      <c r="S14" s="685"/>
      <c r="T14" s="685"/>
      <c r="U14" s="685"/>
      <c r="V14" s="685"/>
      <c r="W14" s="685"/>
    </row>
    <row r="15" spans="1:24" ht="24" customHeight="1">
      <c r="A15" s="683" t="s">
        <v>1036</v>
      </c>
      <c r="B15" s="684"/>
      <c r="C15" s="299" t="s">
        <v>1037</v>
      </c>
      <c r="D15" s="299" t="s">
        <v>1038</v>
      </c>
      <c r="E15" s="299" t="s">
        <v>1039</v>
      </c>
      <c r="F15" s="299" t="s">
        <v>1040</v>
      </c>
      <c r="G15" s="299" t="s">
        <v>1041</v>
      </c>
      <c r="H15" s="544" t="s">
        <v>1042</v>
      </c>
      <c r="I15" s="544" t="s">
        <v>1043</v>
      </c>
      <c r="J15" s="544" t="s">
        <v>1044</v>
      </c>
      <c r="K15" s="544" t="s">
        <v>1045</v>
      </c>
      <c r="L15" s="544" t="s">
        <v>1046</v>
      </c>
      <c r="M15" s="544" t="s">
        <v>1047</v>
      </c>
      <c r="N15" s="544" t="s">
        <v>1048</v>
      </c>
      <c r="O15" s="544" t="s">
        <v>1042</v>
      </c>
      <c r="P15" s="544" t="s">
        <v>1049</v>
      </c>
      <c r="Q15" s="544" t="s">
        <v>1050</v>
      </c>
      <c r="R15" s="544" t="s">
        <v>1051</v>
      </c>
      <c r="S15" s="299" t="s">
        <v>1052</v>
      </c>
      <c r="T15" s="299" t="s">
        <v>1053</v>
      </c>
      <c r="U15" s="299" t="s">
        <v>1054</v>
      </c>
      <c r="V15" s="299" t="s">
        <v>1055</v>
      </c>
      <c r="W15" s="299" t="s">
        <v>1056</v>
      </c>
      <c r="X15" s="550"/>
    </row>
    <row r="16" spans="1:24">
      <c r="A16" s="602"/>
      <c r="B16" s="603"/>
      <c r="C16" s="604"/>
      <c r="D16" s="605"/>
      <c r="E16" s="605"/>
      <c r="F16" s="606"/>
      <c r="G16" s="606"/>
      <c r="H16" s="605"/>
      <c r="I16" s="605"/>
      <c r="J16" s="605"/>
      <c r="K16" s="605"/>
      <c r="L16" s="605"/>
      <c r="M16" s="605"/>
      <c r="N16" s="605"/>
      <c r="O16" s="605"/>
      <c r="P16" s="605"/>
      <c r="Q16" s="605"/>
      <c r="R16" s="605"/>
      <c r="S16" s="605"/>
      <c r="T16" s="605"/>
      <c r="U16" s="605"/>
      <c r="V16" s="605"/>
      <c r="W16" s="605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AE2DC-56C2-C345-B745-3D56839EDF96}">
  <sheetPr>
    <tabColor theme="9" tint="0.59999389629810485"/>
  </sheetPr>
  <dimension ref="A1:X32"/>
  <sheetViews>
    <sheetView showGridLines="0" topLeftCell="A19" zoomScaleNormal="100" zoomScaleSheetLayoutView="115" workbookViewId="0">
      <selection activeCell="C15" sqref="C15:C27"/>
    </sheetView>
  </sheetViews>
  <sheetFormatPr defaultColWidth="9.1796875" defaultRowHeight="14"/>
  <cols>
    <col min="1" max="1" width="3.453125" style="551" customWidth="1"/>
    <col min="2" max="2" width="16.1796875" style="551" customWidth="1"/>
    <col min="3" max="3" width="17.453125" style="551" customWidth="1"/>
    <col min="4" max="4" width="4.453125" style="551" customWidth="1"/>
    <col min="5" max="5" width="5.453125" style="554" customWidth="1"/>
    <col min="6" max="6" width="10.81640625" style="555" customWidth="1"/>
    <col min="7" max="7" width="8.1796875" style="556" customWidth="1"/>
    <col min="8" max="17" width="2.81640625" style="551" customWidth="1"/>
    <col min="18" max="18" width="3.453125" style="551" customWidth="1"/>
    <col min="19" max="19" width="9.81640625" style="551" customWidth="1"/>
    <col min="20" max="20" width="12.1796875" style="551" customWidth="1"/>
    <col min="21" max="22" width="8.453125" style="551" customWidth="1"/>
    <col min="23" max="23" width="9" style="554" customWidth="1"/>
    <col min="24" max="24" width="41.453125" style="551" customWidth="1"/>
    <col min="25" max="16384" width="9.1796875" style="551"/>
  </cols>
  <sheetData>
    <row r="1" spans="1:24">
      <c r="A1" s="698" t="s">
        <v>12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</row>
    <row r="2" spans="1:24">
      <c r="A2" s="698" t="s">
        <v>1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</row>
    <row r="3" spans="1:24">
      <c r="A3" s="698" t="s">
        <v>2</v>
      </c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</row>
    <row r="4" spans="1:24">
      <c r="A4" s="699" t="s">
        <v>678</v>
      </c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</row>
    <row r="5" spans="1:24" ht="3" customHeight="1">
      <c r="A5" s="699"/>
      <c r="B5" s="699"/>
      <c r="C5" s="699"/>
      <c r="D5" s="699"/>
      <c r="E5" s="699"/>
      <c r="F5" s="699"/>
      <c r="G5" s="699"/>
      <c r="H5" s="699"/>
      <c r="I5" s="699"/>
      <c r="J5" s="699"/>
      <c r="K5" s="699"/>
      <c r="L5" s="699"/>
      <c r="M5" s="699"/>
      <c r="N5" s="699"/>
      <c r="O5" s="699"/>
      <c r="P5" s="699"/>
      <c r="Q5" s="699"/>
      <c r="R5" s="699"/>
      <c r="S5" s="699"/>
      <c r="T5" s="699"/>
      <c r="U5" s="699"/>
      <c r="V5" s="699"/>
      <c r="W5" s="699"/>
    </row>
    <row r="6" spans="1:24">
      <c r="A6" s="690" t="s">
        <v>679</v>
      </c>
      <c r="B6" s="690"/>
      <c r="C6" s="690"/>
      <c r="D6" s="690"/>
      <c r="E6" s="690"/>
      <c r="F6" s="690"/>
      <c r="G6" s="690"/>
      <c r="H6" s="690"/>
      <c r="I6" s="690"/>
      <c r="J6" s="690"/>
      <c r="K6" s="690"/>
      <c r="L6" s="690"/>
      <c r="M6" s="690"/>
      <c r="N6" s="690"/>
      <c r="O6" s="690"/>
      <c r="P6" s="690"/>
      <c r="Q6" s="690"/>
      <c r="R6" s="690"/>
      <c r="S6" s="690"/>
      <c r="T6" s="690"/>
      <c r="U6" s="690"/>
      <c r="V6" s="690"/>
      <c r="W6" s="690"/>
    </row>
    <row r="7" spans="1:24">
      <c r="A7" s="693" t="s">
        <v>672</v>
      </c>
      <c r="B7" s="693"/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</row>
    <row r="8" spans="1:24" ht="7.5" customHeight="1">
      <c r="A8" s="694"/>
      <c r="B8" s="694"/>
      <c r="C8" s="694"/>
      <c r="D8" s="694"/>
      <c r="E8" s="694"/>
      <c r="F8" s="694"/>
      <c r="G8" s="694"/>
      <c r="H8" s="694"/>
      <c r="I8" s="694"/>
      <c r="J8" s="694"/>
      <c r="K8" s="694"/>
      <c r="L8" s="694"/>
      <c r="M8" s="694"/>
      <c r="N8" s="694"/>
      <c r="O8" s="694"/>
      <c r="P8" s="694"/>
      <c r="Q8" s="694"/>
      <c r="R8" s="694"/>
      <c r="S8" s="694"/>
      <c r="T8" s="694"/>
      <c r="U8" s="694"/>
      <c r="V8" s="694"/>
      <c r="W8" s="694"/>
    </row>
    <row r="9" spans="1:24" ht="16.5">
      <c r="A9" s="695" t="s">
        <v>732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5"/>
      <c r="T9" s="695"/>
      <c r="U9" s="695"/>
      <c r="V9" s="695"/>
      <c r="W9" s="695"/>
    </row>
    <row r="10" spans="1:24" ht="15.5">
      <c r="A10" s="696" t="s">
        <v>733</v>
      </c>
      <c r="B10" s="697"/>
      <c r="C10" s="697"/>
      <c r="D10" s="697"/>
      <c r="E10" s="697"/>
      <c r="F10" s="697"/>
      <c r="G10" s="697"/>
      <c r="H10" s="697"/>
      <c r="I10" s="697"/>
      <c r="J10" s="697"/>
      <c r="K10" s="697"/>
      <c r="L10" s="697"/>
      <c r="M10" s="697"/>
      <c r="N10" s="697"/>
      <c r="O10" s="697"/>
      <c r="P10" s="697"/>
      <c r="Q10" s="697"/>
      <c r="R10" s="697"/>
      <c r="S10" s="697"/>
      <c r="T10" s="697"/>
      <c r="U10" s="697"/>
      <c r="V10" s="697"/>
      <c r="W10" s="697"/>
    </row>
    <row r="11" spans="1:24" ht="17.25" customHeight="1">
      <c r="A11" s="685" t="s">
        <v>734</v>
      </c>
      <c r="B11" s="685"/>
      <c r="C11" s="685" t="s">
        <v>735</v>
      </c>
      <c r="D11" s="689"/>
      <c r="E11" s="689"/>
      <c r="F11" s="689"/>
      <c r="G11" s="689"/>
      <c r="H11" s="689"/>
      <c r="I11" s="689"/>
      <c r="J11" s="689"/>
      <c r="K11" s="689"/>
      <c r="L11" s="689"/>
      <c r="M11" s="689"/>
      <c r="N11" s="689"/>
      <c r="O11" s="689"/>
      <c r="P11" s="689"/>
      <c r="Q11" s="689"/>
      <c r="R11" s="689"/>
      <c r="S11" s="689"/>
      <c r="T11" s="689"/>
      <c r="U11" s="689"/>
      <c r="V11" s="689"/>
      <c r="W11" s="689"/>
    </row>
    <row r="12" spans="1:24" ht="24" customHeight="1">
      <c r="A12" s="685"/>
      <c r="B12" s="685"/>
      <c r="C12" s="685"/>
      <c r="D12" s="685" t="s">
        <v>406</v>
      </c>
      <c r="E12" s="685"/>
      <c r="F12" s="685"/>
      <c r="G12" s="685"/>
      <c r="H12" s="685" t="s">
        <v>405</v>
      </c>
      <c r="I12" s="685"/>
      <c r="J12" s="685"/>
      <c r="K12" s="685"/>
      <c r="L12" s="685"/>
      <c r="M12" s="685"/>
      <c r="N12" s="685"/>
      <c r="O12" s="685"/>
      <c r="P12" s="685" t="s">
        <v>404</v>
      </c>
      <c r="Q12" s="685"/>
      <c r="R12" s="685"/>
      <c r="S12" s="685" t="s">
        <v>403</v>
      </c>
      <c r="T12" s="685" t="s">
        <v>402</v>
      </c>
      <c r="U12" s="685"/>
      <c r="V12" s="685"/>
      <c r="W12" s="685" t="s">
        <v>568</v>
      </c>
    </row>
    <row r="13" spans="1:24" ht="24" customHeight="1">
      <c r="A13" s="685"/>
      <c r="B13" s="685"/>
      <c r="C13" s="685"/>
      <c r="D13" s="688" t="s">
        <v>401</v>
      </c>
      <c r="E13" s="688" t="s">
        <v>338</v>
      </c>
      <c r="F13" s="552" t="s">
        <v>400</v>
      </c>
      <c r="G13" s="691" t="s">
        <v>399</v>
      </c>
      <c r="H13" s="686" t="s">
        <v>398</v>
      </c>
      <c r="I13" s="686" t="s">
        <v>397</v>
      </c>
      <c r="J13" s="686" t="s">
        <v>396</v>
      </c>
      <c r="K13" s="686" t="s">
        <v>395</v>
      </c>
      <c r="L13" s="686" t="s">
        <v>394</v>
      </c>
      <c r="M13" s="687" t="s">
        <v>393</v>
      </c>
      <c r="N13" s="686" t="s">
        <v>392</v>
      </c>
      <c r="O13" s="686" t="s">
        <v>391</v>
      </c>
      <c r="P13" s="686" t="s">
        <v>390</v>
      </c>
      <c r="Q13" s="686" t="s">
        <v>389</v>
      </c>
      <c r="R13" s="686" t="s">
        <v>388</v>
      </c>
      <c r="S13" s="685"/>
      <c r="T13" s="685" t="s">
        <v>387</v>
      </c>
      <c r="U13" s="685" t="s">
        <v>386</v>
      </c>
      <c r="V13" s="685" t="s">
        <v>385</v>
      </c>
      <c r="W13" s="685"/>
    </row>
    <row r="14" spans="1:24" ht="24" customHeight="1">
      <c r="A14" s="685"/>
      <c r="B14" s="685"/>
      <c r="C14" s="685"/>
      <c r="D14" s="688"/>
      <c r="E14" s="688"/>
      <c r="F14" s="552" t="s">
        <v>384</v>
      </c>
      <c r="G14" s="692"/>
      <c r="H14" s="686"/>
      <c r="I14" s="686"/>
      <c r="J14" s="686"/>
      <c r="K14" s="686"/>
      <c r="L14" s="686"/>
      <c r="M14" s="687"/>
      <c r="N14" s="686"/>
      <c r="O14" s="686"/>
      <c r="P14" s="686"/>
      <c r="Q14" s="686"/>
      <c r="R14" s="686"/>
      <c r="S14" s="685"/>
      <c r="T14" s="685"/>
      <c r="U14" s="685"/>
      <c r="V14" s="685"/>
      <c r="W14" s="685"/>
    </row>
    <row r="15" spans="1:24" ht="24" customHeight="1">
      <c r="A15" s="297">
        <v>1</v>
      </c>
      <c r="B15" s="609" t="s">
        <v>736</v>
      </c>
      <c r="C15" s="609">
        <v>177</v>
      </c>
      <c r="D15" s="297"/>
      <c r="E15" s="297"/>
      <c r="F15" s="298"/>
      <c r="G15" s="598"/>
      <c r="H15" s="297"/>
      <c r="I15" s="297"/>
      <c r="J15" s="297"/>
      <c r="K15" s="297"/>
      <c r="L15" s="297"/>
      <c r="M15" s="297"/>
      <c r="N15" s="297"/>
      <c r="O15" s="297"/>
      <c r="P15" s="297"/>
      <c r="Q15" s="297"/>
      <c r="R15" s="297"/>
      <c r="S15" s="599"/>
      <c r="T15" s="299"/>
      <c r="U15" s="297"/>
      <c r="V15" s="299"/>
      <c r="W15" s="299"/>
      <c r="X15" s="550"/>
    </row>
    <row r="16" spans="1:24" ht="24" customHeight="1">
      <c r="A16" s="297">
        <v>2</v>
      </c>
      <c r="B16" s="609" t="s">
        <v>737</v>
      </c>
      <c r="C16" s="609">
        <v>270</v>
      </c>
      <c r="D16" s="297"/>
      <c r="E16" s="297"/>
      <c r="F16" s="298"/>
      <c r="G16" s="600"/>
      <c r="H16" s="297"/>
      <c r="I16" s="297"/>
      <c r="J16" s="297"/>
      <c r="K16" s="297"/>
      <c r="L16" s="297"/>
      <c r="M16" s="297"/>
      <c r="N16" s="297"/>
      <c r="O16" s="297"/>
      <c r="P16" s="297"/>
      <c r="Q16" s="297"/>
      <c r="R16" s="297"/>
      <c r="S16" s="599"/>
      <c r="T16" s="299"/>
      <c r="U16" s="297"/>
      <c r="V16" s="299"/>
      <c r="W16" s="299"/>
      <c r="X16" s="550"/>
    </row>
    <row r="17" spans="1:24" ht="24" customHeight="1">
      <c r="A17" s="297">
        <v>3</v>
      </c>
      <c r="B17" s="609" t="s">
        <v>738</v>
      </c>
      <c r="C17" s="609">
        <v>178</v>
      </c>
      <c r="D17" s="297"/>
      <c r="E17" s="297"/>
      <c r="F17" s="298"/>
      <c r="G17" s="601"/>
      <c r="H17" s="297"/>
      <c r="I17" s="297"/>
      <c r="J17" s="297"/>
      <c r="K17" s="297"/>
      <c r="L17" s="297"/>
      <c r="M17" s="297"/>
      <c r="N17" s="297"/>
      <c r="O17" s="297"/>
      <c r="P17" s="297"/>
      <c r="Q17" s="297"/>
      <c r="R17" s="297"/>
      <c r="S17" s="599"/>
      <c r="T17" s="299"/>
      <c r="U17" s="297"/>
      <c r="V17" s="299"/>
      <c r="W17" s="299"/>
      <c r="X17" s="550"/>
    </row>
    <row r="18" spans="1:24" ht="24" customHeight="1">
      <c r="A18" s="297">
        <v>4</v>
      </c>
      <c r="B18" s="609" t="s">
        <v>739</v>
      </c>
      <c r="C18" s="609">
        <v>73</v>
      </c>
      <c r="D18" s="297"/>
      <c r="E18" s="297"/>
      <c r="F18" s="298"/>
      <c r="G18" s="601"/>
      <c r="H18" s="297"/>
      <c r="I18" s="297"/>
      <c r="J18" s="297"/>
      <c r="K18" s="297"/>
      <c r="L18" s="297"/>
      <c r="M18" s="297"/>
      <c r="N18" s="297"/>
      <c r="O18" s="297"/>
      <c r="P18" s="297"/>
      <c r="Q18" s="297"/>
      <c r="R18" s="297"/>
      <c r="S18" s="599"/>
      <c r="T18" s="297"/>
      <c r="U18" s="297"/>
      <c r="V18" s="299"/>
      <c r="W18" s="299"/>
      <c r="X18" s="550"/>
    </row>
    <row r="19" spans="1:24" ht="27" customHeight="1">
      <c r="A19" s="297">
        <v>6</v>
      </c>
      <c r="B19" s="609" t="s">
        <v>652</v>
      </c>
      <c r="C19" s="609">
        <v>177</v>
      </c>
      <c r="D19" s="297"/>
      <c r="E19" s="297"/>
      <c r="F19" s="298"/>
      <c r="G19" s="598"/>
      <c r="H19" s="297"/>
      <c r="I19" s="297"/>
      <c r="J19" s="297"/>
      <c r="K19" s="297"/>
      <c r="L19" s="297"/>
      <c r="M19" s="297"/>
      <c r="N19" s="297"/>
      <c r="O19" s="297"/>
      <c r="P19" s="297"/>
      <c r="Q19" s="297"/>
      <c r="R19" s="297"/>
      <c r="S19" s="599"/>
      <c r="T19" s="299"/>
      <c r="U19" s="297"/>
      <c r="V19" s="299"/>
      <c r="W19" s="299"/>
      <c r="X19" s="550"/>
    </row>
    <row r="20" spans="1:24" ht="31.5" customHeight="1">
      <c r="A20" s="297">
        <v>7</v>
      </c>
      <c r="B20" s="609" t="s">
        <v>740</v>
      </c>
      <c r="C20" s="609">
        <v>181</v>
      </c>
      <c r="D20" s="297"/>
      <c r="E20" s="297"/>
      <c r="F20" s="298"/>
      <c r="G20" s="600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599"/>
      <c r="T20" s="299"/>
      <c r="U20" s="297"/>
      <c r="V20" s="299"/>
      <c r="W20" s="299"/>
      <c r="X20" s="550"/>
    </row>
    <row r="21" spans="1:24" ht="31.5" customHeight="1">
      <c r="A21" s="297">
        <v>8</v>
      </c>
      <c r="B21" s="609" t="s">
        <v>741</v>
      </c>
      <c r="C21" s="609">
        <v>274</v>
      </c>
      <c r="D21" s="297"/>
      <c r="E21" s="297"/>
      <c r="F21" s="298"/>
      <c r="G21" s="600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599"/>
      <c r="T21" s="297"/>
      <c r="U21" s="297"/>
      <c r="V21" s="299"/>
      <c r="W21" s="299"/>
      <c r="X21" s="550"/>
    </row>
    <row r="22" spans="1:24" ht="31.5" customHeight="1">
      <c r="A22" s="297">
        <v>9</v>
      </c>
      <c r="B22" s="609" t="s">
        <v>742</v>
      </c>
      <c r="C22" s="609">
        <v>145</v>
      </c>
      <c r="D22" s="297"/>
      <c r="E22" s="297"/>
      <c r="F22" s="298"/>
      <c r="G22" s="600"/>
      <c r="H22" s="297"/>
      <c r="I22" s="297"/>
      <c r="J22" s="297"/>
      <c r="K22" s="297"/>
      <c r="L22" s="297"/>
      <c r="M22" s="297"/>
      <c r="N22" s="297"/>
      <c r="O22" s="297"/>
      <c r="P22" s="297"/>
      <c r="Q22" s="297"/>
      <c r="R22" s="297"/>
      <c r="S22" s="599"/>
      <c r="T22" s="297"/>
      <c r="U22" s="297"/>
      <c r="V22" s="299"/>
      <c r="W22" s="299"/>
      <c r="X22" s="550"/>
    </row>
    <row r="23" spans="1:24" ht="24" customHeight="1">
      <c r="A23" s="297">
        <v>10</v>
      </c>
      <c r="B23" s="609" t="s">
        <v>743</v>
      </c>
      <c r="C23" s="609">
        <v>164</v>
      </c>
      <c r="D23" s="297"/>
      <c r="E23" s="297"/>
      <c r="F23" s="298"/>
      <c r="G23" s="600"/>
      <c r="H23" s="297"/>
      <c r="I23" s="297"/>
      <c r="J23" s="297"/>
      <c r="K23" s="297"/>
      <c r="L23" s="297"/>
      <c r="M23" s="297"/>
      <c r="N23" s="297"/>
      <c r="O23" s="297"/>
      <c r="P23" s="297"/>
      <c r="Q23" s="297"/>
      <c r="R23" s="297"/>
      <c r="S23" s="599"/>
      <c r="T23" s="297"/>
      <c r="U23" s="297"/>
      <c r="V23" s="299"/>
      <c r="W23" s="299"/>
      <c r="X23" s="550"/>
    </row>
    <row r="24" spans="1:24" ht="35.25" customHeight="1">
      <c r="A24" s="297">
        <v>11</v>
      </c>
      <c r="B24" s="609" t="s">
        <v>744</v>
      </c>
      <c r="C24" s="609">
        <v>168</v>
      </c>
      <c r="D24" s="297"/>
      <c r="E24" s="297"/>
      <c r="F24" s="298"/>
      <c r="G24" s="601"/>
      <c r="H24" s="297"/>
      <c r="I24" s="297"/>
      <c r="J24" s="297"/>
      <c r="K24" s="297"/>
      <c r="L24" s="297"/>
      <c r="M24" s="297"/>
      <c r="N24" s="297"/>
      <c r="O24" s="297"/>
      <c r="P24" s="297"/>
      <c r="Q24" s="297"/>
      <c r="R24" s="297"/>
      <c r="S24" s="297"/>
      <c r="T24" s="297"/>
      <c r="U24" s="297"/>
      <c r="V24" s="299"/>
      <c r="W24" s="299"/>
      <c r="X24" s="550"/>
    </row>
    <row r="25" spans="1:24" ht="36" customHeight="1">
      <c r="A25" s="297">
        <v>12</v>
      </c>
      <c r="B25" s="609" t="s">
        <v>745</v>
      </c>
      <c r="C25" s="609">
        <v>401</v>
      </c>
      <c r="D25" s="297"/>
      <c r="E25" s="297"/>
      <c r="F25" s="298"/>
      <c r="G25" s="600"/>
      <c r="H25" s="297"/>
      <c r="I25" s="297"/>
      <c r="J25" s="297"/>
      <c r="K25" s="297"/>
      <c r="L25" s="297"/>
      <c r="M25" s="297"/>
      <c r="N25" s="297"/>
      <c r="O25" s="297"/>
      <c r="P25" s="297"/>
      <c r="Q25" s="297"/>
      <c r="R25" s="297"/>
      <c r="S25" s="599"/>
      <c r="T25" s="299"/>
      <c r="U25" s="297"/>
      <c r="V25" s="299"/>
      <c r="W25" s="299"/>
      <c r="X25" s="550"/>
    </row>
    <row r="26" spans="1:24" ht="31.5" customHeight="1">
      <c r="A26" s="297">
        <v>13</v>
      </c>
      <c r="B26" s="609" t="s">
        <v>746</v>
      </c>
      <c r="C26" s="609">
        <v>90</v>
      </c>
      <c r="D26" s="297"/>
      <c r="E26" s="297"/>
      <c r="F26" s="298"/>
      <c r="G26" s="600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599"/>
      <c r="T26" s="299"/>
      <c r="U26" s="297"/>
      <c r="V26" s="299"/>
      <c r="W26" s="299"/>
      <c r="X26" s="550"/>
    </row>
    <row r="27" spans="1:24" ht="31.5" customHeight="1">
      <c r="A27" s="297"/>
      <c r="B27" s="609" t="s">
        <v>13</v>
      </c>
      <c r="C27" s="609">
        <v>2298</v>
      </c>
      <c r="D27" s="297"/>
      <c r="E27" s="297"/>
      <c r="F27" s="298"/>
      <c r="G27" s="601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599"/>
      <c r="T27" s="299"/>
      <c r="U27" s="297"/>
      <c r="V27" s="299"/>
      <c r="W27" s="299"/>
      <c r="X27" s="550"/>
    </row>
    <row r="29" spans="1:24">
      <c r="B29" s="551" t="s">
        <v>267</v>
      </c>
    </row>
    <row r="31" spans="1:24">
      <c r="B31" s="551" t="s">
        <v>673</v>
      </c>
    </row>
    <row r="32" spans="1:24">
      <c r="B32" s="551" t="s">
        <v>677</v>
      </c>
    </row>
  </sheetData>
  <mergeCells count="36"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P13:P14"/>
    <mergeCell ref="Q13:Q14"/>
    <mergeCell ref="S12:S14"/>
    <mergeCell ref="T12:V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5">
    <tabColor theme="9" tint="0.39997558519241921"/>
    <pageSetUpPr fitToPage="1"/>
  </sheetPr>
  <dimension ref="A1:M47"/>
  <sheetViews>
    <sheetView showGridLines="0" topLeftCell="A10" zoomScaleNormal="100" workbookViewId="0">
      <selection activeCell="Q28" sqref="Q28"/>
    </sheetView>
  </sheetViews>
  <sheetFormatPr defaultColWidth="8.81640625" defaultRowHeight="14.5"/>
  <cols>
    <col min="1" max="1" width="30.453125" customWidth="1"/>
    <col min="2" max="2" width="49.1796875" customWidth="1"/>
    <col min="3" max="3" width="21.1796875" customWidth="1"/>
    <col min="4" max="4" width="21" customWidth="1"/>
  </cols>
  <sheetData>
    <row r="1" spans="1:13">
      <c r="A1" s="639"/>
      <c r="B1" s="639"/>
      <c r="C1" s="639"/>
      <c r="D1" s="639"/>
    </row>
    <row r="2" spans="1:13" ht="15.5">
      <c r="A2" s="649" t="s">
        <v>268</v>
      </c>
      <c r="B2" s="649"/>
      <c r="C2" s="649"/>
      <c r="D2" s="649"/>
    </row>
    <row r="3" spans="1:13" ht="15.5">
      <c r="A3" s="649" t="s">
        <v>269</v>
      </c>
      <c r="B3" s="649"/>
      <c r="C3" s="649"/>
      <c r="D3" s="649"/>
    </row>
    <row r="4" spans="1:13" ht="18">
      <c r="A4" s="1100" t="s">
        <v>270</v>
      </c>
      <c r="B4" s="1100"/>
      <c r="C4" s="1100"/>
      <c r="D4" s="1100"/>
    </row>
    <row r="5" spans="1:13" ht="6.75" customHeight="1">
      <c r="A5" s="639"/>
      <c r="B5" s="639"/>
      <c r="C5" s="639"/>
      <c r="D5" s="639"/>
    </row>
    <row r="6" spans="1:13" ht="15.5">
      <c r="A6" s="649" t="s">
        <v>915</v>
      </c>
      <c r="B6" s="649"/>
      <c r="C6" s="649"/>
      <c r="D6" s="649"/>
    </row>
    <row r="7" spans="1:13" ht="16" thickBot="1">
      <c r="A7" s="649" t="s">
        <v>916</v>
      </c>
      <c r="B7" s="649"/>
      <c r="C7" s="649"/>
      <c r="D7" s="649"/>
    </row>
    <row r="8" spans="1:13">
      <c r="A8" s="639"/>
      <c r="B8" s="639"/>
      <c r="C8" s="639"/>
      <c r="D8" s="639"/>
      <c r="J8" s="1091" t="s">
        <v>669</v>
      </c>
      <c r="K8" s="1092"/>
      <c r="L8" s="1092"/>
      <c r="M8" s="1093"/>
    </row>
    <row r="9" spans="1:13" ht="15.5">
      <c r="A9" s="649" t="s">
        <v>271</v>
      </c>
      <c r="B9" s="649"/>
      <c r="C9" s="649"/>
      <c r="D9" s="649"/>
      <c r="J9" s="1094"/>
      <c r="K9" s="1095"/>
      <c r="L9" s="1095"/>
      <c r="M9" s="1096"/>
    </row>
    <row r="10" spans="1:13" ht="16" thickBot="1">
      <c r="A10" s="649" t="s">
        <v>917</v>
      </c>
      <c r="B10" s="649"/>
      <c r="C10" s="649"/>
      <c r="D10" s="649"/>
      <c r="J10" s="1097"/>
      <c r="K10" s="1098"/>
      <c r="L10" s="1098"/>
      <c r="M10" s="1099"/>
    </row>
    <row r="11" spans="1:13">
      <c r="A11" s="639"/>
      <c r="B11" s="639"/>
      <c r="C11" s="639"/>
      <c r="D11" s="639"/>
    </row>
    <row r="12" spans="1:13">
      <c r="A12" s="241" t="s">
        <v>272</v>
      </c>
      <c r="B12" s="242" t="s">
        <v>273</v>
      </c>
      <c r="C12" s="242" t="s">
        <v>274</v>
      </c>
      <c r="D12" s="242" t="s">
        <v>275</v>
      </c>
    </row>
    <row r="13" spans="1:13" ht="24" customHeight="1">
      <c r="A13" s="243" t="s">
        <v>276</v>
      </c>
      <c r="B13" s="244"/>
      <c r="C13" s="235"/>
      <c r="D13" s="235"/>
    </row>
    <row r="14" spans="1:13" ht="24" customHeight="1">
      <c r="A14" s="243" t="s">
        <v>277</v>
      </c>
      <c r="B14" s="244"/>
      <c r="C14" s="235"/>
      <c r="D14" s="235"/>
    </row>
    <row r="15" spans="1:13" ht="24" customHeight="1">
      <c r="A15" s="243" t="s">
        <v>278</v>
      </c>
      <c r="B15" s="248" t="s">
        <v>279</v>
      </c>
      <c r="C15" s="235"/>
      <c r="D15" s="235"/>
    </row>
    <row r="16" spans="1:13" ht="24" customHeight="1">
      <c r="A16" s="243" t="s">
        <v>12</v>
      </c>
      <c r="B16" s="249" t="s">
        <v>280</v>
      </c>
      <c r="C16" s="250"/>
      <c r="D16" s="250"/>
    </row>
    <row r="17" spans="1:4" ht="24" customHeight="1">
      <c r="A17" s="243" t="s">
        <v>281</v>
      </c>
      <c r="B17" s="248" t="s">
        <v>282</v>
      </c>
      <c r="C17" s="235"/>
      <c r="D17" s="235"/>
    </row>
    <row r="18" spans="1:4" ht="24" customHeight="1">
      <c r="A18" s="243"/>
      <c r="B18" s="249" t="s">
        <v>283</v>
      </c>
      <c r="C18" s="250"/>
      <c r="D18" s="251"/>
    </row>
    <row r="19" spans="1:4" ht="24" customHeight="1">
      <c r="A19" s="243"/>
      <c r="B19" s="248" t="s">
        <v>284</v>
      </c>
      <c r="C19" s="235"/>
      <c r="D19" s="235"/>
    </row>
    <row r="20" spans="1:4" ht="24" customHeight="1">
      <c r="A20" s="245"/>
      <c r="B20" s="249" t="s">
        <v>285</v>
      </c>
      <c r="C20" s="250"/>
      <c r="D20" s="250"/>
    </row>
    <row r="21" spans="1:4" ht="24" customHeight="1">
      <c r="A21" s="243" t="s">
        <v>286</v>
      </c>
      <c r="B21" s="248" t="s">
        <v>287</v>
      </c>
      <c r="C21" s="235"/>
      <c r="D21" s="235" t="s">
        <v>12</v>
      </c>
    </row>
    <row r="22" spans="1:4" ht="24" customHeight="1">
      <c r="A22" s="243" t="s">
        <v>288</v>
      </c>
      <c r="B22" s="249" t="s">
        <v>289</v>
      </c>
      <c r="C22" s="250"/>
      <c r="D22" s="250"/>
    </row>
    <row r="23" spans="1:4" ht="24" customHeight="1">
      <c r="A23" s="243" t="s">
        <v>12</v>
      </c>
      <c r="B23" s="248"/>
      <c r="C23" s="235"/>
      <c r="D23" s="235"/>
    </row>
    <row r="24" spans="1:4" ht="24" customHeight="1">
      <c r="A24" s="243" t="s">
        <v>290</v>
      </c>
      <c r="B24" s="249" t="s">
        <v>291</v>
      </c>
      <c r="C24" s="250"/>
      <c r="D24" s="250" t="s">
        <v>12</v>
      </c>
    </row>
    <row r="25" spans="1:4" ht="24" customHeight="1">
      <c r="A25" s="245" t="s">
        <v>292</v>
      </c>
      <c r="B25" s="249" t="s">
        <v>293</v>
      </c>
      <c r="C25" s="250"/>
      <c r="D25" s="250"/>
    </row>
    <row r="26" spans="1:4" ht="24" customHeight="1">
      <c r="A26" s="243" t="s">
        <v>12</v>
      </c>
      <c r="B26" s="248" t="s">
        <v>294</v>
      </c>
      <c r="C26" s="235"/>
      <c r="D26" s="235" t="s">
        <v>12</v>
      </c>
    </row>
    <row r="27" spans="1:4" ht="24" customHeight="1">
      <c r="A27" s="243" t="s">
        <v>295</v>
      </c>
      <c r="B27" s="249" t="s">
        <v>296</v>
      </c>
      <c r="C27" s="250"/>
      <c r="D27" s="250"/>
    </row>
    <row r="28" spans="1:4" ht="24" customHeight="1">
      <c r="A28" s="243"/>
      <c r="B28" s="249" t="s">
        <v>297</v>
      </c>
      <c r="C28" s="250"/>
      <c r="D28" s="250"/>
    </row>
    <row r="29" spans="1:4" ht="24" customHeight="1">
      <c r="A29" s="245"/>
      <c r="B29" s="249" t="s">
        <v>298</v>
      </c>
      <c r="C29" s="246"/>
      <c r="D29" s="247"/>
    </row>
    <row r="32" spans="1:4">
      <c r="A32" s="5" t="s">
        <v>299</v>
      </c>
    </row>
    <row r="33" spans="1:4">
      <c r="A33" s="5" t="s">
        <v>300</v>
      </c>
    </row>
    <row r="34" spans="1:4">
      <c r="A34" s="5"/>
      <c r="C34" s="652" t="s">
        <v>930</v>
      </c>
      <c r="D34" s="652"/>
    </row>
    <row r="35" spans="1:4" ht="19.5" customHeight="1">
      <c r="A35" s="230" t="s">
        <v>927</v>
      </c>
      <c r="C35" s="1101" t="s">
        <v>929</v>
      </c>
      <c r="D35" s="1101"/>
    </row>
    <row r="36" spans="1:4">
      <c r="A36" s="75" t="s">
        <v>931</v>
      </c>
    </row>
    <row r="37" spans="1:4">
      <c r="A37" s="194" t="s">
        <v>751</v>
      </c>
    </row>
    <row r="38" spans="1:4">
      <c r="A38" s="75" t="s">
        <v>480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47"/>
      <c r="B47" s="647"/>
      <c r="C47" s="647"/>
      <c r="D47" s="647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defaultColWidth="9.1796875" defaultRowHeight="14.5"/>
  <cols>
    <col min="1" max="1" width="33.453125" customWidth="1"/>
    <col min="2" max="6" width="9" customWidth="1"/>
  </cols>
  <sheetData>
    <row r="1" spans="1:6">
      <c r="A1" s="1103" t="s">
        <v>15</v>
      </c>
      <c r="B1" s="1103"/>
      <c r="C1" s="1103"/>
      <c r="D1" s="1103"/>
      <c r="E1" s="1103"/>
      <c r="F1" s="1103"/>
    </row>
    <row r="2" spans="1:6">
      <c r="A2" s="1103" t="s">
        <v>1</v>
      </c>
      <c r="B2" s="1103"/>
      <c r="C2" s="1103"/>
      <c r="D2" s="1103"/>
      <c r="E2" s="1103"/>
      <c r="F2" s="1103"/>
    </row>
    <row r="3" spans="1:6">
      <c r="A3" s="1103" t="s">
        <v>301</v>
      </c>
      <c r="B3" s="1103"/>
      <c r="C3" s="1103"/>
      <c r="D3" s="1103"/>
      <c r="E3" s="1103"/>
      <c r="F3" s="1103"/>
    </row>
    <row r="4" spans="1:6">
      <c r="A4" s="1104" t="s">
        <v>302</v>
      </c>
      <c r="B4" s="1104"/>
      <c r="C4" s="1104"/>
      <c r="D4" s="1104"/>
      <c r="E4" s="1104"/>
      <c r="F4" s="1104"/>
    </row>
    <row r="5" spans="1:6" ht="7.5" customHeight="1"/>
    <row r="6" spans="1:6">
      <c r="A6" s="1105" t="s">
        <v>918</v>
      </c>
      <c r="B6" s="1105"/>
      <c r="C6" s="1105"/>
      <c r="D6" s="1105"/>
      <c r="E6" s="1105"/>
      <c r="F6" s="1105"/>
    </row>
    <row r="7" spans="1:6" ht="17.25" customHeight="1">
      <c r="A7" s="1105" t="s">
        <v>916</v>
      </c>
      <c r="B7" s="1105"/>
      <c r="C7" s="1105"/>
      <c r="D7" s="1105"/>
      <c r="E7" s="1105"/>
      <c r="F7" s="1105"/>
    </row>
    <row r="8" spans="1:6" ht="18.5">
      <c r="A8" s="1107" t="s">
        <v>589</v>
      </c>
      <c r="B8" s="1107"/>
      <c r="C8" s="1107"/>
      <c r="D8" s="1107"/>
      <c r="E8" s="1107"/>
      <c r="F8" s="1107"/>
    </row>
    <row r="9" spans="1:6">
      <c r="A9" s="1108" t="s">
        <v>919</v>
      </c>
      <c r="B9" s="1108"/>
      <c r="C9" s="1108"/>
      <c r="D9" s="1108"/>
      <c r="E9" s="1108"/>
      <c r="F9" s="1108"/>
    </row>
    <row r="11" spans="1:6">
      <c r="A11" s="1109" t="s">
        <v>588</v>
      </c>
      <c r="B11" s="1109" t="s">
        <v>401</v>
      </c>
      <c r="C11" s="1109"/>
      <c r="D11" s="1109"/>
      <c r="E11" s="1110"/>
      <c r="F11" s="1109" t="s">
        <v>587</v>
      </c>
    </row>
    <row r="12" spans="1:6" ht="29">
      <c r="A12" s="1109"/>
      <c r="B12" s="382" t="s">
        <v>586</v>
      </c>
      <c r="C12" s="382" t="s">
        <v>585</v>
      </c>
      <c r="D12" s="382" t="s">
        <v>584</v>
      </c>
      <c r="E12" s="381" t="s">
        <v>583</v>
      </c>
      <c r="F12" s="1109"/>
    </row>
    <row r="13" spans="1:6">
      <c r="A13" s="378"/>
      <c r="B13" s="379"/>
      <c r="C13" s="379"/>
      <c r="D13" s="379"/>
      <c r="E13" s="380"/>
      <c r="F13" s="379"/>
    </row>
    <row r="14" spans="1:6" ht="34.5" customHeight="1">
      <c r="A14" s="377" t="s">
        <v>582</v>
      </c>
      <c r="B14" s="376">
        <f>SUM(B15:B16)</f>
        <v>0</v>
      </c>
      <c r="C14" s="376">
        <f>SUM(C15:C16)</f>
        <v>0</v>
      </c>
      <c r="D14" s="376">
        <f t="shared" ref="D14:E14" si="0">SUM(D15:D16)</f>
        <v>0</v>
      </c>
      <c r="E14" s="376">
        <f t="shared" si="0"/>
        <v>0</v>
      </c>
      <c r="F14" s="376">
        <f t="shared" ref="F14:F29" si="1">SUM(B14:E14)</f>
        <v>0</v>
      </c>
    </row>
    <row r="15" spans="1:6" ht="19.5" customHeight="1">
      <c r="A15" s="378" t="s">
        <v>577</v>
      </c>
      <c r="B15" s="614" t="s">
        <v>1111</v>
      </c>
      <c r="C15" s="614" t="s">
        <v>1112</v>
      </c>
      <c r="D15" s="614" t="s">
        <v>1113</v>
      </c>
      <c r="E15" s="614" t="s">
        <v>1114</v>
      </c>
      <c r="F15" s="376">
        <f t="shared" si="1"/>
        <v>0</v>
      </c>
    </row>
    <row r="16" spans="1:6" ht="19.5" customHeight="1">
      <c r="A16" s="378" t="s">
        <v>576</v>
      </c>
      <c r="B16" s="614" t="s">
        <v>1115</v>
      </c>
      <c r="C16" s="614" t="s">
        <v>1116</v>
      </c>
      <c r="D16" s="614" t="s">
        <v>1117</v>
      </c>
      <c r="E16" s="614" t="s">
        <v>1118</v>
      </c>
      <c r="F16" s="376">
        <f t="shared" si="1"/>
        <v>0</v>
      </c>
    </row>
    <row r="17" spans="1:6" ht="29">
      <c r="A17" s="377" t="s">
        <v>581</v>
      </c>
      <c r="B17" s="376">
        <f>SUM(B18:B19)</f>
        <v>0</v>
      </c>
      <c r="C17" s="376">
        <f>SUM(C18:C19)</f>
        <v>0</v>
      </c>
      <c r="D17" s="376">
        <f t="shared" ref="D17" si="2">SUM(D18:D19)</f>
        <v>0</v>
      </c>
      <c r="E17" s="376">
        <f t="shared" ref="E17" si="3">SUM(E18:E19)</f>
        <v>0</v>
      </c>
      <c r="F17" s="376">
        <f t="shared" si="1"/>
        <v>0</v>
      </c>
    </row>
    <row r="18" spans="1:6" ht="20.25" customHeight="1">
      <c r="A18" s="378" t="s">
        <v>577</v>
      </c>
      <c r="B18" s="614" t="s">
        <v>1119</v>
      </c>
      <c r="C18" s="614" t="s">
        <v>1120</v>
      </c>
      <c r="D18" s="614" t="s">
        <v>1121</v>
      </c>
      <c r="E18" s="614" t="s">
        <v>1122</v>
      </c>
      <c r="F18" s="376">
        <f t="shared" si="1"/>
        <v>0</v>
      </c>
    </row>
    <row r="19" spans="1:6" ht="20.25" customHeight="1">
      <c r="A19" s="378" t="s">
        <v>576</v>
      </c>
      <c r="B19" s="614" t="s">
        <v>1123</v>
      </c>
      <c r="C19" s="614" t="s">
        <v>1124</v>
      </c>
      <c r="D19" s="614" t="s">
        <v>1125</v>
      </c>
      <c r="E19" s="614" t="s">
        <v>1126</v>
      </c>
      <c r="F19" s="376">
        <f t="shared" si="1"/>
        <v>0</v>
      </c>
    </row>
    <row r="20" spans="1:6" ht="58">
      <c r="A20" s="377" t="s">
        <v>580</v>
      </c>
      <c r="B20" s="376">
        <f>SUM(B21:B22)</f>
        <v>0</v>
      </c>
      <c r="C20" s="376">
        <f>SUM(C21:C22)</f>
        <v>0</v>
      </c>
      <c r="D20" s="376">
        <f t="shared" ref="D20" si="4">SUM(D21:D22)</f>
        <v>0</v>
      </c>
      <c r="E20" s="376">
        <f t="shared" ref="E20" si="5">SUM(E21:E22)</f>
        <v>0</v>
      </c>
      <c r="F20" s="376">
        <f t="shared" si="1"/>
        <v>0</v>
      </c>
    </row>
    <row r="21" spans="1:6" ht="18" customHeight="1">
      <c r="A21" s="378" t="s">
        <v>577</v>
      </c>
      <c r="B21" s="614" t="s">
        <v>1127</v>
      </c>
      <c r="C21" s="614" t="s">
        <v>1128</v>
      </c>
      <c r="D21" s="614" t="s">
        <v>1129</v>
      </c>
      <c r="E21" s="614" t="s">
        <v>1130</v>
      </c>
      <c r="F21" s="376">
        <f t="shared" si="1"/>
        <v>0</v>
      </c>
    </row>
    <row r="22" spans="1:6" ht="18" customHeight="1">
      <c r="A22" s="378" t="s">
        <v>576</v>
      </c>
      <c r="B22" s="614" t="s">
        <v>1131</v>
      </c>
      <c r="C22" s="614" t="s">
        <v>1132</v>
      </c>
      <c r="D22" s="614" t="s">
        <v>1133</v>
      </c>
      <c r="E22" s="614" t="s">
        <v>1134</v>
      </c>
      <c r="F22" s="376">
        <f t="shared" si="1"/>
        <v>0</v>
      </c>
    </row>
    <row r="23" spans="1:6" ht="29">
      <c r="A23" s="377" t="s">
        <v>579</v>
      </c>
      <c r="B23" s="376">
        <f>SUM(B24:B25)</f>
        <v>0</v>
      </c>
      <c r="C23" s="376">
        <f>SUM(C24:C25)</f>
        <v>0</v>
      </c>
      <c r="D23" s="376">
        <f t="shared" ref="D23" si="6">SUM(D24:D25)</f>
        <v>0</v>
      </c>
      <c r="E23" s="376">
        <f t="shared" ref="E23" si="7">SUM(E24:E25)</f>
        <v>0</v>
      </c>
      <c r="F23" s="376">
        <f t="shared" si="1"/>
        <v>0</v>
      </c>
    </row>
    <row r="24" spans="1:6" ht="18" customHeight="1">
      <c r="A24" s="378" t="s">
        <v>577</v>
      </c>
      <c r="B24" s="614" t="s">
        <v>1135</v>
      </c>
      <c r="C24" s="614" t="s">
        <v>1136</v>
      </c>
      <c r="D24" s="614" t="s">
        <v>1137</v>
      </c>
      <c r="E24" s="614" t="s">
        <v>1138</v>
      </c>
      <c r="F24" s="376">
        <f t="shared" si="1"/>
        <v>0</v>
      </c>
    </row>
    <row r="25" spans="1:6" ht="18" customHeight="1">
      <c r="A25" s="378" t="s">
        <v>576</v>
      </c>
      <c r="B25" s="614" t="s">
        <v>1139</v>
      </c>
      <c r="C25" s="614" t="s">
        <v>1140</v>
      </c>
      <c r="D25" s="614" t="s">
        <v>1141</v>
      </c>
      <c r="E25" s="614" t="s">
        <v>1142</v>
      </c>
      <c r="F25" s="376">
        <f t="shared" si="1"/>
        <v>0</v>
      </c>
    </row>
    <row r="26" spans="1:6">
      <c r="A26" s="377" t="s">
        <v>578</v>
      </c>
      <c r="B26" s="376">
        <f>SUM(B27:B28)</f>
        <v>0</v>
      </c>
      <c r="C26" s="376">
        <f>SUM(C27:C28)</f>
        <v>0</v>
      </c>
      <c r="D26" s="376">
        <f t="shared" ref="D26" si="8">SUM(D27:D28)</f>
        <v>0</v>
      </c>
      <c r="E26" s="376">
        <f t="shared" ref="E26" si="9">SUM(E27:E28)</f>
        <v>0</v>
      </c>
      <c r="F26" s="376">
        <f t="shared" si="1"/>
        <v>0</v>
      </c>
    </row>
    <row r="27" spans="1:6" ht="18" customHeight="1">
      <c r="A27" s="378" t="s">
        <v>577</v>
      </c>
      <c r="B27" s="614" t="s">
        <v>1103</v>
      </c>
      <c r="C27" s="614" t="s">
        <v>1104</v>
      </c>
      <c r="D27" s="614" t="s">
        <v>1105</v>
      </c>
      <c r="E27" s="614" t="s">
        <v>1106</v>
      </c>
      <c r="F27" s="376">
        <f t="shared" si="1"/>
        <v>0</v>
      </c>
    </row>
    <row r="28" spans="1:6" ht="18" customHeight="1">
      <c r="A28" s="378" t="s">
        <v>576</v>
      </c>
      <c r="B28" s="614" t="s">
        <v>1107</v>
      </c>
      <c r="C28" s="614" t="s">
        <v>1108</v>
      </c>
      <c r="D28" s="614" t="s">
        <v>1109</v>
      </c>
      <c r="E28" s="614" t="s">
        <v>1110</v>
      </c>
      <c r="F28" s="376">
        <f t="shared" si="1"/>
        <v>0</v>
      </c>
    </row>
    <row r="29" spans="1:6">
      <c r="A29" s="377" t="s">
        <v>13</v>
      </c>
      <c r="B29" s="376">
        <f>B14+B17+B20+B23+B26</f>
        <v>0</v>
      </c>
      <c r="C29" s="376">
        <f>C14+C17+C20+C23+C26</f>
        <v>0</v>
      </c>
      <c r="D29" s="376">
        <f>D14+D17+D20+D23+D26</f>
        <v>0</v>
      </c>
      <c r="E29" s="376">
        <f>E14+E17+E20+E23+E26</f>
        <v>0</v>
      </c>
      <c r="F29" s="376">
        <f t="shared" si="1"/>
        <v>0</v>
      </c>
    </row>
    <row r="31" spans="1:6" ht="30" customHeight="1">
      <c r="A31" s="375" t="s">
        <v>575</v>
      </c>
      <c r="B31" s="1111"/>
      <c r="C31" s="1111"/>
      <c r="D31" s="1111"/>
      <c r="E31" s="1111"/>
      <c r="F31" s="1111"/>
    </row>
    <row r="32" spans="1:6" ht="15" customHeight="1">
      <c r="A32" s="375"/>
      <c r="B32" s="1106"/>
      <c r="C32" s="1106"/>
      <c r="D32" s="1106"/>
      <c r="E32" s="1106"/>
      <c r="F32" s="1106"/>
    </row>
    <row r="35" spans="2:5">
      <c r="B35" s="1112" t="s">
        <v>927</v>
      </c>
      <c r="C35" s="1112"/>
      <c r="D35" s="1112"/>
      <c r="E35" s="1112"/>
    </row>
    <row r="36" spans="2:5">
      <c r="B36" s="1102" t="s">
        <v>751</v>
      </c>
      <c r="C36" s="1102"/>
      <c r="D36" s="1102"/>
      <c r="E36" s="1102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A13" sqref="A13"/>
    </sheetView>
  </sheetViews>
  <sheetFormatPr defaultColWidth="8.81640625" defaultRowHeight="14.5"/>
  <cols>
    <col min="1" max="1" width="6.453125" customWidth="1"/>
    <col min="2" max="2" width="29.453125" customWidth="1"/>
    <col min="3" max="3" width="10.453125" customWidth="1"/>
    <col min="4" max="4" width="31.453125" customWidth="1"/>
    <col min="5" max="5" width="21.453125" customWidth="1"/>
    <col min="6" max="6" width="28.453125" customWidth="1"/>
    <col min="7" max="7" width="24.453125" customWidth="1"/>
  </cols>
  <sheetData>
    <row r="1" spans="1:7">
      <c r="A1" s="631" t="s">
        <v>15</v>
      </c>
      <c r="B1" s="631"/>
      <c r="C1" s="631"/>
      <c r="D1" s="631"/>
      <c r="E1" s="631"/>
      <c r="F1" s="631"/>
      <c r="G1" s="631"/>
    </row>
    <row r="2" spans="1:7">
      <c r="A2" s="631" t="s">
        <v>1</v>
      </c>
      <c r="B2" s="631"/>
      <c r="C2" s="631"/>
      <c r="D2" s="631"/>
      <c r="E2" s="631"/>
      <c r="F2" s="631"/>
      <c r="G2" s="631"/>
    </row>
    <row r="3" spans="1:7">
      <c r="A3" s="631" t="s">
        <v>2</v>
      </c>
      <c r="B3" s="631"/>
      <c r="C3" s="631"/>
      <c r="D3" s="631"/>
      <c r="E3" s="631"/>
      <c r="F3" s="631"/>
      <c r="G3" s="631"/>
    </row>
    <row r="4" spans="1:7" ht="6" customHeight="1">
      <c r="A4" s="631"/>
      <c r="B4" s="631"/>
      <c r="C4" s="631"/>
      <c r="D4" s="631"/>
      <c r="E4" s="631"/>
      <c r="F4" s="631"/>
      <c r="G4" s="631"/>
    </row>
    <row r="5" spans="1:7">
      <c r="A5" s="648" t="s">
        <v>3</v>
      </c>
      <c r="B5" s="648"/>
      <c r="C5" s="648"/>
      <c r="D5" s="648"/>
      <c r="E5" s="648"/>
      <c r="F5" s="648"/>
      <c r="G5" s="648"/>
    </row>
    <row r="6" spans="1:7" ht="17.5">
      <c r="A6" s="649" t="s">
        <v>767</v>
      </c>
      <c r="B6" s="649"/>
      <c r="C6" s="649"/>
      <c r="D6" s="649"/>
      <c r="E6" s="649"/>
      <c r="F6" s="649"/>
      <c r="G6" s="649"/>
    </row>
    <row r="7" spans="1:7" ht="15.5">
      <c r="A7" s="649" t="s">
        <v>750</v>
      </c>
      <c r="B7" s="649"/>
      <c r="C7" s="649"/>
      <c r="D7" s="649"/>
      <c r="E7" s="649"/>
      <c r="F7" s="649"/>
      <c r="G7" s="649"/>
    </row>
    <row r="8" spans="1:7" ht="4.5" customHeight="1">
      <c r="A8" s="638"/>
      <c r="B8" s="638"/>
      <c r="C8" s="638"/>
      <c r="D8" s="638"/>
      <c r="E8" s="638"/>
      <c r="F8" s="638"/>
      <c r="G8" s="638"/>
    </row>
    <row r="9" spans="1:7" ht="20.5">
      <c r="A9" s="650" t="s">
        <v>342</v>
      </c>
      <c r="B9" s="650"/>
      <c r="C9" s="650"/>
      <c r="D9" s="650"/>
      <c r="E9" s="650"/>
      <c r="F9" s="650"/>
      <c r="G9" s="650"/>
    </row>
    <row r="10" spans="1:7">
      <c r="A10" s="651" t="s">
        <v>768</v>
      </c>
      <c r="B10" s="651"/>
      <c r="C10" s="651"/>
      <c r="D10" s="651"/>
      <c r="E10" s="651"/>
      <c r="F10" s="651"/>
      <c r="G10" s="651"/>
    </row>
    <row r="11" spans="1:7">
      <c r="A11" s="638"/>
      <c r="B11" s="638"/>
      <c r="C11" s="638"/>
      <c r="D11" s="638"/>
      <c r="E11" s="638"/>
      <c r="F11" s="638"/>
      <c r="G11" s="638"/>
    </row>
    <row r="12" spans="1:7" ht="30" customHeight="1">
      <c r="A12" s="186" t="s">
        <v>336</v>
      </c>
      <c r="B12" s="186" t="s">
        <v>343</v>
      </c>
      <c r="C12" s="186" t="s">
        <v>338</v>
      </c>
      <c r="D12" s="186" t="s">
        <v>339</v>
      </c>
      <c r="E12" s="186" t="s">
        <v>563</v>
      </c>
      <c r="F12" s="186" t="s">
        <v>340</v>
      </c>
      <c r="G12" s="186" t="s">
        <v>344</v>
      </c>
    </row>
    <row r="13" spans="1:7" ht="30" customHeight="1">
      <c r="A13" s="299" t="s">
        <v>941</v>
      </c>
      <c r="B13" s="299" t="s">
        <v>765</v>
      </c>
      <c r="C13" s="299" t="s">
        <v>766</v>
      </c>
      <c r="D13" s="299" t="s">
        <v>769</v>
      </c>
      <c r="E13" s="299" t="s">
        <v>770</v>
      </c>
      <c r="F13" s="299" t="s">
        <v>771</v>
      </c>
      <c r="G13" s="299" t="s">
        <v>774</v>
      </c>
    </row>
    <row r="14" spans="1:7">
      <c r="A14" s="5"/>
    </row>
    <row r="15" spans="1:7">
      <c r="A15" s="5" t="s">
        <v>345</v>
      </c>
      <c r="E15" s="5" t="s">
        <v>218</v>
      </c>
      <c r="F15" s="5"/>
    </row>
    <row r="16" spans="1:7">
      <c r="A16" s="5"/>
      <c r="E16" s="5"/>
      <c r="F16" s="5"/>
    </row>
    <row r="17" spans="1:7" ht="21" customHeight="1">
      <c r="A17" s="79"/>
      <c r="B17" s="652" t="s">
        <v>927</v>
      </c>
      <c r="C17" s="652"/>
      <c r="F17" s="652" t="s">
        <v>930</v>
      </c>
      <c r="G17" s="652"/>
    </row>
    <row r="18" spans="1:7">
      <c r="A18" s="5"/>
      <c r="B18" s="645" t="s">
        <v>928</v>
      </c>
      <c r="C18" s="645"/>
      <c r="F18" s="639" t="s">
        <v>929</v>
      </c>
      <c r="G18" s="639"/>
    </row>
    <row r="19" spans="1:7">
      <c r="A19" s="80"/>
      <c r="B19" s="644" t="s">
        <v>751</v>
      </c>
      <c r="C19" s="644"/>
    </row>
    <row r="20" spans="1:7">
      <c r="A20" s="5"/>
      <c r="B20" s="645" t="s">
        <v>480</v>
      </c>
      <c r="C20" s="645"/>
    </row>
    <row r="21" spans="1:7">
      <c r="A21" s="643"/>
      <c r="B21" s="643"/>
      <c r="C21" s="643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47"/>
    </row>
    <row r="26" spans="1:7">
      <c r="A26" s="647"/>
      <c r="B26" s="647"/>
      <c r="C26" s="647"/>
      <c r="D26" s="647"/>
    </row>
  </sheetData>
  <mergeCells count="19">
    <mergeCell ref="F17:G17"/>
    <mergeCell ref="F18:G18"/>
    <mergeCell ref="B20:C20"/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J13" sqref="J13:K16"/>
    </sheetView>
  </sheetViews>
  <sheetFormatPr defaultColWidth="9.1796875" defaultRowHeight="15.5"/>
  <cols>
    <col min="1" max="2" width="14.1796875" style="383" customWidth="1"/>
    <col min="3" max="3" width="24.453125" style="383" customWidth="1"/>
    <col min="4" max="4" width="27.453125" style="383" customWidth="1"/>
    <col min="5" max="5" width="7.1796875" style="383" customWidth="1"/>
    <col min="6" max="6" width="5.453125" style="383" customWidth="1"/>
    <col min="7" max="7" width="8.453125" style="383" customWidth="1"/>
    <col min="8" max="8" width="9.1796875" style="383" customWidth="1"/>
    <col min="9" max="9" width="2.1796875" style="383" customWidth="1"/>
    <col min="10" max="10" width="13.453125" style="383" customWidth="1"/>
    <col min="11" max="11" width="13.81640625" style="383" customWidth="1"/>
    <col min="12" max="16384" width="9.1796875" style="383"/>
  </cols>
  <sheetData>
    <row r="1" spans="1:11" ht="13.5" customHeight="1">
      <c r="A1" s="1115" t="s">
        <v>15</v>
      </c>
      <c r="B1" s="1115"/>
      <c r="C1" s="1115"/>
      <c r="D1" s="1115"/>
      <c r="E1" s="1115"/>
      <c r="F1" s="1115"/>
      <c r="G1" s="1115"/>
      <c r="H1" s="1115"/>
      <c r="I1" s="1115"/>
      <c r="J1" s="1115"/>
      <c r="K1" s="1115"/>
    </row>
    <row r="2" spans="1:11" ht="13.5" customHeight="1">
      <c r="A2" s="1115" t="s">
        <v>1</v>
      </c>
      <c r="B2" s="1115"/>
      <c r="C2" s="1115"/>
      <c r="D2" s="1115"/>
      <c r="E2" s="1115"/>
      <c r="F2" s="1115"/>
      <c r="G2" s="1115"/>
      <c r="H2" s="1115"/>
      <c r="I2" s="1115"/>
      <c r="J2" s="1115"/>
      <c r="K2" s="1115"/>
    </row>
    <row r="3" spans="1:11" ht="13.5" customHeight="1">
      <c r="A3" s="1115" t="s">
        <v>2</v>
      </c>
      <c r="B3" s="1115"/>
      <c r="C3" s="1115"/>
      <c r="D3" s="1115"/>
      <c r="E3" s="1115"/>
      <c r="F3" s="1115"/>
      <c r="G3" s="1115"/>
      <c r="H3" s="1115"/>
      <c r="I3" s="1115"/>
      <c r="J3" s="1115"/>
      <c r="K3" s="1115"/>
    </row>
    <row r="4" spans="1:11" ht="13.5" customHeight="1">
      <c r="A4" s="1116" t="s">
        <v>3</v>
      </c>
      <c r="B4" s="1116"/>
      <c r="C4" s="1116"/>
      <c r="D4" s="1116"/>
      <c r="E4" s="1116"/>
      <c r="F4" s="1116"/>
      <c r="G4" s="1116"/>
      <c r="H4" s="1116"/>
      <c r="I4" s="1116"/>
      <c r="J4" s="1116"/>
      <c r="K4" s="1116"/>
    </row>
    <row r="5" spans="1:11">
      <c r="A5" s="674" t="s">
        <v>920</v>
      </c>
      <c r="B5" s="674"/>
      <c r="C5" s="674"/>
      <c r="D5" s="674"/>
      <c r="E5" s="674"/>
      <c r="F5" s="674"/>
      <c r="G5" s="674"/>
      <c r="H5" s="674"/>
      <c r="I5" s="674"/>
      <c r="J5" s="674"/>
      <c r="K5" s="674"/>
    </row>
    <row r="6" spans="1:11">
      <c r="A6" s="674" t="s">
        <v>921</v>
      </c>
      <c r="B6" s="674"/>
      <c r="C6" s="674"/>
      <c r="D6" s="674"/>
      <c r="E6" s="674"/>
      <c r="F6" s="674"/>
      <c r="G6" s="674"/>
      <c r="H6" s="674"/>
      <c r="I6" s="674"/>
      <c r="J6" s="674"/>
      <c r="K6" s="674"/>
    </row>
    <row r="7" spans="1:11" ht="15.75" customHeight="1">
      <c r="A7" s="1117" t="s">
        <v>616</v>
      </c>
      <c r="B7" s="1117"/>
      <c r="C7" s="1117"/>
      <c r="D7" s="1117"/>
      <c r="E7" s="1117"/>
      <c r="F7" s="1117"/>
      <c r="G7" s="1117"/>
      <c r="H7" s="1117"/>
      <c r="I7" s="1117"/>
      <c r="J7" s="1117"/>
      <c r="K7" s="1117"/>
    </row>
    <row r="8" spans="1:11" ht="18.5">
      <c r="A8" s="714" t="s">
        <v>615</v>
      </c>
      <c r="B8" s="714"/>
      <c r="C8" s="714"/>
      <c r="D8" s="714"/>
      <c r="E8" s="714"/>
      <c r="F8" s="714"/>
      <c r="G8" s="714"/>
      <c r="H8" s="714"/>
      <c r="I8" s="714"/>
      <c r="J8" s="714"/>
      <c r="K8" s="714"/>
    </row>
    <row r="9" spans="1:11">
      <c r="A9" s="674" t="s">
        <v>922</v>
      </c>
      <c r="B9" s="674"/>
      <c r="C9" s="674"/>
      <c r="D9" s="674"/>
      <c r="E9" s="674"/>
      <c r="F9" s="674"/>
      <c r="G9" s="674"/>
      <c r="H9" s="674"/>
      <c r="I9" s="674"/>
      <c r="J9" s="674"/>
      <c r="K9" s="674"/>
    </row>
    <row r="10" spans="1:11" ht="3" customHeight="1">
      <c r="A10" s="374"/>
      <c r="B10" s="374"/>
      <c r="C10" s="374"/>
      <c r="D10" s="374"/>
      <c r="E10" s="374"/>
      <c r="F10" s="374"/>
      <c r="G10" s="374"/>
    </row>
    <row r="11" spans="1:11" ht="16" thickBot="1">
      <c r="A11" s="388" t="s">
        <v>614</v>
      </c>
    </row>
    <row r="12" spans="1:11" ht="12.75" customHeight="1" thickBot="1">
      <c r="A12" s="1118" t="s">
        <v>613</v>
      </c>
      <c r="B12" s="1119"/>
      <c r="C12" s="1119"/>
      <c r="D12" s="1120"/>
      <c r="E12" s="1124" t="s">
        <v>612</v>
      </c>
      <c r="F12" s="1126" t="s">
        <v>611</v>
      </c>
      <c r="G12" s="1127"/>
      <c r="H12" s="1128"/>
      <c r="J12" s="388" t="s">
        <v>610</v>
      </c>
    </row>
    <row r="13" spans="1:11" ht="16" thickBot="1">
      <c r="A13" s="1121"/>
      <c r="B13" s="1122"/>
      <c r="C13" s="1122"/>
      <c r="D13" s="1123"/>
      <c r="E13" s="1125"/>
      <c r="F13" s="420" t="s">
        <v>513</v>
      </c>
      <c r="G13" s="419" t="s">
        <v>512</v>
      </c>
      <c r="H13" s="418" t="s">
        <v>609</v>
      </c>
      <c r="J13" s="741"/>
      <c r="K13" s="741"/>
    </row>
    <row r="14" spans="1:11" s="389" customFormat="1" ht="15.75" customHeight="1">
      <c r="A14" s="417" t="s">
        <v>608</v>
      </c>
      <c r="B14" s="416"/>
      <c r="C14" s="416"/>
      <c r="D14" s="416"/>
      <c r="E14" s="415"/>
      <c r="F14" s="414"/>
      <c r="G14" s="413"/>
      <c r="H14" s="412"/>
      <c r="J14" s="1129"/>
      <c r="K14" s="1129"/>
    </row>
    <row r="15" spans="1:11" s="389" customFormat="1" ht="15.75" customHeight="1">
      <c r="A15" s="403" t="s">
        <v>607</v>
      </c>
      <c r="C15" s="402"/>
      <c r="D15" s="402"/>
      <c r="E15" s="411"/>
      <c r="F15" s="410"/>
      <c r="G15" s="409"/>
      <c r="H15" s="404">
        <f t="shared" ref="H15:H22" si="0">SUM(F15:G15)</f>
        <v>0</v>
      </c>
      <c r="J15" s="1129"/>
      <c r="K15" s="1129"/>
    </row>
    <row r="16" spans="1:11" s="389" customFormat="1" ht="15.75" customHeight="1">
      <c r="A16" s="403" t="s">
        <v>606</v>
      </c>
      <c r="C16" s="402"/>
      <c r="D16" s="402"/>
      <c r="E16" s="411"/>
      <c r="F16" s="410"/>
      <c r="G16" s="409"/>
      <c r="H16" s="404">
        <f t="shared" si="0"/>
        <v>0</v>
      </c>
      <c r="J16" s="1129"/>
      <c r="K16" s="1129"/>
    </row>
    <row r="17" spans="1:11" s="389" customFormat="1" ht="15.75" customHeight="1">
      <c r="A17" s="403" t="s">
        <v>605</v>
      </c>
      <c r="C17" s="402"/>
      <c r="D17" s="402"/>
      <c r="E17" s="411"/>
      <c r="F17" s="410"/>
      <c r="G17" s="409"/>
      <c r="H17" s="404">
        <f t="shared" si="0"/>
        <v>0</v>
      </c>
      <c r="J17" s="408"/>
    </row>
    <row r="18" spans="1:11" s="389" customFormat="1" ht="15.75" customHeight="1">
      <c r="A18" s="403" t="s">
        <v>604</v>
      </c>
      <c r="C18" s="402"/>
      <c r="D18" s="402"/>
      <c r="E18" s="411"/>
      <c r="F18" s="410"/>
      <c r="G18" s="409"/>
      <c r="H18" s="404">
        <f t="shared" si="0"/>
        <v>0</v>
      </c>
      <c r="J18" s="408" t="s">
        <v>603</v>
      </c>
    </row>
    <row r="19" spans="1:11" s="389" customFormat="1" ht="15.75" customHeight="1">
      <c r="A19" s="403" t="s">
        <v>602</v>
      </c>
      <c r="C19" s="402"/>
      <c r="D19" s="402"/>
      <c r="E19" s="407">
        <f>E15+E16+E17-E18</f>
        <v>0</v>
      </c>
      <c r="F19" s="406">
        <f>F15+F16+F17-F18</f>
        <v>0</v>
      </c>
      <c r="G19" s="405">
        <f>G15+G16+G17-G18</f>
        <v>0</v>
      </c>
      <c r="H19" s="404">
        <f t="shared" si="0"/>
        <v>0</v>
      </c>
      <c r="J19" s="1129"/>
      <c r="K19" s="1129"/>
    </row>
    <row r="20" spans="1:11" s="389" customFormat="1" ht="15.75" customHeight="1" thickBot="1">
      <c r="A20" s="403" t="s">
        <v>601</v>
      </c>
      <c r="C20" s="402"/>
      <c r="D20" s="402"/>
      <c r="E20" s="401"/>
      <c r="F20" s="400"/>
      <c r="G20" s="399"/>
      <c r="H20" s="398">
        <f t="shared" si="0"/>
        <v>0</v>
      </c>
      <c r="J20" s="1129"/>
      <c r="K20" s="1129"/>
    </row>
    <row r="21" spans="1:11" s="389" customFormat="1" ht="18" customHeight="1" thickBot="1">
      <c r="A21" s="1130" t="s">
        <v>600</v>
      </c>
      <c r="B21" s="1131"/>
      <c r="C21" s="1131"/>
      <c r="D21" s="1132"/>
      <c r="E21" s="397"/>
      <c r="F21" s="396"/>
      <c r="G21" s="395"/>
      <c r="H21" s="394">
        <f t="shared" si="0"/>
        <v>0</v>
      </c>
      <c r="J21" s="1129"/>
      <c r="K21" s="1129"/>
    </row>
    <row r="22" spans="1:11" s="389" customFormat="1" ht="16" thickBot="1">
      <c r="A22" s="1133" t="s">
        <v>599</v>
      </c>
      <c r="B22" s="1134"/>
      <c r="C22" s="1134"/>
      <c r="D22" s="1135"/>
      <c r="E22" s="393"/>
      <c r="F22" s="392">
        <v>0</v>
      </c>
      <c r="G22" s="391">
        <v>0</v>
      </c>
      <c r="H22" s="390">
        <f t="shared" si="0"/>
        <v>0</v>
      </c>
      <c r="J22" s="1129"/>
      <c r="K22" s="1129"/>
    </row>
    <row r="23" spans="1:11" ht="4.5" customHeight="1">
      <c r="A23" s="388"/>
    </row>
    <row r="24" spans="1:11" ht="16" thickBot="1">
      <c r="A24" s="388" t="s">
        <v>598</v>
      </c>
    </row>
    <row r="25" spans="1:11" ht="30" customHeight="1" thickBot="1">
      <c r="A25" s="1136" t="s">
        <v>597</v>
      </c>
      <c r="B25" s="1137"/>
      <c r="C25" s="1138" t="s">
        <v>596</v>
      </c>
      <c r="D25" s="1118" t="s">
        <v>595</v>
      </c>
      <c r="E25" s="1119"/>
      <c r="F25" s="1120"/>
      <c r="G25" s="1118" t="s">
        <v>594</v>
      </c>
      <c r="H25" s="1119"/>
      <c r="I25" s="1119"/>
      <c r="J25" s="1120"/>
      <c r="K25" s="1138" t="s">
        <v>593</v>
      </c>
    </row>
    <row r="26" spans="1:11" ht="30" customHeight="1" thickBot="1">
      <c r="A26" s="387" t="s">
        <v>592</v>
      </c>
      <c r="B26" s="386" t="s">
        <v>591</v>
      </c>
      <c r="C26" s="1139"/>
      <c r="D26" s="1140"/>
      <c r="E26" s="1141"/>
      <c r="F26" s="1142"/>
      <c r="G26" s="1140"/>
      <c r="H26" s="1141"/>
      <c r="I26" s="1141"/>
      <c r="J26" s="1142"/>
      <c r="K26" s="1139"/>
    </row>
    <row r="27" spans="1:11" ht="37.5" customHeight="1">
      <c r="A27" s="616" t="s">
        <v>590</v>
      </c>
      <c r="B27" s="617"/>
      <c r="C27" s="618"/>
      <c r="D27" s="1144"/>
      <c r="E27" s="1145"/>
      <c r="F27" s="1146"/>
      <c r="G27" s="1144"/>
      <c r="H27" s="1145"/>
      <c r="I27" s="1145"/>
      <c r="J27" s="1147"/>
      <c r="K27" s="619"/>
    </row>
    <row r="28" spans="1:11" ht="23.25" customHeight="1">
      <c r="A28" s="620"/>
      <c r="B28" s="621"/>
      <c r="C28" s="622"/>
      <c r="D28" s="1148"/>
      <c r="E28" s="1149"/>
      <c r="F28" s="1149"/>
      <c r="G28" s="1148"/>
      <c r="H28" s="1149"/>
      <c r="I28" s="1149"/>
      <c r="J28" s="1150"/>
      <c r="K28" s="623"/>
    </row>
    <row r="29" spans="1:11" ht="23.25" customHeight="1" thickBot="1">
      <c r="A29" s="624"/>
      <c r="B29" s="625"/>
      <c r="C29" s="626"/>
      <c r="D29" s="1151"/>
      <c r="E29" s="1152"/>
      <c r="F29" s="1152"/>
      <c r="G29" s="1151"/>
      <c r="H29" s="1152"/>
      <c r="I29" s="1152"/>
      <c r="J29" s="1153"/>
      <c r="K29" s="627"/>
    </row>
    <row r="30" spans="1:11">
      <c r="A30" s="188" t="s">
        <v>450</v>
      </c>
      <c r="G30" s="1143" t="s">
        <v>449</v>
      </c>
      <c r="H30" s="1143"/>
      <c r="I30" s="1143"/>
      <c r="J30" s="1143"/>
    </row>
    <row r="31" spans="1:11" ht="3.75" customHeight="1">
      <c r="E31" s="188"/>
      <c r="F31" s="188"/>
    </row>
    <row r="32" spans="1:11" ht="27" customHeight="1">
      <c r="A32" s="1113" t="s">
        <v>927</v>
      </c>
      <c r="B32" s="1113"/>
      <c r="C32" s="1113"/>
      <c r="D32" s="610" t="s">
        <v>923</v>
      </c>
      <c r="G32" s="642" t="s">
        <v>930</v>
      </c>
      <c r="H32" s="642"/>
      <c r="I32" s="642"/>
      <c r="J32" s="642"/>
    </row>
    <row r="33" spans="1:10">
      <c r="A33" s="1114" t="s">
        <v>928</v>
      </c>
      <c r="B33" s="1115"/>
      <c r="C33" s="1115"/>
      <c r="D33" s="385" t="s">
        <v>480</v>
      </c>
      <c r="E33" s="188"/>
      <c r="F33" s="188"/>
      <c r="G33" s="1114" t="s">
        <v>929</v>
      </c>
      <c r="H33" s="1115"/>
      <c r="I33" s="1115"/>
      <c r="J33" s="1115"/>
    </row>
    <row r="34" spans="1:10">
      <c r="A34" s="384"/>
      <c r="B34" s="384"/>
      <c r="C34" s="384"/>
    </row>
    <row r="35" spans="1:10">
      <c r="C35" s="188"/>
    </row>
    <row r="36" spans="1:10">
      <c r="C36" s="188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Q26"/>
  <sheetViews>
    <sheetView showGridLines="0" zoomScaleNormal="100" zoomScaleSheetLayoutView="90" workbookViewId="0">
      <selection activeCell="F14" sqref="F14"/>
    </sheetView>
  </sheetViews>
  <sheetFormatPr defaultColWidth="9.1796875" defaultRowHeight="14.5"/>
  <cols>
    <col min="1" max="1" width="12.453125" style="467" customWidth="1"/>
    <col min="2" max="2" width="29.453125" style="184" customWidth="1"/>
    <col min="3" max="3" width="27.453125" style="184" customWidth="1"/>
    <col min="4" max="4" width="30.453125" style="184" customWidth="1"/>
    <col min="5" max="5" width="34.81640625" style="184" customWidth="1"/>
    <col min="6" max="8" width="8.453125" style="182" customWidth="1"/>
  </cols>
  <sheetData>
    <row r="1" spans="1:17">
      <c r="A1" s="631" t="s">
        <v>15</v>
      </c>
      <c r="B1" s="631"/>
      <c r="C1" s="631"/>
      <c r="D1" s="631"/>
      <c r="E1" s="631"/>
      <c r="F1" s="631"/>
      <c r="G1" s="631"/>
      <c r="H1" s="631"/>
    </row>
    <row r="2" spans="1:17">
      <c r="A2" s="631" t="s">
        <v>1</v>
      </c>
      <c r="B2" s="631"/>
      <c r="C2" s="631"/>
      <c r="D2" s="631"/>
      <c r="E2" s="631"/>
      <c r="F2" s="631"/>
      <c r="G2" s="631"/>
      <c r="H2" s="631"/>
    </row>
    <row r="3" spans="1:17">
      <c r="A3" s="631" t="s">
        <v>2</v>
      </c>
      <c r="B3" s="631"/>
      <c r="C3" s="631"/>
      <c r="D3" s="631"/>
      <c r="E3" s="631"/>
      <c r="F3" s="631"/>
      <c r="G3" s="631"/>
      <c r="H3" s="631"/>
    </row>
    <row r="4" spans="1:17">
      <c r="A4" s="632" t="s">
        <v>3</v>
      </c>
      <c r="B4" s="632"/>
      <c r="C4" s="632"/>
      <c r="D4" s="632"/>
      <c r="E4" s="632"/>
      <c r="F4" s="632"/>
      <c r="G4" s="632"/>
      <c r="H4" s="632"/>
    </row>
    <row r="5" spans="1:17" ht="15.5">
      <c r="A5" s="630" t="s">
        <v>1058</v>
      </c>
      <c r="B5" s="630"/>
      <c r="C5" s="630"/>
      <c r="D5" s="630"/>
      <c r="E5" s="630"/>
      <c r="F5" s="630"/>
      <c r="G5" s="630"/>
      <c r="H5" s="630"/>
    </row>
    <row r="6" spans="1:17" ht="6" customHeight="1">
      <c r="A6" s="635"/>
      <c r="B6" s="635"/>
      <c r="C6" s="635"/>
      <c r="D6" s="635"/>
      <c r="E6" s="635"/>
      <c r="F6" s="635"/>
      <c r="G6" s="635"/>
      <c r="H6" s="635"/>
    </row>
    <row r="7" spans="1:17" ht="15.5">
      <c r="A7" s="637" t="s">
        <v>668</v>
      </c>
      <c r="B7" s="637"/>
      <c r="C7" s="637"/>
      <c r="D7" s="637"/>
      <c r="E7" s="637"/>
      <c r="F7" s="637"/>
      <c r="G7" s="637"/>
      <c r="H7" s="637"/>
    </row>
    <row r="8" spans="1:17" ht="2.25" customHeight="1" thickBot="1"/>
    <row r="9" spans="1:17" ht="15.5">
      <c r="A9" s="636" t="s">
        <v>675</v>
      </c>
      <c r="B9" s="636"/>
      <c r="C9" s="636"/>
      <c r="D9" s="636"/>
      <c r="E9" s="636"/>
      <c r="F9" s="636"/>
      <c r="G9" s="636"/>
      <c r="H9" s="636"/>
      <c r="N9" s="1154" t="s">
        <v>659</v>
      </c>
      <c r="O9" s="1155"/>
      <c r="P9" s="1155"/>
      <c r="Q9" s="1156"/>
    </row>
    <row r="10" spans="1:17" ht="6" customHeight="1" thickBot="1">
      <c r="A10" s="1163"/>
      <c r="B10" s="1163"/>
      <c r="C10" s="1163"/>
      <c r="D10" s="1163"/>
      <c r="E10" s="1163"/>
      <c r="F10" s="638"/>
      <c r="G10" s="275"/>
      <c r="N10" s="1157"/>
      <c r="O10" s="1158"/>
      <c r="P10" s="1158"/>
      <c r="Q10" s="1159"/>
    </row>
    <row r="11" spans="1:17" ht="24.75" customHeight="1" thickBot="1">
      <c r="A11" s="1164" t="s">
        <v>667</v>
      </c>
      <c r="B11" s="1166" t="s">
        <v>666</v>
      </c>
      <c r="C11" s="1166" t="s">
        <v>665</v>
      </c>
      <c r="D11" s="1166" t="s">
        <v>664</v>
      </c>
      <c r="E11" s="1168" t="s">
        <v>663</v>
      </c>
      <c r="F11" s="1170" t="s">
        <v>662</v>
      </c>
      <c r="G11" s="1170"/>
      <c r="H11" s="1171"/>
      <c r="N11" s="1160"/>
      <c r="O11" s="1161"/>
      <c r="P11" s="1161"/>
      <c r="Q11" s="1162"/>
    </row>
    <row r="12" spans="1:17" ht="27" customHeight="1" thickBot="1">
      <c r="A12" s="1165"/>
      <c r="B12" s="1167"/>
      <c r="C12" s="1167"/>
      <c r="D12" s="1167"/>
      <c r="E12" s="1169"/>
      <c r="F12" s="486" t="s">
        <v>661</v>
      </c>
      <c r="G12" s="485" t="s">
        <v>660</v>
      </c>
      <c r="H12" s="484" t="s">
        <v>13</v>
      </c>
      <c r="I12" s="230"/>
    </row>
    <row r="13" spans="1:17" s="184" customFormat="1" ht="62.25" customHeight="1">
      <c r="A13" s="585" t="s">
        <v>1071</v>
      </c>
      <c r="B13" s="585" t="s">
        <v>1075</v>
      </c>
      <c r="C13" s="585" t="s">
        <v>1074</v>
      </c>
      <c r="D13" s="585" t="s">
        <v>1073</v>
      </c>
      <c r="E13" s="585" t="s">
        <v>1072</v>
      </c>
      <c r="F13" s="480"/>
      <c r="G13" s="479"/>
      <c r="H13" s="478"/>
    </row>
    <row r="14" spans="1:17" s="184" customFormat="1" ht="63.75" customHeight="1">
      <c r="A14" s="483"/>
      <c r="B14" s="481"/>
      <c r="C14" s="481"/>
      <c r="D14" s="482"/>
      <c r="E14" s="481"/>
      <c r="F14" s="480"/>
      <c r="G14" s="479"/>
      <c r="H14" s="478"/>
    </row>
    <row r="15" spans="1:17" s="184" customFormat="1" ht="63.75" customHeight="1">
      <c r="A15" s="483"/>
      <c r="B15" s="481"/>
      <c r="C15" s="481"/>
      <c r="D15" s="482"/>
      <c r="E15" s="481"/>
      <c r="F15" s="480"/>
      <c r="G15" s="479"/>
      <c r="H15" s="478"/>
    </row>
    <row r="16" spans="1:17" s="184" customFormat="1" ht="45" customHeight="1">
      <c r="A16" s="483"/>
      <c r="B16" s="481"/>
      <c r="C16" s="481"/>
      <c r="D16" s="482"/>
      <c r="E16" s="481"/>
      <c r="F16" s="480"/>
      <c r="G16" s="479"/>
      <c r="H16" s="478"/>
    </row>
    <row r="17" spans="1:8" s="184" customFormat="1" ht="48.75" customHeight="1">
      <c r="A17" s="483"/>
      <c r="B17" s="481"/>
      <c r="C17" s="481"/>
      <c r="D17" s="482"/>
      <c r="E17" s="481"/>
      <c r="F17" s="480"/>
      <c r="G17" s="479"/>
      <c r="H17" s="478"/>
    </row>
    <row r="18" spans="1:8" s="184" customFormat="1" ht="47.25" customHeight="1" thickBot="1">
      <c r="A18" s="477"/>
      <c r="B18" s="475"/>
      <c r="C18" s="475"/>
      <c r="D18" s="476"/>
      <c r="E18" s="475"/>
      <c r="F18" s="474"/>
      <c r="G18" s="473"/>
      <c r="H18" s="472"/>
    </row>
    <row r="19" spans="1:8">
      <c r="A19" s="276" t="s">
        <v>267</v>
      </c>
      <c r="B19" s="276"/>
      <c r="E19" s="184" t="s">
        <v>218</v>
      </c>
    </row>
    <row r="20" spans="1:8">
      <c r="E20" s="43"/>
    </row>
    <row r="21" spans="1:8">
      <c r="A21" s="468"/>
      <c r="B21" s="471" t="s">
        <v>927</v>
      </c>
      <c r="E21" s="471" t="s">
        <v>930</v>
      </c>
    </row>
    <row r="22" spans="1:8">
      <c r="B22" s="469" t="s">
        <v>928</v>
      </c>
      <c r="E22" s="469" t="s">
        <v>929</v>
      </c>
    </row>
    <row r="23" spans="1:8">
      <c r="A23" s="468"/>
      <c r="B23" s="470" t="s">
        <v>923</v>
      </c>
    </row>
    <row r="24" spans="1:8" s="182" customFormat="1">
      <c r="A24" s="468"/>
      <c r="B24" s="469" t="s">
        <v>480</v>
      </c>
      <c r="C24" s="184"/>
      <c r="D24" s="184"/>
      <c r="E24" s="184"/>
    </row>
    <row r="25" spans="1:8" s="182" customFormat="1">
      <c r="A25" s="468"/>
      <c r="B25" s="184"/>
      <c r="C25" s="184"/>
      <c r="D25" s="184"/>
      <c r="E25" s="184"/>
    </row>
    <row r="26" spans="1:8" s="182" customFormat="1">
      <c r="A26" s="468"/>
      <c r="B26" s="184"/>
      <c r="C26" s="184"/>
      <c r="D26" s="184"/>
      <c r="E26" s="184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D9AEB-86FC-614A-93E6-82658C82241F}">
  <sheetPr>
    <tabColor theme="9" tint="0.39997558519241921"/>
  </sheetPr>
  <dimension ref="A1:J62"/>
  <sheetViews>
    <sheetView showGridLines="0" topLeftCell="A7" zoomScaleNormal="100" zoomScaleSheetLayoutView="100" workbookViewId="0">
      <selection activeCell="J20" sqref="J20"/>
    </sheetView>
  </sheetViews>
  <sheetFormatPr defaultColWidth="9.1796875" defaultRowHeight="15.5"/>
  <cols>
    <col min="1" max="1" width="12.453125" style="525" bestFit="1" customWidth="1"/>
    <col min="2" max="2" width="27.453125" style="525" customWidth="1"/>
    <col min="3" max="6" width="7.453125" style="525" customWidth="1"/>
    <col min="7" max="7" width="9.453125" style="525" customWidth="1"/>
    <col min="8" max="8" width="11" style="525" customWidth="1"/>
    <col min="9" max="9" width="22.1796875" style="525" customWidth="1"/>
    <col min="10" max="10" width="27.453125" style="525" customWidth="1"/>
    <col min="11" max="16384" width="9.1796875" style="525"/>
  </cols>
  <sheetData>
    <row r="1" spans="1:10">
      <c r="A1" s="1206" t="s">
        <v>15</v>
      </c>
      <c r="B1" s="1206"/>
      <c r="C1" s="1206"/>
      <c r="D1" s="1206"/>
      <c r="E1" s="1206"/>
      <c r="F1" s="1206"/>
      <c r="G1" s="1206"/>
      <c r="H1" s="1206"/>
      <c r="I1" s="1206"/>
      <c r="J1" s="1206"/>
    </row>
    <row r="2" spans="1:10">
      <c r="A2" s="1206" t="s">
        <v>1</v>
      </c>
      <c r="B2" s="1206"/>
      <c r="C2" s="1206"/>
      <c r="D2" s="1206"/>
      <c r="E2" s="1206"/>
      <c r="F2" s="1206"/>
      <c r="G2" s="1206"/>
      <c r="H2" s="1206"/>
      <c r="I2" s="1206"/>
      <c r="J2" s="1206"/>
    </row>
    <row r="3" spans="1:10">
      <c r="A3" s="1206" t="s">
        <v>2</v>
      </c>
      <c r="B3" s="1206"/>
      <c r="C3" s="1206"/>
      <c r="D3" s="1206"/>
      <c r="E3" s="1206"/>
      <c r="F3" s="1206"/>
      <c r="G3" s="1206"/>
      <c r="H3" s="1206"/>
      <c r="I3" s="1206"/>
      <c r="J3" s="1206"/>
    </row>
    <row r="4" spans="1:10">
      <c r="A4" s="1116" t="s">
        <v>3</v>
      </c>
      <c r="B4" s="1116"/>
      <c r="C4" s="1116"/>
      <c r="D4" s="1116"/>
      <c r="E4" s="1116"/>
      <c r="F4" s="1116"/>
      <c r="G4" s="1116"/>
      <c r="H4" s="1116"/>
      <c r="I4" s="1116"/>
      <c r="J4" s="1116"/>
    </row>
    <row r="5" spans="1:10" ht="18.5">
      <c r="A5" s="1204" t="s">
        <v>642</v>
      </c>
      <c r="B5" s="1204"/>
      <c r="C5" s="1204"/>
      <c r="D5" s="1204"/>
      <c r="E5" s="1204"/>
      <c r="F5" s="1204"/>
      <c r="G5" s="1204"/>
      <c r="H5" s="440" t="s">
        <v>1059</v>
      </c>
      <c r="I5" s="674"/>
      <c r="J5" s="674"/>
    </row>
    <row r="6" spans="1:10">
      <c r="A6" s="674"/>
      <c r="B6" s="674"/>
      <c r="C6" s="674"/>
      <c r="D6" s="674"/>
      <c r="E6" s="1202" t="s">
        <v>1060</v>
      </c>
      <c r="F6" s="1202"/>
      <c r="G6" s="1202"/>
      <c r="H6" s="1203" t="s">
        <v>641</v>
      </c>
      <c r="I6" s="1203"/>
      <c r="J6" s="1203"/>
    </row>
    <row r="7" spans="1:10" ht="3" customHeight="1">
      <c r="A7" s="423"/>
    </row>
    <row r="8" spans="1:10" ht="18.75" customHeight="1">
      <c r="A8" s="1117" t="s">
        <v>640</v>
      </c>
      <c r="B8" s="1117"/>
      <c r="C8" s="1117"/>
      <c r="D8" s="1117"/>
      <c r="E8" s="1117"/>
      <c r="F8" s="1117"/>
      <c r="G8" s="1117"/>
      <c r="H8" s="1117"/>
      <c r="I8" s="1117"/>
      <c r="J8" s="1117"/>
    </row>
    <row r="9" spans="1:10" ht="18.5">
      <c r="A9" s="1204" t="s">
        <v>639</v>
      </c>
      <c r="B9" s="1204"/>
      <c r="C9" s="1204"/>
      <c r="D9" s="1204"/>
      <c r="E9" s="1204"/>
      <c r="F9" s="1204"/>
      <c r="G9" s="1205" t="s">
        <v>1102</v>
      </c>
      <c r="H9" s="1205"/>
      <c r="I9" s="674"/>
      <c r="J9" s="674"/>
    </row>
    <row r="10" spans="1:10">
      <c r="A10" s="1192" t="s">
        <v>638</v>
      </c>
      <c r="B10" s="1192"/>
      <c r="C10" s="1192"/>
      <c r="D10" s="1192"/>
      <c r="E10" s="1192"/>
      <c r="F10" s="1192"/>
      <c r="G10" s="1192"/>
      <c r="H10" s="1192"/>
      <c r="I10" s="1192"/>
      <c r="J10" s="1192"/>
    </row>
    <row r="11" spans="1:10" s="189" customFormat="1" ht="51.75" customHeight="1">
      <c r="A11" s="1193" t="s">
        <v>480</v>
      </c>
      <c r="B11" s="1194" t="s">
        <v>343</v>
      </c>
      <c r="C11" s="1194" t="s">
        <v>637</v>
      </c>
      <c r="D11" s="1194" t="s">
        <v>401</v>
      </c>
      <c r="E11" s="1195" t="s">
        <v>636</v>
      </c>
      <c r="F11" s="1196"/>
      <c r="G11" s="1196"/>
      <c r="H11" s="1197"/>
      <c r="I11" s="1198" t="s">
        <v>635</v>
      </c>
      <c r="J11" s="1200" t="s">
        <v>344</v>
      </c>
    </row>
    <row r="12" spans="1:10" s="189" customFormat="1" ht="65.25" customHeight="1">
      <c r="A12" s="1193"/>
      <c r="B12" s="1194"/>
      <c r="C12" s="1194"/>
      <c r="D12" s="1194"/>
      <c r="E12" s="439" t="s">
        <v>634</v>
      </c>
      <c r="F12" s="439" t="s">
        <v>619</v>
      </c>
      <c r="G12" s="439" t="s">
        <v>618</v>
      </c>
      <c r="H12" s="439" t="s">
        <v>633</v>
      </c>
      <c r="I12" s="1199"/>
      <c r="J12" s="1201"/>
    </row>
    <row r="13" spans="1:10" ht="43.5">
      <c r="A13" s="436" t="s">
        <v>1164</v>
      </c>
      <c r="B13" s="435" t="s">
        <v>1161</v>
      </c>
      <c r="C13" s="435" t="s">
        <v>1162</v>
      </c>
      <c r="D13" s="435" t="s">
        <v>1163</v>
      </c>
      <c r="E13" s="434"/>
      <c r="F13" s="433"/>
      <c r="G13" s="433"/>
      <c r="H13" s="433"/>
      <c r="I13" s="429" t="s">
        <v>1165</v>
      </c>
      <c r="J13" s="429" t="s">
        <v>1166</v>
      </c>
    </row>
    <row r="14" spans="1:10" s="526" customFormat="1" ht="15.75" customHeight="1">
      <c r="A14" s="438"/>
      <c r="B14" s="437"/>
      <c r="C14" s="432"/>
      <c r="D14" s="431"/>
      <c r="E14" s="430"/>
      <c r="F14" s="430"/>
      <c r="G14" s="430"/>
      <c r="H14" s="430"/>
      <c r="I14" s="429"/>
      <c r="J14" s="429"/>
    </row>
    <row r="15" spans="1:10" s="526" customFormat="1">
      <c r="A15" s="1185" t="s">
        <v>632</v>
      </c>
      <c r="B15" s="1185"/>
      <c r="C15" s="1185"/>
      <c r="D15" s="1185"/>
      <c r="E15" s="1185"/>
      <c r="F15" s="1185"/>
      <c r="G15" s="1185"/>
      <c r="H15" s="1185"/>
      <c r="I15" s="1185"/>
      <c r="J15" s="1185"/>
    </row>
    <row r="16" spans="1:10" s="526" customFormat="1">
      <c r="A16" s="428"/>
      <c r="B16" s="428"/>
      <c r="C16" s="428"/>
      <c r="D16" s="428"/>
      <c r="E16" s="428"/>
      <c r="F16" s="428"/>
      <c r="G16" s="428"/>
      <c r="H16" s="428"/>
      <c r="I16" s="428"/>
      <c r="J16" s="428"/>
    </row>
    <row r="17" spans="1:10" s="526" customFormat="1">
      <c r="A17" s="428"/>
      <c r="B17" s="428"/>
      <c r="C17" s="428"/>
      <c r="D17" s="428"/>
      <c r="E17" s="428"/>
      <c r="F17" s="428"/>
      <c r="G17" s="428"/>
      <c r="H17" s="428"/>
      <c r="I17" s="428"/>
      <c r="J17" s="428"/>
    </row>
    <row r="18" spans="1:10" s="526" customFormat="1">
      <c r="A18" s="428"/>
      <c r="B18" s="428"/>
      <c r="C18" s="428"/>
      <c r="D18" s="428"/>
      <c r="E18" s="428"/>
      <c r="F18" s="428"/>
      <c r="G18" s="428"/>
      <c r="H18" s="428"/>
      <c r="I18" s="428"/>
      <c r="J18" s="428"/>
    </row>
    <row r="19" spans="1:10" s="526" customFormat="1">
      <c r="A19" s="428"/>
      <c r="B19" s="428"/>
      <c r="C19" s="428"/>
      <c r="D19" s="428"/>
      <c r="E19" s="428"/>
      <c r="F19" s="428"/>
      <c r="G19" s="428"/>
      <c r="H19" s="428"/>
      <c r="I19" s="428"/>
      <c r="J19" s="428"/>
    </row>
    <row r="20" spans="1:10" s="526" customFormat="1">
      <c r="A20" s="428"/>
      <c r="B20" s="428"/>
      <c r="C20" s="428"/>
      <c r="D20" s="428"/>
      <c r="E20" s="428"/>
      <c r="F20" s="428"/>
      <c r="G20" s="428"/>
      <c r="H20" s="428"/>
      <c r="I20" s="428"/>
      <c r="J20" s="428"/>
    </row>
    <row r="21" spans="1:10" s="526" customFormat="1">
      <c r="A21" s="428"/>
      <c r="B21" s="428"/>
      <c r="C21" s="428"/>
      <c r="D21" s="428"/>
      <c r="E21" s="428"/>
      <c r="F21" s="428"/>
      <c r="G21" s="428"/>
      <c r="H21" s="428"/>
      <c r="I21" s="428"/>
      <c r="J21" s="428"/>
    </row>
    <row r="22" spans="1:10" s="526" customFormat="1">
      <c r="A22" s="428"/>
      <c r="B22" s="428"/>
      <c r="C22" s="428"/>
      <c r="D22" s="428"/>
      <c r="E22" s="428"/>
      <c r="F22" s="428"/>
      <c r="G22" s="428"/>
      <c r="H22" s="428"/>
      <c r="I22" s="428"/>
      <c r="J22" s="428"/>
    </row>
    <row r="23" spans="1:10" s="526" customFormat="1">
      <c r="A23" s="428"/>
      <c r="B23" s="428"/>
      <c r="C23" s="428"/>
      <c r="D23" s="428"/>
      <c r="E23" s="428"/>
      <c r="F23" s="428"/>
      <c r="G23" s="428"/>
      <c r="H23" s="428"/>
      <c r="I23" s="428"/>
      <c r="J23" s="428"/>
    </row>
    <row r="24" spans="1:10" s="526" customFormat="1">
      <c r="A24" s="428"/>
      <c r="B24" s="428"/>
      <c r="C24" s="428"/>
      <c r="D24" s="428"/>
      <c r="E24" s="428"/>
      <c r="F24" s="428"/>
      <c r="G24" s="428"/>
      <c r="H24" s="428"/>
      <c r="I24" s="428"/>
      <c r="J24" s="428"/>
    </row>
    <row r="25" spans="1:10" s="526" customFormat="1">
      <c r="A25" s="428"/>
      <c r="B25" s="428"/>
      <c r="C25" s="428"/>
      <c r="D25" s="428"/>
      <c r="E25" s="428"/>
      <c r="F25" s="428"/>
      <c r="G25" s="428"/>
      <c r="H25" s="428"/>
      <c r="I25" s="428"/>
      <c r="J25" s="428"/>
    </row>
    <row r="26" spans="1:10" s="526" customFormat="1">
      <c r="A26" s="428"/>
      <c r="B26" s="428"/>
      <c r="C26" s="428"/>
      <c r="D26" s="428"/>
      <c r="E26" s="428"/>
      <c r="F26" s="428"/>
      <c r="G26" s="428"/>
      <c r="H26" s="428"/>
      <c r="I26" s="428"/>
      <c r="J26" s="428"/>
    </row>
    <row r="27" spans="1:10" s="526" customFormat="1">
      <c r="A27" s="1186"/>
      <c r="B27" s="1187"/>
      <c r="C27" s="1187"/>
      <c r="D27" s="1187"/>
      <c r="E27" s="1187"/>
      <c r="F27" s="1187"/>
      <c r="G27" s="1187"/>
      <c r="H27" s="1187"/>
      <c r="I27" s="1187"/>
      <c r="J27" s="1187"/>
    </row>
    <row r="28" spans="1:10" s="526" customFormat="1">
      <c r="A28" s="1188" t="s">
        <v>631</v>
      </c>
      <c r="B28" s="1188"/>
      <c r="C28" s="1188"/>
      <c r="D28" s="1188"/>
      <c r="E28" s="1188"/>
      <c r="F28" s="427"/>
      <c r="G28" s="427"/>
      <c r="H28" s="427"/>
      <c r="I28" s="427"/>
      <c r="J28" s="427"/>
    </row>
    <row r="29" spans="1:10" s="526" customFormat="1">
      <c r="A29" s="1182" t="s">
        <v>630</v>
      </c>
      <c r="B29" s="1182"/>
      <c r="C29" s="1183" t="s">
        <v>621</v>
      </c>
      <c r="D29" s="1189"/>
      <c r="E29" s="1190" t="s">
        <v>609</v>
      </c>
      <c r="F29" s="427"/>
      <c r="G29" s="427"/>
      <c r="H29" s="427"/>
      <c r="I29" s="427"/>
      <c r="J29" s="427"/>
    </row>
    <row r="30" spans="1:10" s="526" customFormat="1">
      <c r="A30" s="1182"/>
      <c r="B30" s="1182"/>
      <c r="C30" s="382" t="s">
        <v>513</v>
      </c>
      <c r="D30" s="381" t="s">
        <v>512</v>
      </c>
      <c r="E30" s="1191"/>
      <c r="F30" s="427"/>
      <c r="G30" s="427"/>
      <c r="H30" s="427"/>
      <c r="I30" s="427"/>
      <c r="J30" s="427"/>
    </row>
    <row r="31" spans="1:10" s="526" customFormat="1">
      <c r="A31" s="1176" t="s">
        <v>629</v>
      </c>
      <c r="B31" s="1176"/>
      <c r="C31" s="527">
        <v>0</v>
      </c>
      <c r="D31" s="527">
        <v>0</v>
      </c>
      <c r="E31" s="424">
        <f>SUM(C31:D31)</f>
        <v>0</v>
      </c>
      <c r="F31" s="427"/>
      <c r="G31" s="427"/>
      <c r="H31" s="427"/>
      <c r="I31" s="427"/>
      <c r="J31" s="427"/>
    </row>
    <row r="32" spans="1:10" s="526" customFormat="1">
      <c r="A32" s="1177" t="s">
        <v>628</v>
      </c>
      <c r="B32" s="1177"/>
      <c r="C32" s="527">
        <v>0</v>
      </c>
      <c r="D32" s="527">
        <v>0</v>
      </c>
      <c r="E32" s="424">
        <f t="shared" ref="E32:E39" si="0">SUM(C32:D32)</f>
        <v>0</v>
      </c>
      <c r="F32" s="427"/>
      <c r="G32" s="427"/>
      <c r="H32" s="427"/>
      <c r="I32" s="427"/>
      <c r="J32" s="427"/>
    </row>
    <row r="33" spans="1:10" s="526" customFormat="1">
      <c r="A33" s="1178" t="s">
        <v>627</v>
      </c>
      <c r="B33" s="1178"/>
      <c r="C33" s="527">
        <v>0</v>
      </c>
      <c r="D33" s="527">
        <v>0</v>
      </c>
      <c r="E33" s="424">
        <f t="shared" si="0"/>
        <v>0</v>
      </c>
      <c r="F33" s="427"/>
      <c r="G33" s="427"/>
      <c r="H33" s="427"/>
      <c r="I33" s="427"/>
      <c r="J33" s="427"/>
    </row>
    <row r="34" spans="1:10" s="526" customFormat="1">
      <c r="A34" s="1178" t="s">
        <v>626</v>
      </c>
      <c r="B34" s="1178"/>
      <c r="C34" s="527">
        <v>0</v>
      </c>
      <c r="D34" s="527">
        <v>0</v>
      </c>
      <c r="E34" s="424">
        <v>0</v>
      </c>
      <c r="F34" s="427"/>
      <c r="G34" s="427"/>
      <c r="H34" s="427"/>
      <c r="I34" s="427"/>
      <c r="J34" s="427"/>
    </row>
    <row r="35" spans="1:10" s="526" customFormat="1">
      <c r="A35" s="1178" t="s">
        <v>625</v>
      </c>
      <c r="B35" s="1178"/>
      <c r="C35" s="527">
        <v>0</v>
      </c>
      <c r="D35" s="527">
        <v>0</v>
      </c>
      <c r="E35" s="424">
        <f t="shared" si="0"/>
        <v>0</v>
      </c>
      <c r="F35" s="427"/>
      <c r="G35" s="427"/>
      <c r="H35" s="427"/>
      <c r="I35" s="427"/>
      <c r="J35" s="427"/>
    </row>
    <row r="36" spans="1:10" s="526" customFormat="1">
      <c r="A36" s="1178" t="s">
        <v>624</v>
      </c>
      <c r="B36" s="1178"/>
      <c r="C36" s="527">
        <v>0</v>
      </c>
      <c r="D36" s="527">
        <v>0</v>
      </c>
      <c r="E36" s="424">
        <f t="shared" si="0"/>
        <v>0</v>
      </c>
      <c r="F36" s="427"/>
      <c r="G36" s="427"/>
      <c r="H36" s="427"/>
      <c r="I36" s="427"/>
      <c r="J36" s="427"/>
    </row>
    <row r="37" spans="1:10" s="526" customFormat="1">
      <c r="A37" s="1178" t="s">
        <v>392</v>
      </c>
      <c r="B37" s="1178"/>
      <c r="C37" s="527">
        <v>0</v>
      </c>
      <c r="D37" s="527">
        <v>0</v>
      </c>
      <c r="E37" s="424">
        <f t="shared" si="0"/>
        <v>0</v>
      </c>
      <c r="F37" s="427"/>
      <c r="G37" s="427"/>
      <c r="H37" s="427"/>
      <c r="I37" s="427"/>
      <c r="J37" s="427"/>
    </row>
    <row r="38" spans="1:10" s="526" customFormat="1">
      <c r="A38" s="1178" t="s">
        <v>617</v>
      </c>
      <c r="B38" s="1178"/>
      <c r="C38" s="527">
        <v>0</v>
      </c>
      <c r="D38" s="527">
        <v>0</v>
      </c>
      <c r="E38" s="424">
        <f t="shared" si="0"/>
        <v>0</v>
      </c>
      <c r="F38" s="426"/>
      <c r="G38" s="426"/>
      <c r="H38" s="426"/>
      <c r="I38" s="426"/>
      <c r="J38" s="426"/>
    </row>
    <row r="39" spans="1:10">
      <c r="A39" s="1179" t="s">
        <v>609</v>
      </c>
      <c r="B39" s="1179"/>
      <c r="C39" s="425">
        <f>SUM(C31:C38)</f>
        <v>0</v>
      </c>
      <c r="D39" s="425">
        <f>SUM(D31:D38)</f>
        <v>0</v>
      </c>
      <c r="E39" s="424">
        <f t="shared" si="0"/>
        <v>0</v>
      </c>
      <c r="H39" s="528"/>
      <c r="I39" s="528"/>
    </row>
    <row r="40" spans="1:10">
      <c r="A40" s="422"/>
      <c r="B40" s="422"/>
      <c r="C40" s="421"/>
      <c r="D40" s="421"/>
      <c r="E40" s="421"/>
      <c r="H40" s="528"/>
      <c r="I40" s="528"/>
    </row>
    <row r="41" spans="1:10">
      <c r="A41" s="422"/>
      <c r="B41" s="422"/>
      <c r="C41" s="421"/>
      <c r="D41" s="421"/>
      <c r="E41" s="421"/>
      <c r="H41" s="528"/>
      <c r="I41" s="528"/>
    </row>
    <row r="42" spans="1:10">
      <c r="A42" s="422"/>
      <c r="B42" s="422"/>
      <c r="C42" s="421"/>
      <c r="D42" s="421"/>
      <c r="E42" s="421"/>
      <c r="H42" s="528"/>
      <c r="I42" s="528"/>
    </row>
    <row r="43" spans="1:10">
      <c r="A43" s="422"/>
      <c r="B43" s="422"/>
      <c r="C43" s="421"/>
      <c r="D43" s="421"/>
      <c r="E43" s="421"/>
      <c r="H43" s="528"/>
      <c r="I43" s="528"/>
    </row>
    <row r="44" spans="1:10">
      <c r="A44" s="422"/>
      <c r="B44" s="422"/>
      <c r="C44" s="421"/>
      <c r="D44" s="421"/>
      <c r="E44" s="421"/>
      <c r="H44" s="528"/>
      <c r="I44" s="528"/>
    </row>
    <row r="45" spans="1:10">
      <c r="A45" s="422"/>
      <c r="B45" s="422"/>
      <c r="C45" s="421"/>
      <c r="D45" s="421"/>
      <c r="E45" s="421"/>
      <c r="H45" s="528"/>
      <c r="I45" s="528"/>
    </row>
    <row r="46" spans="1:10">
      <c r="A46" s="1181" t="s">
        <v>623</v>
      </c>
      <c r="B46" s="1181"/>
      <c r="C46" s="1181"/>
      <c r="D46" s="1181"/>
      <c r="E46" s="1181"/>
      <c r="H46" s="528"/>
      <c r="I46" s="528"/>
    </row>
    <row r="47" spans="1:10">
      <c r="A47" s="1182" t="s">
        <v>622</v>
      </c>
      <c r="B47" s="1182"/>
      <c r="C47" s="1183" t="s">
        <v>621</v>
      </c>
      <c r="D47" s="1184"/>
      <c r="E47" s="1109" t="s">
        <v>609</v>
      </c>
      <c r="H47" s="528"/>
      <c r="I47" s="528"/>
    </row>
    <row r="48" spans="1:10">
      <c r="A48" s="1182"/>
      <c r="B48" s="1182"/>
      <c r="C48" s="382" t="s">
        <v>513</v>
      </c>
      <c r="D48" s="381" t="s">
        <v>512</v>
      </c>
      <c r="E48" s="1109"/>
      <c r="H48" s="528"/>
      <c r="I48" s="528"/>
    </row>
    <row r="49" spans="1:9" ht="15.75" customHeight="1">
      <c r="A49" s="1176" t="s">
        <v>620</v>
      </c>
      <c r="B49" s="1176"/>
      <c r="C49" s="527">
        <v>0</v>
      </c>
      <c r="D49" s="529">
        <v>0</v>
      </c>
      <c r="E49" s="424">
        <f>SUM(C49:D49)</f>
        <v>0</v>
      </c>
      <c r="H49" s="528"/>
      <c r="I49" s="528"/>
    </row>
    <row r="50" spans="1:9">
      <c r="A50" s="1177" t="s">
        <v>619</v>
      </c>
      <c r="B50" s="1177"/>
      <c r="C50" s="527">
        <v>0</v>
      </c>
      <c r="D50" s="529">
        <v>0</v>
      </c>
      <c r="E50" s="424">
        <f>SUM(C50:D50)</f>
        <v>0</v>
      </c>
      <c r="H50" s="528"/>
      <c r="I50" s="528"/>
    </row>
    <row r="51" spans="1:9">
      <c r="A51" s="1178" t="s">
        <v>618</v>
      </c>
      <c r="B51" s="1178"/>
      <c r="C51" s="527">
        <v>0</v>
      </c>
      <c r="D51" s="529">
        <v>0</v>
      </c>
      <c r="E51" s="424">
        <f>SUM(C51:D51)</f>
        <v>0</v>
      </c>
      <c r="H51" s="528"/>
      <c r="I51" s="528"/>
    </row>
    <row r="52" spans="1:9">
      <c r="A52" s="1178" t="s">
        <v>617</v>
      </c>
      <c r="B52" s="1178"/>
      <c r="C52" s="527">
        <v>0</v>
      </c>
      <c r="D52" s="529">
        <v>0</v>
      </c>
      <c r="E52" s="424">
        <f>SUM(C52:D52)</f>
        <v>0</v>
      </c>
      <c r="H52" s="528"/>
      <c r="I52" s="528"/>
    </row>
    <row r="53" spans="1:9">
      <c r="A53" s="1179" t="s">
        <v>609</v>
      </c>
      <c r="B53" s="1179"/>
      <c r="C53" s="424">
        <f>SUM(C49:C52)</f>
        <v>0</v>
      </c>
      <c r="D53" s="424">
        <f>SUM(D49:D52)</f>
        <v>0</v>
      </c>
      <c r="E53" s="424">
        <f>SUM(C53:D53)</f>
        <v>0</v>
      </c>
      <c r="H53" s="528"/>
      <c r="I53" s="528"/>
    </row>
    <row r="54" spans="1:9">
      <c r="A54" s="422"/>
      <c r="B54" s="422"/>
      <c r="C54" s="423"/>
      <c r="D54" s="423"/>
      <c r="E54" s="423"/>
      <c r="H54" s="528"/>
      <c r="I54" s="528"/>
    </row>
    <row r="55" spans="1:9">
      <c r="A55" s="422"/>
      <c r="B55" s="422"/>
      <c r="C55" s="423"/>
      <c r="D55" s="423"/>
      <c r="E55" s="423"/>
      <c r="H55" s="528"/>
      <c r="I55" s="528"/>
    </row>
    <row r="56" spans="1:9">
      <c r="A56" s="530" t="s">
        <v>450</v>
      </c>
      <c r="B56" s="422"/>
      <c r="C56" s="421"/>
      <c r="D56" s="421"/>
      <c r="E56" s="421"/>
      <c r="G56" s="528" t="s">
        <v>449</v>
      </c>
      <c r="H56" s="528"/>
      <c r="I56" s="528"/>
    </row>
    <row r="57" spans="1:9">
      <c r="E57" s="528"/>
      <c r="F57" s="528"/>
    </row>
    <row r="58" spans="1:9">
      <c r="A58" s="1180" t="s">
        <v>927</v>
      </c>
      <c r="B58" s="1180"/>
      <c r="D58" s="1172" t="s">
        <v>923</v>
      </c>
      <c r="E58" s="1173"/>
      <c r="F58" s="528"/>
      <c r="G58" s="528"/>
      <c r="H58" s="528"/>
      <c r="I58" s="349" t="s">
        <v>930</v>
      </c>
    </row>
    <row r="59" spans="1:9">
      <c r="A59" s="1174" t="s">
        <v>928</v>
      </c>
      <c r="B59" s="1175"/>
      <c r="D59" s="1175" t="s">
        <v>480</v>
      </c>
      <c r="E59" s="1175"/>
      <c r="F59" s="528"/>
      <c r="G59" s="528"/>
      <c r="H59" s="528"/>
      <c r="I59" s="612" t="s">
        <v>929</v>
      </c>
    </row>
    <row r="60" spans="1:9">
      <c r="A60" s="531"/>
      <c r="B60" s="531"/>
      <c r="C60" s="531"/>
    </row>
    <row r="61" spans="1:9">
      <c r="C61" s="528"/>
    </row>
    <row r="62" spans="1:9">
      <c r="C62" s="528"/>
    </row>
  </sheetData>
  <mergeCells count="49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D58:E5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Z29"/>
  <sheetViews>
    <sheetView showGridLines="0" zoomScaleNormal="100" zoomScaleSheetLayoutView="100" workbookViewId="0">
      <selection activeCell="U21" sqref="A6:U21"/>
    </sheetView>
  </sheetViews>
  <sheetFormatPr defaultColWidth="9.1796875" defaultRowHeight="14.5"/>
  <cols>
    <col min="1" max="1" width="18" customWidth="1"/>
    <col min="2" max="2" width="21.453125" customWidth="1"/>
    <col min="3" max="3" width="30.1796875" customWidth="1"/>
    <col min="4" max="4" width="4.453125" customWidth="1"/>
    <col min="5" max="16" width="5.453125" customWidth="1"/>
    <col min="17" max="17" width="8.1796875" customWidth="1"/>
  </cols>
  <sheetData>
    <row r="1" spans="1:26">
      <c r="A1" s="643" t="s">
        <v>15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  <c r="P1" s="643"/>
      <c r="Q1" s="643"/>
    </row>
    <row r="2" spans="1:26">
      <c r="A2" s="643" t="s">
        <v>1</v>
      </c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  <c r="O2" s="643"/>
      <c r="P2" s="643"/>
      <c r="Q2" s="643"/>
    </row>
    <row r="3" spans="1:26">
      <c r="A3" s="643" t="s">
        <v>383</v>
      </c>
      <c r="B3" s="643"/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  <c r="P3" s="643"/>
      <c r="Q3" s="643"/>
    </row>
    <row r="4" spans="1:26" ht="15" thickBot="1">
      <c r="A4" s="648" t="s">
        <v>3</v>
      </c>
      <c r="B4" s="648"/>
      <c r="C4" s="648"/>
      <c r="D4" s="648"/>
      <c r="E4" s="648"/>
      <c r="F4" s="648"/>
      <c r="G4" s="648"/>
      <c r="H4" s="648"/>
      <c r="I4" s="648"/>
      <c r="J4" s="648"/>
      <c r="K4" s="648"/>
      <c r="L4" s="648"/>
      <c r="M4" s="648"/>
      <c r="N4" s="648"/>
      <c r="O4" s="648"/>
      <c r="P4" s="648"/>
      <c r="Q4" s="648"/>
    </row>
    <row r="5" spans="1:26" ht="15.5">
      <c r="A5" s="649" t="s">
        <v>1061</v>
      </c>
      <c r="B5" s="649"/>
      <c r="C5" s="649"/>
      <c r="D5" s="649"/>
      <c r="E5" s="649"/>
      <c r="F5" s="649"/>
      <c r="G5" s="649"/>
      <c r="H5" s="649"/>
      <c r="I5" s="649"/>
      <c r="J5" s="649"/>
      <c r="K5" s="649"/>
      <c r="L5" s="649"/>
      <c r="M5" s="649"/>
      <c r="N5" s="649"/>
      <c r="O5" s="649"/>
      <c r="P5" s="649"/>
      <c r="Q5" s="649"/>
      <c r="W5" s="1154" t="s">
        <v>659</v>
      </c>
      <c r="X5" s="1155"/>
      <c r="Y5" s="1155"/>
      <c r="Z5" s="1156"/>
    </row>
    <row r="6" spans="1:26" ht="15.75" customHeight="1">
      <c r="A6" s="1207" t="s">
        <v>616</v>
      </c>
      <c r="B6" s="1207"/>
      <c r="C6" s="1207"/>
      <c r="D6" s="1207"/>
      <c r="E6" s="1207"/>
      <c r="F6" s="1207"/>
      <c r="G6" s="1207"/>
      <c r="H6" s="1207"/>
      <c r="I6" s="1207"/>
      <c r="J6" s="1207"/>
      <c r="K6" s="1207"/>
      <c r="L6" s="1207"/>
      <c r="M6" s="1207"/>
      <c r="N6" s="1207"/>
      <c r="O6" s="1207"/>
      <c r="P6" s="1207"/>
      <c r="Q6" s="1207"/>
      <c r="W6" s="1157"/>
      <c r="X6" s="1158"/>
      <c r="Y6" s="1158"/>
      <c r="Z6" s="1159"/>
    </row>
    <row r="7" spans="1:26" ht="16" thickBot="1">
      <c r="A7" s="637" t="s">
        <v>658</v>
      </c>
      <c r="B7" s="637"/>
      <c r="C7" s="637"/>
      <c r="D7" s="637"/>
      <c r="E7" s="637"/>
      <c r="F7" s="637"/>
      <c r="G7" s="637"/>
      <c r="H7" s="637"/>
      <c r="I7" s="637"/>
      <c r="J7" s="637"/>
      <c r="K7" s="637"/>
      <c r="L7" s="637"/>
      <c r="M7" s="637"/>
      <c r="N7" s="637"/>
      <c r="O7" s="637"/>
      <c r="P7" s="637"/>
      <c r="Q7" s="637"/>
      <c r="W7" s="1160"/>
      <c r="X7" s="1161"/>
      <c r="Y7" s="1161"/>
      <c r="Z7" s="1162"/>
    </row>
    <row r="8" spans="1:26" ht="15.5">
      <c r="A8" s="637" t="s">
        <v>458</v>
      </c>
      <c r="B8" s="637"/>
      <c r="C8" s="637"/>
      <c r="D8" s="637"/>
      <c r="E8" s="637"/>
      <c r="F8" s="637"/>
      <c r="G8" s="637"/>
      <c r="H8" s="637"/>
      <c r="I8" s="637"/>
      <c r="J8" s="637"/>
      <c r="K8" s="637"/>
      <c r="L8" s="637"/>
      <c r="M8" s="637"/>
      <c r="N8" s="637"/>
      <c r="O8" s="637"/>
      <c r="P8" s="637"/>
      <c r="Q8" s="637"/>
    </row>
    <row r="9" spans="1:26" ht="21" customHeight="1">
      <c r="A9" s="649" t="s">
        <v>1062</v>
      </c>
      <c r="B9" s="649"/>
      <c r="C9" s="649"/>
      <c r="D9" s="649"/>
      <c r="E9" s="649"/>
      <c r="F9" s="649"/>
      <c r="G9" s="649"/>
      <c r="H9" s="649"/>
      <c r="I9" s="649"/>
      <c r="J9" s="649"/>
      <c r="K9" s="649"/>
      <c r="L9" s="649"/>
      <c r="M9" s="649"/>
      <c r="N9" s="649"/>
      <c r="O9" s="649"/>
      <c r="P9" s="649"/>
      <c r="Q9" s="649"/>
    </row>
    <row r="10" spans="1:26" ht="3.75" customHeight="1">
      <c r="A10" s="373"/>
      <c r="B10" s="373"/>
      <c r="C10" s="373"/>
      <c r="D10" s="373"/>
      <c r="E10" s="373"/>
    </row>
    <row r="11" spans="1:26" ht="16" thickBot="1">
      <c r="A11" s="61"/>
    </row>
    <row r="12" spans="1:26" ht="16.5" customHeight="1" thickBot="1">
      <c r="A12" s="1208" t="s">
        <v>613</v>
      </c>
      <c r="B12" s="1209"/>
      <c r="C12" s="1209"/>
      <c r="D12" s="1210"/>
      <c r="E12" s="1214" t="s">
        <v>657</v>
      </c>
      <c r="F12" s="1215"/>
      <c r="G12" s="1215"/>
      <c r="H12" s="1215"/>
      <c r="I12" s="1215"/>
      <c r="J12" s="1215"/>
      <c r="K12" s="1215"/>
      <c r="L12" s="1215"/>
      <c r="M12" s="1215"/>
      <c r="N12" s="1215"/>
      <c r="O12" s="1215"/>
      <c r="P12" s="1215"/>
      <c r="Q12" s="1216"/>
    </row>
    <row r="13" spans="1:26" ht="16" thickBot="1">
      <c r="A13" s="1211"/>
      <c r="B13" s="1212"/>
      <c r="C13" s="1212"/>
      <c r="D13" s="1213"/>
      <c r="E13" s="460" t="s">
        <v>656</v>
      </c>
      <c r="F13" s="458" t="s">
        <v>655</v>
      </c>
      <c r="G13" s="459" t="s">
        <v>654</v>
      </c>
      <c r="H13" s="458" t="s">
        <v>653</v>
      </c>
      <c r="I13" s="458" t="s">
        <v>652</v>
      </c>
      <c r="J13" s="458" t="s">
        <v>651</v>
      </c>
      <c r="K13" s="458" t="s">
        <v>650</v>
      </c>
      <c r="L13" s="458" t="s">
        <v>649</v>
      </c>
      <c r="M13" s="458" t="s">
        <v>648</v>
      </c>
      <c r="N13" s="458" t="s">
        <v>647</v>
      </c>
      <c r="O13" s="458" t="s">
        <v>646</v>
      </c>
      <c r="P13" s="457" t="s">
        <v>645</v>
      </c>
      <c r="Q13" s="456" t="s">
        <v>13</v>
      </c>
    </row>
    <row r="14" spans="1:26" ht="26.25" customHeight="1">
      <c r="A14" s="1217" t="s">
        <v>608</v>
      </c>
      <c r="B14" s="1218"/>
      <c r="C14" s="1218"/>
      <c r="D14" s="1218"/>
      <c r="E14" s="455">
        <v>0</v>
      </c>
      <c r="F14" s="454">
        <v>0</v>
      </c>
      <c r="G14" s="454">
        <v>0</v>
      </c>
      <c r="H14" s="454">
        <v>0</v>
      </c>
      <c r="I14" s="454">
        <v>0</v>
      </c>
      <c r="J14" s="454">
        <v>0</v>
      </c>
      <c r="K14" s="454">
        <v>0</v>
      </c>
      <c r="L14" s="454">
        <v>0</v>
      </c>
      <c r="M14" s="461">
        <v>0</v>
      </c>
      <c r="N14" s="461"/>
      <c r="O14" s="461"/>
      <c r="P14" s="462"/>
      <c r="Q14" s="453">
        <f>SUM(E14:P14)</f>
        <v>0</v>
      </c>
    </row>
    <row r="15" spans="1:26" ht="26.25" customHeight="1">
      <c r="A15" s="1217" t="s">
        <v>644</v>
      </c>
      <c r="B15" s="1218"/>
      <c r="C15" s="1218"/>
      <c r="D15" s="1218"/>
      <c r="E15" s="452">
        <v>0</v>
      </c>
      <c r="F15" s="433">
        <v>0</v>
      </c>
      <c r="G15" s="433">
        <v>0</v>
      </c>
      <c r="H15" s="433">
        <v>0</v>
      </c>
      <c r="I15" s="433">
        <v>0</v>
      </c>
      <c r="J15" s="433">
        <v>0</v>
      </c>
      <c r="K15" s="433">
        <v>0</v>
      </c>
      <c r="L15" s="433">
        <v>0</v>
      </c>
      <c r="M15" s="463">
        <v>0</v>
      </c>
      <c r="N15" s="463"/>
      <c r="O15" s="463"/>
      <c r="P15" s="464"/>
      <c r="Q15" s="451">
        <f>SUM(E15:P15)</f>
        <v>0</v>
      </c>
    </row>
    <row r="16" spans="1:26" ht="26.25" customHeight="1" thickBot="1">
      <c r="A16" s="450" t="s">
        <v>643</v>
      </c>
      <c r="B16" s="449"/>
      <c r="C16" s="449"/>
      <c r="D16" s="5"/>
      <c r="E16" s="448">
        <v>0</v>
      </c>
      <c r="F16" s="447">
        <v>0</v>
      </c>
      <c r="G16" s="447">
        <v>0</v>
      </c>
      <c r="H16" s="447">
        <v>0</v>
      </c>
      <c r="I16" s="447">
        <v>0</v>
      </c>
      <c r="J16" s="447">
        <v>0</v>
      </c>
      <c r="K16" s="447">
        <v>0</v>
      </c>
      <c r="L16" s="447">
        <v>0</v>
      </c>
      <c r="M16" s="465">
        <v>0</v>
      </c>
      <c r="N16" s="465"/>
      <c r="O16" s="465"/>
      <c r="P16" s="466"/>
      <c r="Q16" s="446">
        <f>SUM(E16:P16)</f>
        <v>0</v>
      </c>
    </row>
    <row r="17" spans="1:17" ht="26.25" customHeight="1" thickBot="1">
      <c r="A17" s="445" t="s">
        <v>13</v>
      </c>
      <c r="B17" s="444"/>
      <c r="C17" s="444"/>
      <c r="D17" s="444"/>
      <c r="E17" s="442">
        <f t="shared" ref="E17:Q17" si="0">SUM(E14:E16)</f>
        <v>0</v>
      </c>
      <c r="F17" s="442">
        <f t="shared" si="0"/>
        <v>0</v>
      </c>
      <c r="G17" s="443">
        <f t="shared" si="0"/>
        <v>0</v>
      </c>
      <c r="H17" s="443">
        <f t="shared" si="0"/>
        <v>0</v>
      </c>
      <c r="I17" s="443">
        <f t="shared" si="0"/>
        <v>0</v>
      </c>
      <c r="J17" s="442">
        <f t="shared" si="0"/>
        <v>0</v>
      </c>
      <c r="K17" s="442">
        <f t="shared" si="0"/>
        <v>0</v>
      </c>
      <c r="L17" s="442">
        <f t="shared" si="0"/>
        <v>0</v>
      </c>
      <c r="M17" s="442">
        <f t="shared" si="0"/>
        <v>0</v>
      </c>
      <c r="N17" s="442">
        <f t="shared" si="0"/>
        <v>0</v>
      </c>
      <c r="O17" s="442">
        <f t="shared" si="0"/>
        <v>0</v>
      </c>
      <c r="P17" s="442">
        <f t="shared" si="0"/>
        <v>0</v>
      </c>
      <c r="Q17" s="441">
        <f t="shared" si="0"/>
        <v>0</v>
      </c>
    </row>
    <row r="18" spans="1:17" ht="15.5">
      <c r="A18" s="61"/>
    </row>
    <row r="19" spans="1:17">
      <c r="A19" s="5"/>
    </row>
    <row r="20" spans="1:17">
      <c r="A20" s="5" t="s">
        <v>450</v>
      </c>
      <c r="D20" s="5" t="s">
        <v>449</v>
      </c>
    </row>
    <row r="21" spans="1:17">
      <c r="A21" s="5"/>
      <c r="D21" s="5"/>
    </row>
    <row r="22" spans="1:17" ht="15.5">
      <c r="A22" s="1180" t="s">
        <v>927</v>
      </c>
      <c r="B22" s="1180"/>
      <c r="D22" s="5"/>
      <c r="E22" s="1219" t="s">
        <v>930</v>
      </c>
      <c r="F22" s="1219"/>
      <c r="G22" s="1219"/>
      <c r="H22" s="1219"/>
      <c r="I22" s="1219"/>
      <c r="J22" s="1219"/>
    </row>
    <row r="23" spans="1:17">
      <c r="A23" s="645" t="s">
        <v>928</v>
      </c>
      <c r="B23" s="645"/>
      <c r="D23" s="5"/>
      <c r="E23" s="662" t="s">
        <v>929</v>
      </c>
      <c r="F23" s="662"/>
      <c r="G23" s="662"/>
      <c r="H23" s="662"/>
      <c r="I23" s="662"/>
      <c r="J23" s="662"/>
    </row>
    <row r="24" spans="1:17">
      <c r="A24" s="1220" t="s">
        <v>923</v>
      </c>
      <c r="B24" s="1220"/>
    </row>
    <row r="25" spans="1:17">
      <c r="A25" s="645" t="s">
        <v>480</v>
      </c>
      <c r="B25" s="645"/>
    </row>
    <row r="26" spans="1:17">
      <c r="A26" s="5"/>
    </row>
    <row r="27" spans="1:17">
      <c r="A27" s="5"/>
    </row>
    <row r="28" spans="1:17">
      <c r="A28" s="42"/>
    </row>
    <row r="29" spans="1:17">
      <c r="A29" s="4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E32" sqref="E32"/>
    </sheetView>
  </sheetViews>
  <sheetFormatPr defaultColWidth="8.81640625" defaultRowHeight="14.5"/>
  <cols>
    <col min="1" max="1" width="3.81640625" customWidth="1"/>
    <col min="2" max="2" width="19" customWidth="1"/>
    <col min="3" max="3" width="12.453125" customWidth="1"/>
    <col min="4" max="4" width="6.1796875" customWidth="1"/>
    <col min="5" max="5" width="11.453125" customWidth="1"/>
    <col min="6" max="6" width="13.453125" customWidth="1"/>
    <col min="7" max="7" width="7.1796875" customWidth="1"/>
    <col min="8" max="8" width="10.453125" customWidth="1"/>
    <col min="9" max="9" width="9.453125" customWidth="1"/>
    <col min="10" max="10" width="14" customWidth="1"/>
    <col min="11" max="11" width="11.81640625" customWidth="1"/>
    <col min="12" max="12" width="11.453125" customWidth="1"/>
    <col min="13" max="13" width="11.1796875" customWidth="1"/>
    <col min="14" max="14" width="9.453125" customWidth="1"/>
    <col min="15" max="15" width="11" customWidth="1"/>
  </cols>
  <sheetData>
    <row r="1" spans="1:15">
      <c r="A1" s="643" t="s">
        <v>15</v>
      </c>
      <c r="B1" s="643"/>
      <c r="C1" s="643"/>
      <c r="D1" s="643"/>
      <c r="E1" s="643"/>
      <c r="F1" s="643"/>
      <c r="G1" s="643"/>
      <c r="H1" s="643"/>
      <c r="I1" s="643"/>
      <c r="J1" s="643"/>
      <c r="K1" s="643"/>
      <c r="L1" s="643"/>
      <c r="M1" s="643"/>
      <c r="N1" s="643"/>
      <c r="O1" s="643"/>
    </row>
    <row r="2" spans="1:15">
      <c r="A2" s="643" t="s">
        <v>1</v>
      </c>
      <c r="B2" s="643"/>
      <c r="C2" s="643"/>
      <c r="D2" s="643"/>
      <c r="E2" s="643"/>
      <c r="F2" s="643"/>
      <c r="G2" s="643"/>
      <c r="H2" s="643"/>
      <c r="I2" s="643"/>
      <c r="J2" s="643"/>
      <c r="K2" s="643"/>
      <c r="L2" s="643"/>
      <c r="M2" s="643"/>
      <c r="N2" s="643"/>
      <c r="O2" s="643"/>
    </row>
    <row r="3" spans="1:15">
      <c r="A3" s="643" t="s">
        <v>301</v>
      </c>
      <c r="B3" s="643"/>
      <c r="C3" s="643"/>
      <c r="D3" s="643"/>
      <c r="E3" s="643"/>
      <c r="F3" s="643"/>
      <c r="G3" s="643"/>
      <c r="H3" s="643"/>
      <c r="I3" s="643"/>
      <c r="J3" s="643"/>
      <c r="K3" s="643"/>
      <c r="L3" s="643"/>
      <c r="M3" s="643"/>
      <c r="N3" s="643"/>
      <c r="O3" s="643"/>
    </row>
    <row r="4" spans="1:15">
      <c r="A4" s="657" t="s">
        <v>302</v>
      </c>
      <c r="B4" s="657"/>
      <c r="C4" s="657"/>
      <c r="D4" s="657"/>
      <c r="E4" s="657"/>
      <c r="F4" s="657"/>
      <c r="G4" s="657"/>
      <c r="H4" s="657"/>
      <c r="I4" s="657"/>
      <c r="J4" s="657"/>
      <c r="K4" s="657"/>
      <c r="L4" s="657"/>
      <c r="M4" s="657"/>
      <c r="N4" s="657"/>
      <c r="O4" s="657"/>
    </row>
    <row r="5" spans="1:15" ht="3" customHeight="1">
      <c r="A5" s="657"/>
      <c r="B5" s="657"/>
      <c r="C5" s="657"/>
      <c r="D5" s="657"/>
      <c r="E5" s="657"/>
      <c r="F5" s="657"/>
      <c r="G5" s="657"/>
      <c r="H5" s="657"/>
      <c r="I5" s="657"/>
      <c r="J5" s="657"/>
      <c r="K5" s="657"/>
      <c r="L5" s="657"/>
      <c r="M5" s="657"/>
      <c r="N5" s="657"/>
      <c r="O5" s="657"/>
    </row>
    <row r="6" spans="1:15" ht="15.5">
      <c r="A6" s="631" t="s">
        <v>775</v>
      </c>
      <c r="B6" s="631"/>
      <c r="C6" s="631"/>
      <c r="D6" s="631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631"/>
    </row>
    <row r="7" spans="1:15">
      <c r="A7" s="643" t="s">
        <v>750</v>
      </c>
      <c r="B7" s="643"/>
      <c r="C7" s="643"/>
      <c r="D7" s="643"/>
      <c r="E7" s="643"/>
      <c r="F7" s="643"/>
      <c r="G7" s="643"/>
      <c r="H7" s="643"/>
      <c r="I7" s="643"/>
      <c r="J7" s="643"/>
      <c r="K7" s="643"/>
      <c r="L7" s="643"/>
      <c r="M7" s="643"/>
      <c r="N7" s="643"/>
      <c r="O7" s="643"/>
    </row>
    <row r="8" spans="1:15" ht="4.5" customHeight="1">
      <c r="A8" s="653"/>
      <c r="B8" s="653"/>
      <c r="C8" s="653"/>
      <c r="D8" s="653"/>
      <c r="E8" s="653"/>
      <c r="F8" s="653"/>
      <c r="G8" s="653"/>
      <c r="H8" s="653"/>
      <c r="I8" s="653"/>
      <c r="J8" s="653"/>
      <c r="K8" s="653"/>
      <c r="L8" s="653"/>
      <c r="M8" s="653"/>
      <c r="N8" s="653"/>
      <c r="O8" s="653"/>
    </row>
    <row r="9" spans="1:15" ht="18.5">
      <c r="A9" s="654" t="s">
        <v>476</v>
      </c>
      <c r="B9" s="654"/>
      <c r="C9" s="654"/>
      <c r="D9" s="654"/>
      <c r="E9" s="654"/>
      <c r="F9" s="654"/>
      <c r="G9" s="654"/>
      <c r="H9" s="654"/>
      <c r="I9" s="654"/>
      <c r="J9" s="654"/>
      <c r="K9" s="654"/>
      <c r="L9" s="654"/>
      <c r="M9" s="654"/>
      <c r="N9" s="654"/>
      <c r="O9" s="654"/>
    </row>
    <row r="10" spans="1:15" ht="15.5">
      <c r="A10" s="656" t="s">
        <v>798</v>
      </c>
      <c r="B10" s="656"/>
      <c r="C10" s="656"/>
      <c r="D10" s="656"/>
      <c r="E10" s="656"/>
      <c r="F10" s="656"/>
      <c r="G10" s="656"/>
      <c r="H10" s="656"/>
      <c r="I10" s="656"/>
      <c r="J10" s="656"/>
      <c r="K10" s="656"/>
      <c r="L10" s="656"/>
      <c r="M10" s="656"/>
      <c r="N10" s="656"/>
      <c r="O10" s="656"/>
    </row>
    <row r="11" spans="1:15">
      <c r="A11" s="656"/>
      <c r="B11" s="656"/>
      <c r="C11" s="656"/>
      <c r="D11" s="656"/>
      <c r="E11" s="656"/>
      <c r="F11" s="656"/>
      <c r="G11" s="656"/>
      <c r="H11" s="656"/>
      <c r="I11" s="656"/>
      <c r="J11" s="656"/>
      <c r="K11" s="656"/>
      <c r="L11" s="656"/>
      <c r="M11" s="656"/>
      <c r="N11" s="656"/>
      <c r="O11" s="656"/>
    </row>
    <row r="12" spans="1:15" ht="24" customHeight="1">
      <c r="A12" s="655" t="s">
        <v>336</v>
      </c>
      <c r="B12" s="655" t="s">
        <v>337</v>
      </c>
      <c r="C12" s="254" t="s">
        <v>472</v>
      </c>
      <c r="D12" s="655" t="s">
        <v>338</v>
      </c>
      <c r="E12" s="655" t="s">
        <v>339</v>
      </c>
      <c r="F12" s="254" t="s">
        <v>475</v>
      </c>
      <c r="G12" s="254" t="s">
        <v>474</v>
      </c>
      <c r="H12" s="655" t="s">
        <v>473</v>
      </c>
      <c r="I12" s="655" t="s">
        <v>340</v>
      </c>
      <c r="J12" s="254" t="s">
        <v>472</v>
      </c>
      <c r="K12" s="655" t="s">
        <v>370</v>
      </c>
      <c r="L12" s="254" t="s">
        <v>471</v>
      </c>
      <c r="M12" s="655" t="s">
        <v>470</v>
      </c>
      <c r="N12" s="254" t="s">
        <v>469</v>
      </c>
      <c r="O12" s="655" t="s">
        <v>385</v>
      </c>
    </row>
    <row r="13" spans="1:15" ht="23">
      <c r="A13" s="655"/>
      <c r="B13" s="660"/>
      <c r="C13" s="255" t="s">
        <v>468</v>
      </c>
      <c r="D13" s="659"/>
      <c r="E13" s="660"/>
      <c r="F13" s="256" t="s">
        <v>467</v>
      </c>
      <c r="G13" s="255" t="s">
        <v>466</v>
      </c>
      <c r="H13" s="659"/>
      <c r="I13" s="660"/>
      <c r="J13" s="255" t="s">
        <v>340</v>
      </c>
      <c r="K13" s="658"/>
      <c r="L13" s="255" t="s">
        <v>465</v>
      </c>
      <c r="M13" s="658"/>
      <c r="N13" s="255" t="s">
        <v>464</v>
      </c>
      <c r="O13" s="659"/>
    </row>
    <row r="14" spans="1:15" ht="52.5">
      <c r="A14" s="299" t="s">
        <v>943</v>
      </c>
      <c r="B14" s="299" t="s">
        <v>817</v>
      </c>
      <c r="C14" s="299" t="s">
        <v>910</v>
      </c>
      <c r="D14" s="299" t="s">
        <v>818</v>
      </c>
      <c r="E14" s="299" t="s">
        <v>819</v>
      </c>
      <c r="F14" s="299" t="s">
        <v>820</v>
      </c>
      <c r="G14" s="299" t="s">
        <v>911</v>
      </c>
      <c r="H14" s="299" t="s">
        <v>912</v>
      </c>
      <c r="I14" s="299" t="s">
        <v>821</v>
      </c>
      <c r="J14" s="299" t="s">
        <v>913</v>
      </c>
      <c r="K14" s="299" t="s">
        <v>822</v>
      </c>
      <c r="L14" s="299" t="s">
        <v>851</v>
      </c>
      <c r="M14" s="299" t="s">
        <v>849</v>
      </c>
      <c r="N14" s="299" t="s">
        <v>914</v>
      </c>
      <c r="O14" s="299" t="s">
        <v>848</v>
      </c>
    </row>
    <row r="15" spans="1:15">
      <c r="A15" s="5"/>
    </row>
    <row r="16" spans="1:15">
      <c r="A16" s="5" t="s">
        <v>463</v>
      </c>
      <c r="K16" s="5" t="s">
        <v>218</v>
      </c>
    </row>
    <row r="17" spans="1:14">
      <c r="A17" s="5"/>
      <c r="K17" s="5"/>
    </row>
    <row r="18" spans="1:14" ht="18.75" customHeight="1">
      <c r="A18" s="5"/>
      <c r="B18" s="652" t="s">
        <v>927</v>
      </c>
      <c r="C18" s="652"/>
      <c r="D18" s="652"/>
      <c r="K18" s="5"/>
      <c r="L18" s="652" t="s">
        <v>930</v>
      </c>
      <c r="M18" s="652"/>
      <c r="N18" s="652"/>
    </row>
    <row r="19" spans="1:14">
      <c r="A19" s="5"/>
      <c r="B19" s="645" t="s">
        <v>928</v>
      </c>
      <c r="C19" s="645"/>
      <c r="D19" s="645"/>
      <c r="K19" s="5"/>
      <c r="L19" s="643" t="s">
        <v>929</v>
      </c>
      <c r="M19" s="643"/>
      <c r="N19" s="643"/>
    </row>
    <row r="20" spans="1:14">
      <c r="A20" s="5"/>
      <c r="B20" s="661" t="s">
        <v>751</v>
      </c>
      <c r="C20" s="661"/>
      <c r="D20" s="661"/>
    </row>
    <row r="21" spans="1:14">
      <c r="A21" s="5"/>
      <c r="B21" s="662" t="s">
        <v>480</v>
      </c>
      <c r="C21" s="662"/>
      <c r="D21" s="662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462</v>
      </c>
      <c r="H31" s="5" t="s">
        <v>461</v>
      </c>
      <c r="I31" s="5"/>
      <c r="N31" s="4"/>
    </row>
    <row r="33" spans="1:4">
      <c r="A33" s="647" t="s">
        <v>460</v>
      </c>
      <c r="B33" s="647"/>
      <c r="C33" s="647"/>
      <c r="D33" s="647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A14" sqref="A14"/>
    </sheetView>
  </sheetViews>
  <sheetFormatPr defaultColWidth="9.1796875" defaultRowHeight="14.5"/>
  <cols>
    <col min="1" max="1" width="6.453125" customWidth="1"/>
    <col min="2" max="2" width="26.81640625" customWidth="1"/>
    <col min="3" max="3" width="8.453125" customWidth="1"/>
    <col min="4" max="4" width="17.1796875" customWidth="1"/>
    <col min="5" max="5" width="25.453125" customWidth="1"/>
    <col min="6" max="6" width="10.453125" customWidth="1"/>
    <col min="7" max="7" width="14.453125" customWidth="1"/>
    <col min="8" max="8" width="17.1796875" customWidth="1"/>
    <col min="9" max="9" width="15" customWidth="1"/>
    <col min="10" max="10" width="14.81640625" customWidth="1"/>
  </cols>
  <sheetData>
    <row r="1" spans="1:10">
      <c r="A1" s="631" t="s">
        <v>0</v>
      </c>
      <c r="B1" s="631"/>
      <c r="C1" s="631"/>
      <c r="D1" s="631"/>
      <c r="E1" s="631"/>
      <c r="F1" s="631"/>
      <c r="G1" s="631"/>
      <c r="H1" s="631"/>
      <c r="I1" s="631"/>
      <c r="J1" s="631"/>
    </row>
    <row r="2" spans="1:10">
      <c r="A2" s="631" t="s">
        <v>1</v>
      </c>
      <c r="B2" s="631"/>
      <c r="C2" s="631"/>
      <c r="D2" s="631"/>
      <c r="E2" s="631"/>
      <c r="F2" s="631"/>
      <c r="G2" s="631"/>
      <c r="H2" s="631"/>
      <c r="I2" s="631"/>
      <c r="J2" s="631"/>
    </row>
    <row r="3" spans="1:10">
      <c r="A3" s="631" t="s">
        <v>2</v>
      </c>
      <c r="B3" s="631"/>
      <c r="C3" s="631"/>
      <c r="D3" s="631"/>
      <c r="E3" s="631"/>
      <c r="F3" s="631"/>
      <c r="G3" s="631"/>
      <c r="H3" s="631"/>
      <c r="I3" s="631"/>
      <c r="J3" s="631"/>
    </row>
    <row r="4" spans="1:10">
      <c r="A4" s="648" t="s">
        <v>3</v>
      </c>
      <c r="B4" s="648"/>
      <c r="C4" s="648"/>
      <c r="D4" s="648"/>
      <c r="E4" s="648"/>
      <c r="F4" s="648"/>
      <c r="G4" s="648"/>
      <c r="H4" s="648"/>
      <c r="I4" s="648"/>
      <c r="J4" s="648"/>
    </row>
    <row r="5" spans="1:10" ht="3.75" customHeight="1">
      <c r="A5" s="648"/>
      <c r="B5" s="648"/>
      <c r="C5" s="648"/>
      <c r="D5" s="648"/>
      <c r="E5" s="648"/>
      <c r="F5" s="648"/>
      <c r="G5" s="648"/>
      <c r="H5" s="648"/>
      <c r="I5" s="648"/>
      <c r="J5" s="648"/>
    </row>
    <row r="6" spans="1:10" ht="15.5">
      <c r="A6" s="649" t="s">
        <v>776</v>
      </c>
      <c r="B6" s="649"/>
      <c r="C6" s="649"/>
      <c r="D6" s="649"/>
      <c r="E6" s="649"/>
      <c r="F6" s="649"/>
      <c r="G6" s="649"/>
      <c r="H6" s="649"/>
      <c r="I6" s="649"/>
      <c r="J6" s="649"/>
    </row>
    <row r="7" spans="1:10" ht="15.5">
      <c r="A7" s="649" t="s">
        <v>750</v>
      </c>
      <c r="B7" s="649"/>
      <c r="C7" s="649"/>
      <c r="D7" s="649"/>
      <c r="E7" s="649"/>
      <c r="F7" s="649"/>
      <c r="G7" s="649"/>
      <c r="H7" s="649"/>
      <c r="I7" s="649"/>
      <c r="J7" s="649"/>
    </row>
    <row r="8" spans="1:10" ht="4.5" customHeight="1">
      <c r="A8" s="663"/>
      <c r="B8" s="663"/>
      <c r="C8" s="663"/>
      <c r="D8" s="663"/>
      <c r="E8" s="663"/>
      <c r="F8" s="663"/>
      <c r="G8" s="663"/>
      <c r="H8" s="663"/>
      <c r="I8" s="663"/>
      <c r="J8" s="663"/>
    </row>
    <row r="9" spans="1:10" ht="19.5" customHeight="1">
      <c r="A9" s="664" t="s">
        <v>438</v>
      </c>
      <c r="B9" s="664"/>
      <c r="C9" s="664"/>
      <c r="D9" s="664"/>
      <c r="E9" s="664"/>
      <c r="F9" s="664"/>
      <c r="G9" s="664"/>
      <c r="H9" s="664"/>
      <c r="I9" s="664"/>
      <c r="J9" s="664"/>
    </row>
    <row r="10" spans="1:10" ht="19.5" customHeight="1">
      <c r="A10" s="664" t="s">
        <v>437</v>
      </c>
      <c r="B10" s="664"/>
      <c r="C10" s="664"/>
      <c r="D10" s="664"/>
      <c r="E10" s="664"/>
      <c r="F10" s="664"/>
      <c r="G10" s="664"/>
      <c r="H10" s="664"/>
      <c r="I10" s="664"/>
      <c r="J10" s="664"/>
    </row>
    <row r="11" spans="1:10" ht="15.75" customHeight="1">
      <c r="A11" s="665" t="s">
        <v>799</v>
      </c>
      <c r="B11" s="665"/>
      <c r="C11" s="665"/>
      <c r="D11" s="665"/>
      <c r="E11" s="665"/>
      <c r="F11" s="665"/>
      <c r="G11" s="665"/>
      <c r="H11" s="665"/>
      <c r="I11" s="665"/>
      <c r="J11" s="665"/>
    </row>
    <row r="12" spans="1:10">
      <c r="A12" s="184"/>
      <c r="B12" s="184"/>
      <c r="C12" s="184"/>
      <c r="D12" s="184"/>
      <c r="E12" s="184"/>
      <c r="F12" s="184"/>
      <c r="G12" s="184"/>
      <c r="H12" s="184"/>
      <c r="I12" s="184"/>
      <c r="J12" s="184"/>
    </row>
    <row r="13" spans="1:10" ht="41.25" customHeight="1">
      <c r="A13" s="232" t="s">
        <v>336</v>
      </c>
      <c r="B13" s="233" t="s">
        <v>337</v>
      </c>
      <c r="C13" s="233" t="s">
        <v>338</v>
      </c>
      <c r="D13" s="233" t="s">
        <v>433</v>
      </c>
      <c r="E13" s="233" t="s">
        <v>332</v>
      </c>
      <c r="F13" s="233" t="s">
        <v>386</v>
      </c>
      <c r="G13" s="233" t="s">
        <v>436</v>
      </c>
      <c r="H13" s="233" t="s">
        <v>422</v>
      </c>
      <c r="I13" s="233" t="s">
        <v>431</v>
      </c>
      <c r="J13" s="233" t="s">
        <v>340</v>
      </c>
    </row>
    <row r="14" spans="1:10" ht="58.5" customHeight="1">
      <c r="A14" s="299" t="s">
        <v>944</v>
      </c>
      <c r="B14" s="299" t="s">
        <v>823</v>
      </c>
      <c r="C14" s="299" t="s">
        <v>824</v>
      </c>
      <c r="D14" s="299" t="s">
        <v>825</v>
      </c>
      <c r="E14" s="299" t="s">
        <v>826</v>
      </c>
      <c r="F14" s="299" t="s">
        <v>828</v>
      </c>
      <c r="G14" s="299" t="s">
        <v>829</v>
      </c>
      <c r="H14" s="299" t="s">
        <v>830</v>
      </c>
      <c r="I14" s="299" t="s">
        <v>831</v>
      </c>
      <c r="J14" s="299" t="s">
        <v>833</v>
      </c>
    </row>
    <row r="15" spans="1:10" ht="33" hidden="1" customHeight="1">
      <c r="A15" s="234"/>
      <c r="B15" s="338"/>
      <c r="C15" s="290"/>
      <c r="D15" s="315"/>
      <c r="E15" s="291"/>
      <c r="F15" s="252"/>
      <c r="G15" s="258"/>
      <c r="H15" s="290"/>
      <c r="I15" s="521"/>
      <c r="J15" s="523"/>
    </row>
    <row r="16" spans="1:10" ht="15" hidden="1" customHeight="1">
      <c r="A16" s="234"/>
      <c r="B16" s="339"/>
      <c r="C16" s="290"/>
      <c r="D16" s="315"/>
      <c r="E16" s="291"/>
      <c r="F16" s="252"/>
      <c r="G16" s="258"/>
      <c r="H16" s="290"/>
      <c r="I16" s="521"/>
      <c r="J16" s="524"/>
    </row>
    <row r="17" spans="1:10" ht="16" hidden="1" customHeight="1">
      <c r="A17" s="234"/>
      <c r="B17" s="338"/>
      <c r="C17" s="290"/>
      <c r="D17" s="315"/>
      <c r="E17" s="291"/>
      <c r="F17" s="252"/>
      <c r="G17" s="258"/>
      <c r="H17" s="290"/>
      <c r="I17" s="290"/>
      <c r="J17" s="290"/>
    </row>
    <row r="18" spans="1:10" ht="15.5" hidden="1">
      <c r="A18" s="341"/>
      <c r="B18" s="340"/>
      <c r="C18" s="289"/>
      <c r="D18" s="337"/>
      <c r="E18" s="336"/>
      <c r="F18" s="292"/>
      <c r="G18" s="259"/>
      <c r="H18" s="289"/>
      <c r="I18" s="289"/>
      <c r="J18" s="289"/>
    </row>
    <row r="19" spans="1:10" ht="6.75" customHeight="1">
      <c r="A19" s="44"/>
      <c r="B19" s="44"/>
      <c r="C19" s="44"/>
      <c r="D19" s="44"/>
      <c r="E19" s="44"/>
      <c r="F19" s="44"/>
      <c r="G19" s="44"/>
      <c r="H19" s="44"/>
    </row>
    <row r="20" spans="1:10">
      <c r="A20" s="1" t="s">
        <v>481</v>
      </c>
      <c r="G20" t="s">
        <v>218</v>
      </c>
    </row>
    <row r="21" spans="1:10">
      <c r="A21" s="1"/>
    </row>
    <row r="22" spans="1:10">
      <c r="A22" s="1"/>
      <c r="B22" s="652" t="s">
        <v>927</v>
      </c>
      <c r="C22" s="652"/>
      <c r="H22" s="652" t="s">
        <v>930</v>
      </c>
      <c r="I22" s="652"/>
    </row>
    <row r="23" spans="1:10">
      <c r="A23" s="1"/>
      <c r="B23" s="662" t="s">
        <v>928</v>
      </c>
      <c r="C23" s="662"/>
      <c r="H23" s="662" t="s">
        <v>929</v>
      </c>
      <c r="I23" s="662"/>
    </row>
    <row r="24" spans="1:10">
      <c r="A24" s="1" t="s">
        <v>341</v>
      </c>
      <c r="B24" s="661" t="s">
        <v>751</v>
      </c>
      <c r="C24" s="661"/>
    </row>
    <row r="25" spans="1:10">
      <c r="A25" s="1"/>
      <c r="B25" s="662" t="s">
        <v>480</v>
      </c>
      <c r="C25" s="662"/>
    </row>
    <row r="26" spans="1:10">
      <c r="A26" s="1" t="s">
        <v>330</v>
      </c>
      <c r="B26" s="639"/>
      <c r="C26" s="639"/>
    </row>
    <row r="27" spans="1:10">
      <c r="A27" s="2"/>
    </row>
    <row r="28" spans="1:10">
      <c r="A28" s="2" t="s">
        <v>12</v>
      </c>
      <c r="E28" s="2" t="s">
        <v>12</v>
      </c>
      <c r="J28" s="55" t="s">
        <v>12</v>
      </c>
    </row>
    <row r="31" spans="1:10">
      <c r="A31" s="5"/>
      <c r="D31" s="639"/>
      <c r="E31" s="639"/>
      <c r="F31" s="3" t="s">
        <v>14</v>
      </c>
      <c r="G31" t="s">
        <v>12</v>
      </c>
    </row>
    <row r="35" spans="1:4">
      <c r="A35" s="647"/>
      <c r="B35" s="647"/>
      <c r="C35" s="647"/>
      <c r="D35" s="647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A16" sqref="A16:G16"/>
    </sheetView>
  </sheetViews>
  <sheetFormatPr defaultColWidth="8.81640625" defaultRowHeight="14.5"/>
  <cols>
    <col min="1" max="1" width="25.453125" customWidth="1"/>
    <col min="2" max="7" width="21.453125" customWidth="1"/>
  </cols>
  <sheetData>
    <row r="1" spans="1:7">
      <c r="A1" s="643" t="s">
        <v>15</v>
      </c>
      <c r="B1" s="643"/>
      <c r="C1" s="643"/>
      <c r="D1" s="643"/>
      <c r="E1" s="643"/>
      <c r="F1" s="643"/>
      <c r="G1" s="643"/>
    </row>
    <row r="2" spans="1:7">
      <c r="A2" s="643" t="s">
        <v>1</v>
      </c>
      <c r="B2" s="643"/>
      <c r="C2" s="643"/>
      <c r="D2" s="643"/>
      <c r="E2" s="643"/>
      <c r="F2" s="643"/>
      <c r="G2" s="643"/>
    </row>
    <row r="3" spans="1:7">
      <c r="A3" s="643" t="s">
        <v>383</v>
      </c>
      <c r="B3" s="643"/>
      <c r="C3" s="643"/>
      <c r="D3" s="643"/>
      <c r="E3" s="643"/>
      <c r="F3" s="643"/>
      <c r="G3" s="643"/>
    </row>
    <row r="4" spans="1:7">
      <c r="A4" s="648" t="s">
        <v>3</v>
      </c>
      <c r="B4" s="648"/>
      <c r="C4" s="648"/>
      <c r="D4" s="648"/>
      <c r="E4" s="648"/>
      <c r="F4" s="648"/>
      <c r="G4" s="648"/>
    </row>
    <row r="5" spans="1:7" ht="6.75" customHeight="1">
      <c r="A5" s="648"/>
      <c r="B5" s="648"/>
      <c r="C5" s="648"/>
      <c r="D5" s="648"/>
      <c r="E5" s="648"/>
      <c r="F5" s="648"/>
      <c r="G5" s="648"/>
    </row>
    <row r="6" spans="1:7" ht="15.5">
      <c r="A6" s="649" t="s">
        <v>777</v>
      </c>
      <c r="B6" s="649"/>
      <c r="C6" s="649"/>
      <c r="D6" s="649"/>
      <c r="E6" s="649"/>
      <c r="F6" s="649"/>
      <c r="G6" s="649"/>
    </row>
    <row r="7" spans="1:7" ht="15.5">
      <c r="A7" s="649" t="s">
        <v>750</v>
      </c>
      <c r="B7" s="649"/>
      <c r="C7" s="649"/>
      <c r="D7" s="649"/>
      <c r="E7" s="649"/>
      <c r="F7" s="649"/>
      <c r="G7" s="649"/>
    </row>
    <row r="8" spans="1:7" ht="5.25" customHeight="1">
      <c r="A8" s="62"/>
    </row>
    <row r="9" spans="1:7" ht="15.5">
      <c r="A9" s="637" t="s">
        <v>459</v>
      </c>
      <c r="B9" s="637"/>
      <c r="C9" s="637"/>
      <c r="D9" s="637"/>
      <c r="E9" s="637"/>
      <c r="F9" s="637"/>
      <c r="G9" s="637"/>
    </row>
    <row r="10" spans="1:7" ht="15.5">
      <c r="A10" s="637" t="s">
        <v>458</v>
      </c>
      <c r="B10" s="637"/>
      <c r="C10" s="637"/>
      <c r="D10" s="637"/>
      <c r="E10" s="637"/>
      <c r="F10" s="637"/>
      <c r="G10" s="637"/>
    </row>
    <row r="11" spans="1:7" ht="15.5">
      <c r="A11" s="649" t="s">
        <v>800</v>
      </c>
      <c r="B11" s="649"/>
      <c r="C11" s="649"/>
      <c r="D11" s="649"/>
      <c r="E11" s="649"/>
      <c r="F11" s="649"/>
      <c r="G11" s="649"/>
    </row>
    <row r="12" spans="1:7" ht="16" thickBot="1">
      <c r="A12" s="61"/>
    </row>
    <row r="13" spans="1:7" ht="15.5">
      <c r="A13" s="667" t="s">
        <v>484</v>
      </c>
      <c r="B13" s="669" t="s">
        <v>457</v>
      </c>
      <c r="C13" s="670"/>
      <c r="D13" s="670"/>
      <c r="E13" s="670"/>
      <c r="F13" s="670"/>
      <c r="G13" s="671"/>
    </row>
    <row r="14" spans="1:7" ht="18" thickBot="1">
      <c r="A14" s="668"/>
      <c r="B14" s="60" t="s">
        <v>456</v>
      </c>
      <c r="C14" s="59" t="s">
        <v>7</v>
      </c>
      <c r="D14" s="59" t="s">
        <v>455</v>
      </c>
      <c r="E14" s="59" t="s">
        <v>7</v>
      </c>
      <c r="F14" s="59" t="s">
        <v>454</v>
      </c>
      <c r="G14" s="58" t="s">
        <v>7</v>
      </c>
    </row>
    <row r="15" spans="1:7">
      <c r="A15" s="54" t="s">
        <v>1064</v>
      </c>
      <c r="B15" s="72" t="s">
        <v>1066</v>
      </c>
      <c r="C15" s="53"/>
      <c r="D15" s="72" t="s">
        <v>1065</v>
      </c>
      <c r="E15" s="53"/>
      <c r="F15" s="53" t="s">
        <v>1067</v>
      </c>
      <c r="G15" s="52"/>
    </row>
    <row r="16" spans="1:7" ht="15" thickBot="1">
      <c r="A16" s="57" t="s">
        <v>13</v>
      </c>
      <c r="B16" s="73"/>
      <c r="C16" s="51"/>
      <c r="D16" s="73"/>
      <c r="E16" s="51"/>
      <c r="F16" s="51"/>
      <c r="G16" s="50"/>
    </row>
    <row r="17" spans="1:7" ht="8.25" customHeight="1">
      <c r="A17" s="5"/>
    </row>
    <row r="18" spans="1:7">
      <c r="A18" s="56" t="s">
        <v>453</v>
      </c>
    </row>
    <row r="19" spans="1:7">
      <c r="A19" s="666" t="s">
        <v>452</v>
      </c>
      <c r="B19" s="666"/>
      <c r="C19" s="666"/>
    </row>
    <row r="20" spans="1:7">
      <c r="A20" s="666" t="s">
        <v>451</v>
      </c>
      <c r="B20" s="666"/>
      <c r="C20" s="666"/>
    </row>
    <row r="21" spans="1:7">
      <c r="A21" s="5"/>
    </row>
    <row r="22" spans="1:7" ht="5.25" customHeight="1">
      <c r="A22" s="5"/>
    </row>
    <row r="23" spans="1:7">
      <c r="A23" s="5" t="s">
        <v>450</v>
      </c>
      <c r="E23" s="74" t="s">
        <v>449</v>
      </c>
      <c r="F23" s="5"/>
    </row>
    <row r="24" spans="1:7" ht="26.25" customHeight="1">
      <c r="A24" s="652" t="s">
        <v>927</v>
      </c>
      <c r="B24" s="652"/>
      <c r="F24" s="652" t="s">
        <v>930</v>
      </c>
      <c r="G24" s="652"/>
    </row>
    <row r="25" spans="1:7">
      <c r="A25" s="643" t="s">
        <v>928</v>
      </c>
      <c r="B25" s="643"/>
      <c r="F25" s="643" t="s">
        <v>929</v>
      </c>
      <c r="G25" s="643"/>
    </row>
    <row r="26" spans="1:7">
      <c r="A26" s="672" t="s">
        <v>751</v>
      </c>
      <c r="B26" s="672"/>
    </row>
    <row r="27" spans="1:7">
      <c r="A27" s="643" t="s">
        <v>480</v>
      </c>
      <c r="B27" s="643"/>
    </row>
    <row r="28" spans="1:7">
      <c r="A28" s="5"/>
    </row>
    <row r="29" spans="1:7">
      <c r="A29" s="5"/>
    </row>
    <row r="30" spans="1:7">
      <c r="A30" s="5"/>
    </row>
    <row r="31" spans="1:7">
      <c r="A31" s="42"/>
    </row>
    <row r="32" spans="1:7">
      <c r="A32" s="4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5"/>
  <sheetViews>
    <sheetView showGridLines="0" showRuler="0" zoomScaleNormal="100" workbookViewId="0">
      <selection activeCell="A15" sqref="A15"/>
    </sheetView>
  </sheetViews>
  <sheetFormatPr defaultColWidth="8.81640625" defaultRowHeight="14.5"/>
  <cols>
    <col min="1" max="1" width="6.453125" customWidth="1"/>
    <col min="2" max="2" width="30.453125" customWidth="1"/>
    <col min="3" max="3" width="13.1796875" customWidth="1"/>
    <col min="4" max="4" width="20.1796875" customWidth="1"/>
    <col min="5" max="5" width="30.1796875" customWidth="1"/>
    <col min="6" max="6" width="15.81640625" customWidth="1"/>
    <col min="7" max="7" width="24.453125" customWidth="1"/>
    <col min="8" max="8" width="23.453125" customWidth="1"/>
  </cols>
  <sheetData>
    <row r="1" spans="1:8">
      <c r="A1" s="631" t="s">
        <v>15</v>
      </c>
      <c r="B1" s="631"/>
      <c r="C1" s="631"/>
      <c r="D1" s="631"/>
      <c r="E1" s="631"/>
      <c r="F1" s="631"/>
      <c r="G1" s="631"/>
      <c r="H1" s="631"/>
    </row>
    <row r="2" spans="1:8">
      <c r="A2" s="631" t="s">
        <v>1</v>
      </c>
      <c r="B2" s="631"/>
      <c r="C2" s="631"/>
      <c r="D2" s="631"/>
      <c r="E2" s="631"/>
      <c r="F2" s="631"/>
      <c r="G2" s="631"/>
      <c r="H2" s="631"/>
    </row>
    <row r="3" spans="1:8">
      <c r="A3" s="631" t="s">
        <v>2</v>
      </c>
      <c r="B3" s="631"/>
      <c r="C3" s="631"/>
      <c r="D3" s="631"/>
      <c r="E3" s="631"/>
      <c r="F3" s="631"/>
      <c r="G3" s="631"/>
      <c r="H3" s="631"/>
    </row>
    <row r="4" spans="1:8">
      <c r="A4" s="632" t="s">
        <v>3</v>
      </c>
      <c r="B4" s="632"/>
      <c r="C4" s="632"/>
      <c r="D4" s="632"/>
      <c r="E4" s="632"/>
      <c r="F4" s="632"/>
      <c r="G4" s="632"/>
      <c r="H4" s="632"/>
    </row>
    <row r="5" spans="1:8" ht="3" customHeight="1">
      <c r="A5" s="632"/>
      <c r="B5" s="632"/>
      <c r="C5" s="632"/>
      <c r="D5" s="632"/>
      <c r="E5" s="632"/>
      <c r="F5" s="632"/>
      <c r="G5" s="632"/>
      <c r="H5" s="632"/>
    </row>
    <row r="6" spans="1:8">
      <c r="A6" s="630" t="s">
        <v>778</v>
      </c>
      <c r="B6" s="630"/>
      <c r="C6" s="630"/>
      <c r="D6" s="630"/>
      <c r="E6" s="630"/>
      <c r="F6" s="630"/>
      <c r="G6" s="630"/>
      <c r="H6" s="630"/>
    </row>
    <row r="7" spans="1:8">
      <c r="A7" s="635" t="s">
        <v>750</v>
      </c>
      <c r="B7" s="635"/>
      <c r="C7" s="635"/>
      <c r="D7" s="635"/>
      <c r="E7" s="635"/>
      <c r="F7" s="635"/>
      <c r="G7" s="635"/>
      <c r="H7" s="635"/>
    </row>
    <row r="8" spans="1:8" ht="3" customHeight="1">
      <c r="A8" s="639"/>
      <c r="B8" s="639"/>
      <c r="C8" s="639"/>
      <c r="D8" s="639"/>
      <c r="E8" s="639"/>
      <c r="F8" s="639"/>
      <c r="G8" s="639"/>
      <c r="H8" s="639"/>
    </row>
    <row r="9" spans="1:8" ht="15.5">
      <c r="A9" s="673" t="s">
        <v>382</v>
      </c>
      <c r="B9" s="673"/>
      <c r="C9" s="673"/>
      <c r="D9" s="673"/>
      <c r="E9" s="673"/>
      <c r="F9" s="673"/>
      <c r="G9" s="673"/>
      <c r="H9" s="673"/>
    </row>
    <row r="10" spans="1:8" ht="15.5">
      <c r="A10" s="673" t="s">
        <v>479</v>
      </c>
      <c r="B10" s="673"/>
      <c r="C10" s="673"/>
      <c r="D10" s="673"/>
      <c r="E10" s="673"/>
      <c r="F10" s="673"/>
      <c r="G10" s="673"/>
      <c r="H10" s="673"/>
    </row>
    <row r="11" spans="1:8" ht="15.5">
      <c r="A11" s="674" t="s">
        <v>749</v>
      </c>
      <c r="B11" s="674"/>
      <c r="C11" s="674"/>
      <c r="D11" s="674"/>
      <c r="E11" s="674"/>
      <c r="F11" s="674"/>
      <c r="G11" s="674"/>
      <c r="H11" s="674"/>
    </row>
    <row r="12" spans="1:8" ht="15" thickBot="1"/>
    <row r="13" spans="1:8" ht="16" thickBot="1">
      <c r="A13" s="675" t="s">
        <v>375</v>
      </c>
      <c r="B13" s="675" t="s">
        <v>343</v>
      </c>
      <c r="C13" s="675" t="s">
        <v>338</v>
      </c>
      <c r="D13" s="677" t="s">
        <v>373</v>
      </c>
      <c r="E13" s="679" t="s">
        <v>372</v>
      </c>
      <c r="F13" s="680"/>
      <c r="G13" s="680"/>
      <c r="H13" s="681"/>
    </row>
    <row r="14" spans="1:8" ht="16" thickBot="1">
      <c r="A14" s="676"/>
      <c r="B14" s="676"/>
      <c r="C14" s="676"/>
      <c r="D14" s="678"/>
      <c r="E14" s="70" t="s">
        <v>332</v>
      </c>
      <c r="F14" s="69" t="s">
        <v>371</v>
      </c>
      <c r="G14" s="68" t="s">
        <v>370</v>
      </c>
      <c r="H14" s="67" t="s">
        <v>369</v>
      </c>
    </row>
    <row r="15" spans="1:8">
      <c r="A15" s="66" t="s">
        <v>862</v>
      </c>
      <c r="B15" s="66" t="s">
        <v>834</v>
      </c>
      <c r="C15" s="66" t="s">
        <v>835</v>
      </c>
      <c r="D15" s="66" t="s">
        <v>864</v>
      </c>
      <c r="E15" s="66" t="s">
        <v>836</v>
      </c>
      <c r="F15" s="66" t="s">
        <v>837</v>
      </c>
      <c r="G15" s="66" t="s">
        <v>838</v>
      </c>
      <c r="H15" s="66" t="s">
        <v>852</v>
      </c>
    </row>
    <row r="16" spans="1:8" ht="15" thickBot="1">
      <c r="A16" s="65"/>
      <c r="B16" s="64"/>
      <c r="C16" s="63"/>
      <c r="D16" s="63"/>
      <c r="E16" s="63"/>
      <c r="F16" s="63"/>
      <c r="G16" s="63"/>
      <c r="H16" s="63"/>
    </row>
    <row r="18" spans="1:8">
      <c r="A18" s="5" t="s">
        <v>478</v>
      </c>
      <c r="F18" s="5" t="s">
        <v>477</v>
      </c>
    </row>
    <row r="19" spans="1:8">
      <c r="A19" s="5"/>
      <c r="F19" s="5"/>
    </row>
    <row r="20" spans="1:8">
      <c r="A20" s="5"/>
      <c r="B20" s="652" t="s">
        <v>927</v>
      </c>
      <c r="C20" s="652"/>
      <c r="F20" s="5"/>
      <c r="G20" s="652" t="s">
        <v>930</v>
      </c>
      <c r="H20" s="652"/>
    </row>
    <row r="21" spans="1:8">
      <c r="A21" s="5"/>
      <c r="B21" s="645" t="s">
        <v>928</v>
      </c>
      <c r="C21" s="645"/>
      <c r="F21" s="5"/>
      <c r="G21" s="639" t="s">
        <v>929</v>
      </c>
      <c r="H21" s="639"/>
    </row>
    <row r="22" spans="1:8">
      <c r="A22" s="5"/>
      <c r="B22" s="682" t="s">
        <v>751</v>
      </c>
      <c r="C22" s="682"/>
    </row>
    <row r="23" spans="1:8">
      <c r="A23" s="5"/>
      <c r="B23" s="662" t="s">
        <v>480</v>
      </c>
      <c r="C23" s="662"/>
    </row>
    <row r="24" spans="1:8">
      <c r="A24" s="5"/>
    </row>
    <row r="25" spans="1:8">
      <c r="A25" s="5"/>
    </row>
  </sheetData>
  <mergeCells count="22">
    <mergeCell ref="B20:C20"/>
    <mergeCell ref="B21:C21"/>
    <mergeCell ref="B22:C22"/>
    <mergeCell ref="B23:C23"/>
    <mergeCell ref="G20:H20"/>
    <mergeCell ref="G21:H21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5"/>
  <sheetViews>
    <sheetView showGridLines="0" zoomScaleNormal="100" zoomScaleSheetLayoutView="115" workbookViewId="0">
      <selection activeCell="C15" sqref="C15"/>
    </sheetView>
  </sheetViews>
  <sheetFormatPr defaultColWidth="9.1796875" defaultRowHeight="14"/>
  <cols>
    <col min="1" max="1" width="3.453125" style="551" customWidth="1"/>
    <col min="2" max="2" width="16.1796875" style="551" customWidth="1"/>
    <col min="3" max="3" width="17.453125" style="551" customWidth="1"/>
    <col min="4" max="4" width="4.453125" style="551" customWidth="1"/>
    <col min="5" max="5" width="5.453125" style="554" customWidth="1"/>
    <col min="6" max="6" width="10.81640625" style="555" customWidth="1"/>
    <col min="7" max="7" width="8.1796875" style="556" customWidth="1"/>
    <col min="8" max="17" width="2.81640625" style="551" customWidth="1"/>
    <col min="18" max="18" width="3.453125" style="551" customWidth="1"/>
    <col min="19" max="19" width="9.81640625" style="551" customWidth="1"/>
    <col min="20" max="20" width="12.1796875" style="551" customWidth="1"/>
    <col min="21" max="22" width="8.453125" style="551" customWidth="1"/>
    <col min="23" max="23" width="9" style="554" customWidth="1"/>
    <col min="24" max="24" width="41.453125" style="551" customWidth="1"/>
    <col min="25" max="16384" width="9.1796875" style="551"/>
  </cols>
  <sheetData>
    <row r="1" spans="1:24">
      <c r="A1" s="698" t="s">
        <v>12</v>
      </c>
      <c r="B1" s="698"/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  <c r="P1" s="698"/>
      <c r="Q1" s="698"/>
      <c r="R1" s="698"/>
      <c r="S1" s="698"/>
      <c r="T1" s="698"/>
      <c r="U1" s="698"/>
      <c r="V1" s="698"/>
      <c r="W1" s="698"/>
    </row>
    <row r="2" spans="1:24">
      <c r="A2" s="698" t="s">
        <v>1</v>
      </c>
      <c r="B2" s="698"/>
      <c r="C2" s="698"/>
      <c r="D2" s="698"/>
      <c r="E2" s="698"/>
      <c r="F2" s="698"/>
      <c r="G2" s="698"/>
      <c r="H2" s="698"/>
      <c r="I2" s="698"/>
      <c r="J2" s="698"/>
      <c r="K2" s="698"/>
      <c r="L2" s="698"/>
      <c r="M2" s="698"/>
      <c r="N2" s="698"/>
      <c r="O2" s="698"/>
      <c r="P2" s="698"/>
      <c r="Q2" s="698"/>
      <c r="R2" s="698"/>
      <c r="S2" s="698"/>
      <c r="T2" s="698"/>
      <c r="U2" s="698"/>
      <c r="V2" s="698"/>
      <c r="W2" s="698"/>
    </row>
    <row r="3" spans="1:24">
      <c r="A3" s="698" t="s">
        <v>2</v>
      </c>
      <c r="B3" s="698"/>
      <c r="C3" s="698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</row>
    <row r="4" spans="1:24">
      <c r="A4" s="699" t="s">
        <v>678</v>
      </c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</row>
    <row r="5" spans="1:24" ht="3" customHeight="1">
      <c r="A5" s="699"/>
      <c r="B5" s="699"/>
      <c r="C5" s="699"/>
      <c r="D5" s="699"/>
      <c r="E5" s="699"/>
      <c r="F5" s="699"/>
      <c r="G5" s="699"/>
      <c r="H5" s="699"/>
      <c r="I5" s="699"/>
      <c r="J5" s="699"/>
      <c r="K5" s="699"/>
      <c r="L5" s="699"/>
      <c r="M5" s="699"/>
      <c r="N5" s="699"/>
      <c r="O5" s="699"/>
      <c r="P5" s="699"/>
      <c r="Q5" s="699"/>
      <c r="R5" s="699"/>
      <c r="S5" s="699"/>
      <c r="T5" s="699"/>
      <c r="U5" s="699"/>
      <c r="V5" s="699"/>
      <c r="W5" s="699"/>
    </row>
    <row r="6" spans="1:24">
      <c r="A6" s="690" t="s">
        <v>779</v>
      </c>
      <c r="B6" s="690"/>
      <c r="C6" s="690"/>
      <c r="D6" s="690"/>
      <c r="E6" s="690"/>
      <c r="F6" s="690"/>
      <c r="G6" s="690"/>
      <c r="H6" s="690"/>
      <c r="I6" s="690"/>
      <c r="J6" s="690"/>
      <c r="K6" s="690"/>
      <c r="L6" s="690"/>
      <c r="M6" s="690"/>
      <c r="N6" s="690"/>
      <c r="O6" s="690"/>
      <c r="P6" s="690"/>
      <c r="Q6" s="690"/>
      <c r="R6" s="690"/>
      <c r="S6" s="690"/>
      <c r="T6" s="690"/>
      <c r="U6" s="690"/>
      <c r="V6" s="690"/>
      <c r="W6" s="690"/>
    </row>
    <row r="7" spans="1:24">
      <c r="A7" s="693" t="s">
        <v>750</v>
      </c>
      <c r="B7" s="693"/>
      <c r="C7" s="693"/>
      <c r="D7" s="693"/>
      <c r="E7" s="693"/>
      <c r="F7" s="693"/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  <c r="U7" s="693"/>
      <c r="V7" s="693"/>
      <c r="W7" s="693"/>
    </row>
    <row r="8" spans="1:24" ht="7.5" customHeight="1">
      <c r="A8" s="694"/>
      <c r="B8" s="694"/>
      <c r="C8" s="694"/>
      <c r="D8" s="694"/>
      <c r="E8" s="694"/>
      <c r="F8" s="694"/>
      <c r="G8" s="694"/>
      <c r="H8" s="694"/>
      <c r="I8" s="694"/>
      <c r="J8" s="694"/>
      <c r="K8" s="694"/>
      <c r="L8" s="694"/>
      <c r="M8" s="694"/>
      <c r="N8" s="694"/>
      <c r="O8" s="694"/>
      <c r="P8" s="694"/>
      <c r="Q8" s="694"/>
      <c r="R8" s="694"/>
      <c r="S8" s="694"/>
      <c r="T8" s="694"/>
      <c r="U8" s="694"/>
      <c r="V8" s="694"/>
      <c r="W8" s="694"/>
    </row>
    <row r="9" spans="1:24" ht="16.5">
      <c r="A9" s="695" t="s">
        <v>572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5"/>
      <c r="T9" s="695"/>
      <c r="U9" s="695"/>
      <c r="V9" s="695"/>
      <c r="W9" s="695"/>
    </row>
    <row r="10" spans="1:24" ht="15.5">
      <c r="A10" s="696" t="s">
        <v>801</v>
      </c>
      <c r="B10" s="697"/>
      <c r="C10" s="697"/>
      <c r="D10" s="697"/>
      <c r="E10" s="697"/>
      <c r="F10" s="697"/>
      <c r="G10" s="697"/>
      <c r="H10" s="697"/>
      <c r="I10" s="697"/>
      <c r="J10" s="697"/>
      <c r="K10" s="697"/>
      <c r="L10" s="697"/>
      <c r="M10" s="697"/>
      <c r="N10" s="697"/>
      <c r="O10" s="697"/>
      <c r="P10" s="697"/>
      <c r="Q10" s="697"/>
      <c r="R10" s="697"/>
      <c r="S10" s="697"/>
      <c r="T10" s="697"/>
      <c r="U10" s="697"/>
      <c r="V10" s="697"/>
      <c r="W10" s="697"/>
    </row>
    <row r="11" spans="1:24" ht="17.25" customHeight="1">
      <c r="A11" s="685" t="s">
        <v>407</v>
      </c>
      <c r="B11" s="685"/>
      <c r="C11" s="685" t="s">
        <v>339</v>
      </c>
      <c r="D11" s="689"/>
      <c r="E11" s="689"/>
      <c r="F11" s="689"/>
      <c r="G11" s="689"/>
      <c r="H11" s="689"/>
      <c r="I11" s="689"/>
      <c r="J11" s="689"/>
      <c r="K11" s="689"/>
      <c r="L11" s="689"/>
      <c r="M11" s="689"/>
      <c r="N11" s="689"/>
      <c r="O11" s="689"/>
      <c r="P11" s="689"/>
      <c r="Q11" s="689"/>
      <c r="R11" s="689"/>
      <c r="S11" s="689"/>
      <c r="T11" s="689"/>
      <c r="U11" s="689"/>
      <c r="V11" s="689"/>
      <c r="W11" s="689"/>
    </row>
    <row r="12" spans="1:24" ht="24" customHeight="1">
      <c r="A12" s="685"/>
      <c r="B12" s="685"/>
      <c r="C12" s="685"/>
      <c r="D12" s="685" t="s">
        <v>406</v>
      </c>
      <c r="E12" s="685"/>
      <c r="F12" s="685"/>
      <c r="G12" s="685"/>
      <c r="H12" s="685" t="s">
        <v>405</v>
      </c>
      <c r="I12" s="685"/>
      <c r="J12" s="685"/>
      <c r="K12" s="685"/>
      <c r="L12" s="685"/>
      <c r="M12" s="685"/>
      <c r="N12" s="685"/>
      <c r="O12" s="685"/>
      <c r="P12" s="685" t="s">
        <v>404</v>
      </c>
      <c r="Q12" s="685"/>
      <c r="R12" s="685"/>
      <c r="S12" s="685" t="s">
        <v>403</v>
      </c>
      <c r="T12" s="685" t="s">
        <v>402</v>
      </c>
      <c r="U12" s="685"/>
      <c r="V12" s="685"/>
      <c r="W12" s="685" t="s">
        <v>568</v>
      </c>
    </row>
    <row r="13" spans="1:24" ht="24" customHeight="1">
      <c r="A13" s="685"/>
      <c r="B13" s="685"/>
      <c r="C13" s="685"/>
      <c r="D13" s="688" t="s">
        <v>401</v>
      </c>
      <c r="E13" s="688" t="s">
        <v>338</v>
      </c>
      <c r="F13" s="552" t="s">
        <v>400</v>
      </c>
      <c r="G13" s="691" t="s">
        <v>399</v>
      </c>
      <c r="H13" s="686" t="s">
        <v>398</v>
      </c>
      <c r="I13" s="686" t="s">
        <v>397</v>
      </c>
      <c r="J13" s="686" t="s">
        <v>396</v>
      </c>
      <c r="K13" s="686" t="s">
        <v>395</v>
      </c>
      <c r="L13" s="686" t="s">
        <v>394</v>
      </c>
      <c r="M13" s="687" t="s">
        <v>393</v>
      </c>
      <c r="N13" s="686" t="s">
        <v>392</v>
      </c>
      <c r="O13" s="686" t="s">
        <v>391</v>
      </c>
      <c r="P13" s="686" t="s">
        <v>390</v>
      </c>
      <c r="Q13" s="686" t="s">
        <v>389</v>
      </c>
      <c r="R13" s="686" t="s">
        <v>388</v>
      </c>
      <c r="S13" s="685"/>
      <c r="T13" s="685" t="s">
        <v>387</v>
      </c>
      <c r="U13" s="685" t="s">
        <v>386</v>
      </c>
      <c r="V13" s="685" t="s">
        <v>385</v>
      </c>
      <c r="W13" s="685"/>
    </row>
    <row r="14" spans="1:24" ht="24" customHeight="1">
      <c r="A14" s="685"/>
      <c r="B14" s="685"/>
      <c r="C14" s="685"/>
      <c r="D14" s="688"/>
      <c r="E14" s="688"/>
      <c r="F14" s="552" t="s">
        <v>384</v>
      </c>
      <c r="G14" s="692"/>
      <c r="H14" s="686"/>
      <c r="I14" s="686"/>
      <c r="J14" s="686"/>
      <c r="K14" s="686"/>
      <c r="L14" s="686"/>
      <c r="M14" s="687"/>
      <c r="N14" s="686"/>
      <c r="O14" s="686"/>
      <c r="P14" s="686"/>
      <c r="Q14" s="686"/>
      <c r="R14" s="686"/>
      <c r="S14" s="685"/>
      <c r="T14" s="685"/>
      <c r="U14" s="685"/>
      <c r="V14" s="685"/>
      <c r="W14" s="685"/>
    </row>
    <row r="15" spans="1:24" ht="24" customHeight="1">
      <c r="A15" s="683" t="s">
        <v>926</v>
      </c>
      <c r="B15" s="684"/>
      <c r="C15" s="299" t="s">
        <v>839</v>
      </c>
      <c r="D15" s="299" t="s">
        <v>841</v>
      </c>
      <c r="E15" s="299" t="s">
        <v>840</v>
      </c>
      <c r="F15" s="299" t="s">
        <v>842</v>
      </c>
      <c r="G15" s="299" t="s">
        <v>843</v>
      </c>
      <c r="H15" s="544" t="s">
        <v>900</v>
      </c>
      <c r="I15" s="544" t="s">
        <v>901</v>
      </c>
      <c r="J15" s="544" t="s">
        <v>902</v>
      </c>
      <c r="K15" s="544" t="s">
        <v>903</v>
      </c>
      <c r="L15" s="544" t="s">
        <v>904</v>
      </c>
      <c r="M15" s="544" t="s">
        <v>905</v>
      </c>
      <c r="N15" s="544" t="s">
        <v>906</v>
      </c>
      <c r="O15" s="544" t="s">
        <v>900</v>
      </c>
      <c r="P15" s="544" t="s">
        <v>907</v>
      </c>
      <c r="Q15" s="544" t="s">
        <v>908</v>
      </c>
      <c r="R15" s="544" t="s">
        <v>909</v>
      </c>
      <c r="S15" s="299" t="s">
        <v>844</v>
      </c>
      <c r="T15" s="299" t="s">
        <v>845</v>
      </c>
      <c r="U15" s="299" t="s">
        <v>846</v>
      </c>
      <c r="V15" s="299" t="s">
        <v>853</v>
      </c>
      <c r="W15" s="299" t="s">
        <v>847</v>
      </c>
      <c r="X15" s="550"/>
    </row>
    <row r="16" spans="1:24" ht="31.5" customHeight="1">
      <c r="A16" s="551" t="s">
        <v>676</v>
      </c>
      <c r="D16" s="554" t="s">
        <v>674</v>
      </c>
      <c r="E16" s="555"/>
      <c r="F16" s="556"/>
      <c r="G16" s="551"/>
      <c r="V16" s="554"/>
      <c r="W16" s="551"/>
      <c r="X16" s="550"/>
    </row>
    <row r="17" spans="1:24" ht="31.5" customHeight="1">
      <c r="A17" s="557"/>
      <c r="B17" s="558" t="s">
        <v>927</v>
      </c>
      <c r="C17" s="559"/>
      <c r="D17" s="559"/>
      <c r="E17" s="560" t="s">
        <v>932</v>
      </c>
      <c r="F17" s="561"/>
      <c r="G17" s="562"/>
      <c r="X17" s="550"/>
    </row>
    <row r="18" spans="1:24" ht="31.5" customHeight="1">
      <c r="A18" s="557"/>
      <c r="B18" s="563" t="s">
        <v>928</v>
      </c>
      <c r="C18" s="564"/>
      <c r="D18" s="564"/>
      <c r="E18" s="565" t="s">
        <v>929</v>
      </c>
      <c r="F18" s="566"/>
      <c r="G18" s="562"/>
      <c r="X18" s="550"/>
    </row>
    <row r="19" spans="1:24" ht="31.5" customHeight="1">
      <c r="B19" s="567" t="s">
        <v>751</v>
      </c>
      <c r="X19" s="550"/>
    </row>
    <row r="20" spans="1:24" ht="31.5" customHeight="1">
      <c r="X20" s="550"/>
    </row>
    <row r="21" spans="1:24" ht="31.5" customHeight="1">
      <c r="X21" s="550"/>
    </row>
    <row r="22" spans="1:24" ht="31.5" customHeight="1">
      <c r="X22" s="550"/>
    </row>
    <row r="23" spans="1:24" ht="31.5" customHeight="1">
      <c r="X23" s="550"/>
    </row>
    <row r="24" spans="1:24" ht="31.5" customHeight="1">
      <c r="X24" s="550"/>
    </row>
    <row r="25" spans="1:24" ht="31.5" customHeight="1">
      <c r="X25" s="550"/>
    </row>
    <row r="26" spans="1:24" ht="31.5" customHeight="1">
      <c r="X26" s="550"/>
    </row>
    <row r="27" spans="1:24" ht="31.5" customHeight="1">
      <c r="X27" s="550"/>
    </row>
    <row r="28" spans="1:24" ht="31.5" customHeight="1">
      <c r="X28" s="550"/>
    </row>
    <row r="29" spans="1:24" ht="31.5" customHeight="1">
      <c r="X29" s="550"/>
    </row>
    <row r="30" spans="1:24" ht="31.5" customHeight="1">
      <c r="X30" s="550"/>
    </row>
    <row r="31" spans="1:24" ht="31.5" customHeight="1">
      <c r="X31" s="550"/>
    </row>
    <row r="32" spans="1:24" ht="31.5" customHeight="1">
      <c r="X32" s="550"/>
    </row>
    <row r="33" spans="24:24" ht="31.5" customHeight="1">
      <c r="X33" s="550"/>
    </row>
    <row r="34" spans="24:24" ht="31.5" customHeight="1">
      <c r="X34" s="550"/>
    </row>
    <row r="35" spans="24:24" ht="31.5" customHeight="1">
      <c r="X35" s="550"/>
    </row>
    <row r="36" spans="24:24" ht="31.5" customHeight="1">
      <c r="X36" s="550"/>
    </row>
    <row r="37" spans="24:24" ht="31.5" customHeight="1">
      <c r="X37" s="550"/>
    </row>
    <row r="38" spans="24:24" ht="31.5" customHeight="1">
      <c r="X38" s="550"/>
    </row>
    <row r="39" spans="24:24" ht="31.5" customHeight="1">
      <c r="X39" s="550"/>
    </row>
    <row r="40" spans="24:24" ht="31.5" customHeight="1">
      <c r="X40" s="550"/>
    </row>
    <row r="41" spans="24:24" ht="31.5" customHeight="1">
      <c r="X41" s="550"/>
    </row>
    <row r="42" spans="24:24" ht="31.5" customHeight="1">
      <c r="X42" s="550"/>
    </row>
    <row r="43" spans="24:24" ht="31.5" customHeight="1">
      <c r="X43" s="550"/>
    </row>
    <row r="44" spans="24:24" ht="31.5" customHeight="1">
      <c r="X44" s="550"/>
    </row>
    <row r="45" spans="24:24" ht="31.5" customHeight="1">
      <c r="X45" s="550"/>
    </row>
    <row r="46" spans="24:24" ht="31.5" customHeight="1">
      <c r="X46" s="550"/>
    </row>
    <row r="47" spans="24:24" ht="31.5" customHeight="1">
      <c r="X47" s="550"/>
    </row>
    <row r="48" spans="24:24" ht="31.5" customHeight="1">
      <c r="X48" s="550"/>
    </row>
    <row r="49" spans="24:24" ht="31.5" customHeight="1">
      <c r="X49" s="550"/>
    </row>
    <row r="50" spans="24:24" ht="31.5" customHeight="1">
      <c r="X50" s="550"/>
    </row>
    <row r="51" spans="24:24" ht="31.5" customHeight="1">
      <c r="X51" s="550"/>
    </row>
    <row r="52" spans="24:24" ht="31.5" customHeight="1">
      <c r="X52" s="550"/>
    </row>
    <row r="53" spans="24:24" ht="31.5" customHeight="1">
      <c r="X53" s="550"/>
    </row>
    <row r="54" spans="24:24" ht="31.5" customHeight="1">
      <c r="X54" s="550"/>
    </row>
    <row r="55" spans="24:24" ht="31.5" customHeight="1">
      <c r="X55" s="550"/>
    </row>
    <row r="56" spans="24:24" ht="31.5" customHeight="1">
      <c r="X56" s="550"/>
    </row>
    <row r="57" spans="24:24" ht="31.5" customHeight="1">
      <c r="X57" s="550"/>
    </row>
    <row r="58" spans="24:24" ht="31.5" customHeight="1">
      <c r="X58" s="550"/>
    </row>
    <row r="59" spans="24:24" ht="31.5" customHeight="1">
      <c r="X59" s="550"/>
    </row>
    <row r="60" spans="24:24" ht="31.5" customHeight="1">
      <c r="X60" s="550"/>
    </row>
    <row r="61" spans="24:24" ht="31.5" customHeight="1">
      <c r="X61" s="550"/>
    </row>
    <row r="62" spans="24:24" ht="31.5" customHeight="1">
      <c r="X62" s="550"/>
    </row>
    <row r="63" spans="24:24" ht="31.5" customHeight="1">
      <c r="X63" s="550"/>
    </row>
    <row r="64" spans="24:24" ht="31.5" customHeight="1">
      <c r="X64" s="550"/>
    </row>
    <row r="65" spans="24:24" ht="31.5" customHeight="1">
      <c r="X65" s="550"/>
    </row>
    <row r="66" spans="24:24" ht="31.5" customHeight="1">
      <c r="X66" s="550"/>
    </row>
    <row r="67" spans="24:24" ht="31.5" customHeight="1">
      <c r="X67" s="550"/>
    </row>
    <row r="68" spans="24:24" ht="31.5" customHeight="1">
      <c r="X68" s="550"/>
    </row>
    <row r="69" spans="24:24" ht="31.5" customHeight="1">
      <c r="X69" s="550"/>
    </row>
    <row r="70" spans="24:24" ht="31.5" customHeight="1">
      <c r="X70" s="550"/>
    </row>
    <row r="71" spans="24:24" ht="31.5" customHeight="1">
      <c r="X71" s="550"/>
    </row>
    <row r="72" spans="24:24" ht="31.5" customHeight="1">
      <c r="X72" s="550"/>
    </row>
    <row r="73" spans="24:24" ht="31.5" customHeight="1">
      <c r="X73" s="550"/>
    </row>
    <row r="74" spans="24:24" ht="31.5" customHeight="1">
      <c r="X74" s="550"/>
    </row>
    <row r="75" spans="24:24" ht="31.5" customHeight="1">
      <c r="X75" s="550"/>
    </row>
    <row r="76" spans="24:24" ht="31.5" customHeight="1">
      <c r="X76" s="550"/>
    </row>
    <row r="77" spans="24:24" ht="31.5" customHeight="1">
      <c r="X77" s="550"/>
    </row>
    <row r="78" spans="24:24" ht="31.5" customHeight="1">
      <c r="X78" s="550"/>
    </row>
    <row r="79" spans="24:24" ht="31.5" customHeight="1">
      <c r="X79" s="550"/>
    </row>
    <row r="80" spans="24:24" ht="31.5" customHeight="1">
      <c r="X80" s="550"/>
    </row>
    <row r="81" spans="24:24" ht="31.5" customHeight="1">
      <c r="X81" s="550"/>
    </row>
    <row r="82" spans="24:24" ht="31.5" customHeight="1">
      <c r="X82" s="550"/>
    </row>
    <row r="83" spans="24:24" ht="31.5" customHeight="1">
      <c r="X83" s="550"/>
    </row>
    <row r="84" spans="24:24" ht="31.5" customHeight="1">
      <c r="X84" s="550"/>
    </row>
    <row r="85" spans="24:24" ht="31.5" customHeight="1">
      <c r="X85" s="550"/>
    </row>
    <row r="86" spans="24:24" ht="31.5" customHeight="1">
      <c r="X86" s="550"/>
    </row>
    <row r="87" spans="24:24" ht="31.5" customHeight="1">
      <c r="X87" s="550"/>
    </row>
    <row r="88" spans="24:24" ht="31.5" customHeight="1">
      <c r="X88" s="550"/>
    </row>
    <row r="89" spans="24:24" ht="31.5" customHeight="1">
      <c r="X89" s="550"/>
    </row>
    <row r="90" spans="24:24" ht="31.5" customHeight="1">
      <c r="X90" s="550"/>
    </row>
    <row r="91" spans="24:24" ht="31.5" customHeight="1">
      <c r="X91" s="550"/>
    </row>
    <row r="92" spans="24:24" ht="31.5" customHeight="1">
      <c r="X92" s="550"/>
    </row>
    <row r="93" spans="24:24" ht="31.5" customHeight="1">
      <c r="X93" s="550"/>
    </row>
    <row r="94" spans="24:24" ht="31.5" customHeight="1">
      <c r="X94" s="550"/>
    </row>
    <row r="95" spans="24:24" ht="31.5" customHeight="1">
      <c r="X95" s="550"/>
    </row>
    <row r="96" spans="24:24" ht="31.5" customHeight="1">
      <c r="X96" s="550"/>
    </row>
    <row r="97" spans="24:24" ht="31.5" customHeight="1">
      <c r="X97" s="550"/>
    </row>
    <row r="98" spans="24:24" ht="31.5" customHeight="1">
      <c r="X98" s="550"/>
    </row>
    <row r="99" spans="24:24" ht="31.5" customHeight="1">
      <c r="X99" s="550"/>
    </row>
    <row r="100" spans="24:24" ht="31.5" customHeight="1">
      <c r="X100" s="550"/>
    </row>
    <row r="101" spans="24:24" ht="31.5" customHeight="1">
      <c r="X101" s="550"/>
    </row>
    <row r="102" spans="24:24" ht="31.5" customHeight="1">
      <c r="X102" s="550"/>
    </row>
    <row r="103" spans="24:24" ht="31.5" customHeight="1">
      <c r="X103" s="550"/>
    </row>
    <row r="104" spans="24:24" ht="31.5" customHeight="1">
      <c r="X104" s="550"/>
    </row>
    <row r="105" spans="24:24" ht="31.5" customHeight="1">
      <c r="X105" s="550"/>
    </row>
    <row r="106" spans="24:24" ht="31.5" customHeight="1">
      <c r="X106" s="550"/>
    </row>
    <row r="107" spans="24:24" ht="31.5" customHeight="1">
      <c r="X107" s="550"/>
    </row>
    <row r="108" spans="24:24" ht="31.5" customHeight="1">
      <c r="X108" s="550"/>
    </row>
    <row r="109" spans="24:24" ht="31.5" customHeight="1">
      <c r="X109" s="550"/>
    </row>
    <row r="110" spans="24:24" ht="31.5" customHeight="1">
      <c r="X110" s="550"/>
    </row>
    <row r="111" spans="24:24" ht="31.5" customHeight="1">
      <c r="X111" s="550"/>
    </row>
    <row r="112" spans="24:24" ht="31.5" customHeight="1">
      <c r="X112" s="550"/>
    </row>
    <row r="113" spans="24:24" ht="31.5" customHeight="1">
      <c r="X113" s="550"/>
    </row>
    <row r="114" spans="24:24" ht="31.5" customHeight="1">
      <c r="X114" s="550"/>
    </row>
    <row r="115" spans="24:24" ht="31.5" customHeight="1">
      <c r="X115" s="550"/>
    </row>
    <row r="116" spans="24:24" ht="31.5" customHeight="1">
      <c r="X116" s="550"/>
    </row>
    <row r="117" spans="24:24" ht="31.5" customHeight="1">
      <c r="X117" s="550"/>
    </row>
    <row r="118" spans="24:24" ht="31.5" customHeight="1">
      <c r="X118" s="550"/>
    </row>
    <row r="119" spans="24:24" ht="31.5" customHeight="1">
      <c r="X119" s="550"/>
    </row>
    <row r="120" spans="24:24" ht="31.5" customHeight="1">
      <c r="X120" s="550"/>
    </row>
    <row r="121" spans="24:24" ht="31.5" customHeight="1">
      <c r="X121" s="550"/>
    </row>
    <row r="122" spans="24:24" ht="31.5" customHeight="1">
      <c r="X122" s="550"/>
    </row>
    <row r="123" spans="24:24" ht="31.5" customHeight="1">
      <c r="X123" s="550"/>
    </row>
    <row r="124" spans="24:24" ht="31.5" customHeight="1">
      <c r="X124" s="550"/>
    </row>
    <row r="125" spans="24:24" ht="31.5" customHeight="1">
      <c r="X125" s="550"/>
    </row>
    <row r="126" spans="24:24" ht="31.5" customHeight="1">
      <c r="X126" s="550"/>
    </row>
    <row r="127" spans="24:24" ht="31.5" customHeight="1">
      <c r="X127" s="550"/>
    </row>
    <row r="128" spans="24:24" ht="31.5" customHeight="1">
      <c r="X128" s="550"/>
    </row>
    <row r="129" spans="24:24" ht="31.5" customHeight="1">
      <c r="X129" s="550"/>
    </row>
    <row r="130" spans="24:24" ht="31.5" customHeight="1">
      <c r="X130" s="550"/>
    </row>
    <row r="131" spans="24:24" ht="31.5" customHeight="1">
      <c r="X131" s="550"/>
    </row>
    <row r="132" spans="24:24" ht="31.5" customHeight="1">
      <c r="X132" s="550"/>
    </row>
    <row r="133" spans="24:24" ht="31.5" customHeight="1">
      <c r="X133" s="550"/>
    </row>
    <row r="134" spans="24:24" ht="31.5" customHeight="1">
      <c r="X134" s="550"/>
    </row>
    <row r="135" spans="24:24" ht="31.5" customHeight="1">
      <c r="X135" s="550"/>
    </row>
    <row r="136" spans="24:24" ht="31.5" customHeight="1">
      <c r="X136" s="550"/>
    </row>
    <row r="137" spans="24:24" ht="31.5" customHeight="1">
      <c r="X137" s="550"/>
    </row>
    <row r="138" spans="24:24" ht="31.5" customHeight="1">
      <c r="X138" s="550"/>
    </row>
    <row r="139" spans="24:24" ht="37" customHeight="1">
      <c r="X139" s="550"/>
    </row>
    <row r="140" spans="24:24" ht="31.5" customHeight="1">
      <c r="X140" s="550"/>
    </row>
    <row r="141" spans="24:24" ht="39" customHeight="1">
      <c r="X141" s="550"/>
    </row>
    <row r="142" spans="24:24" ht="31.5" customHeight="1">
      <c r="X142" s="550"/>
    </row>
    <row r="143" spans="24:24" ht="31.5" customHeight="1">
      <c r="X143" s="550"/>
    </row>
    <row r="144" spans="24:24" ht="31.5" customHeight="1">
      <c r="X144" s="550"/>
    </row>
    <row r="145" spans="24:24" ht="31.5" customHeight="1">
      <c r="X145" s="550"/>
    </row>
    <row r="146" spans="24:24" ht="31.5" customHeight="1">
      <c r="X146" s="550"/>
    </row>
    <row r="147" spans="24:24" ht="31.5" customHeight="1">
      <c r="X147" s="550"/>
    </row>
    <row r="148" spans="24:24" ht="31.5" customHeight="1">
      <c r="X148" s="550"/>
    </row>
    <row r="149" spans="24:24" ht="31.5" customHeight="1">
      <c r="X149" s="550"/>
    </row>
    <row r="150" spans="24:24" ht="31.5" customHeight="1">
      <c r="X150" s="550"/>
    </row>
    <row r="151" spans="24:24" ht="31.5" customHeight="1">
      <c r="X151" s="550"/>
    </row>
    <row r="152" spans="24:24" ht="31.5" customHeight="1">
      <c r="X152" s="550"/>
    </row>
    <row r="153" spans="24:24" ht="31.5" customHeight="1">
      <c r="X153" s="550" t="s">
        <v>717</v>
      </c>
    </row>
    <row r="154" spans="24:24" ht="31.5" customHeight="1">
      <c r="X154" s="550" t="s">
        <v>681</v>
      </c>
    </row>
    <row r="155" spans="24:24" ht="31.5" customHeight="1">
      <c r="X155" s="550" t="s">
        <v>711</v>
      </c>
    </row>
    <row r="156" spans="24:24" ht="31.5" customHeight="1">
      <c r="X156" s="550" t="s">
        <v>682</v>
      </c>
    </row>
    <row r="157" spans="24:24" ht="31.5" customHeight="1">
      <c r="X157" s="550" t="s">
        <v>712</v>
      </c>
    </row>
    <row r="158" spans="24:24" ht="31.5" customHeight="1">
      <c r="X158" s="550" t="s">
        <v>683</v>
      </c>
    </row>
    <row r="159" spans="24:24" ht="31.5" customHeight="1">
      <c r="X159" s="550" t="s">
        <v>684</v>
      </c>
    </row>
    <row r="160" spans="24:24" ht="31.5" customHeight="1">
      <c r="X160" s="550" t="s">
        <v>685</v>
      </c>
    </row>
    <row r="161" spans="24:24" ht="31.5" customHeight="1">
      <c r="X161" s="550" t="s">
        <v>686</v>
      </c>
    </row>
    <row r="162" spans="24:24" ht="31.5" customHeight="1">
      <c r="X162" s="550" t="s">
        <v>687</v>
      </c>
    </row>
    <row r="163" spans="24:24" ht="31.5" customHeight="1">
      <c r="X163" s="550" t="s">
        <v>688</v>
      </c>
    </row>
    <row r="164" spans="24:24" ht="31.5" customHeight="1">
      <c r="X164" s="550" t="s">
        <v>689</v>
      </c>
    </row>
    <row r="165" spans="24:24" ht="31.5" customHeight="1">
      <c r="X165" s="550" t="s">
        <v>690</v>
      </c>
    </row>
    <row r="166" spans="24:24" ht="31.5" customHeight="1">
      <c r="X166" s="550" t="s">
        <v>691</v>
      </c>
    </row>
    <row r="167" spans="24:24" ht="31.5" customHeight="1">
      <c r="X167" s="550" t="s">
        <v>692</v>
      </c>
    </row>
    <row r="168" spans="24:24" ht="31.5" customHeight="1">
      <c r="X168" s="550" t="s">
        <v>693</v>
      </c>
    </row>
    <row r="169" spans="24:24" ht="31.5" customHeight="1">
      <c r="X169" s="550" t="s">
        <v>694</v>
      </c>
    </row>
    <row r="170" spans="24:24" ht="31.5" customHeight="1">
      <c r="X170" s="550" t="s">
        <v>695</v>
      </c>
    </row>
    <row r="171" spans="24:24" ht="31.5" customHeight="1">
      <c r="X171" s="550" t="s">
        <v>696</v>
      </c>
    </row>
    <row r="172" spans="24:24" ht="31.5" customHeight="1">
      <c r="X172" s="550" t="s">
        <v>697</v>
      </c>
    </row>
    <row r="173" spans="24:24" ht="31.5" customHeight="1">
      <c r="X173" s="550" t="s">
        <v>698</v>
      </c>
    </row>
    <row r="174" spans="24:24" ht="31.5" customHeight="1">
      <c r="X174" s="550" t="s">
        <v>699</v>
      </c>
    </row>
    <row r="175" spans="24:24" ht="31.5" customHeight="1">
      <c r="X175" s="550" t="s">
        <v>714</v>
      </c>
    </row>
    <row r="176" spans="24:24" ht="31.5" customHeight="1">
      <c r="X176" s="550" t="s">
        <v>700</v>
      </c>
    </row>
    <row r="177" spans="24:24" ht="31.5" customHeight="1">
      <c r="X177" s="550" t="s">
        <v>701</v>
      </c>
    </row>
    <row r="178" spans="24:24" ht="31.5" customHeight="1">
      <c r="X178" s="550" t="s">
        <v>702</v>
      </c>
    </row>
    <row r="179" spans="24:24" ht="31.5" customHeight="1">
      <c r="X179" s="550" t="s">
        <v>703</v>
      </c>
    </row>
    <row r="180" spans="24:24" ht="31.5" customHeight="1">
      <c r="X180" s="550" t="s">
        <v>704</v>
      </c>
    </row>
    <row r="181" spans="24:24" ht="31.5" customHeight="1">
      <c r="X181" s="550" t="s">
        <v>705</v>
      </c>
    </row>
    <row r="182" spans="24:24" ht="31.5" customHeight="1">
      <c r="X182" s="550" t="s">
        <v>731</v>
      </c>
    </row>
    <row r="183" spans="24:24" ht="31.5" customHeight="1">
      <c r="X183" s="550" t="s">
        <v>706</v>
      </c>
    </row>
    <row r="184" spans="24:24" ht="31.5" customHeight="1">
      <c r="X184" s="550" t="s">
        <v>707</v>
      </c>
    </row>
    <row r="185" spans="24:24" ht="31.5" customHeight="1">
      <c r="X185" s="550" t="s">
        <v>708</v>
      </c>
    </row>
    <row r="186" spans="24:24" ht="31.5" customHeight="1">
      <c r="X186" s="550" t="s">
        <v>709</v>
      </c>
    </row>
    <row r="187" spans="24:24" ht="31.5" customHeight="1">
      <c r="X187" s="550" t="s">
        <v>710</v>
      </c>
    </row>
    <row r="188" spans="24:24" ht="31.5" customHeight="1">
      <c r="X188" s="550" t="s">
        <v>709</v>
      </c>
    </row>
    <row r="189" spans="24:24" ht="31.5" customHeight="1">
      <c r="X189" s="550" t="s">
        <v>710</v>
      </c>
    </row>
    <row r="190" spans="24:24" ht="31.5" customHeight="1">
      <c r="X190" s="550" t="s">
        <v>713</v>
      </c>
    </row>
    <row r="191" spans="24:24" ht="31.5" customHeight="1">
      <c r="X191" s="550" t="s">
        <v>715</v>
      </c>
    </row>
    <row r="192" spans="24:24" ht="31.5" customHeight="1">
      <c r="X192" s="550" t="s">
        <v>716</v>
      </c>
    </row>
    <row r="193" spans="24:24" ht="31.5" customHeight="1">
      <c r="X193" s="550" t="s">
        <v>729</v>
      </c>
    </row>
    <row r="194" spans="24:24" ht="31.5" customHeight="1">
      <c r="X194" s="550" t="s">
        <v>718</v>
      </c>
    </row>
    <row r="195" spans="24:24" ht="31.5" customHeight="1">
      <c r="X195" s="550" t="s">
        <v>719</v>
      </c>
    </row>
    <row r="196" spans="24:24" ht="31.5" customHeight="1">
      <c r="X196" s="550" t="s">
        <v>719</v>
      </c>
    </row>
    <row r="197" spans="24:24" ht="31.5" customHeight="1">
      <c r="X197" s="550" t="s">
        <v>719</v>
      </c>
    </row>
    <row r="198" spans="24:24" ht="31.5" customHeight="1">
      <c r="X198" s="550"/>
    </row>
    <row r="199" spans="24:24" ht="31.5" customHeight="1">
      <c r="X199" s="550" t="s">
        <v>720</v>
      </c>
    </row>
    <row r="200" spans="24:24" ht="31.5" customHeight="1">
      <c r="X200" s="550"/>
    </row>
    <row r="201" spans="24:24" ht="31.5" customHeight="1">
      <c r="X201" s="550"/>
    </row>
    <row r="202" spans="24:24" ht="31.5" customHeight="1">
      <c r="X202" s="550"/>
    </row>
    <row r="203" spans="24:24" ht="31.5" customHeight="1">
      <c r="X203" s="550"/>
    </row>
    <row r="204" spans="24:24" ht="31.5" customHeight="1">
      <c r="X204" s="550" t="s">
        <v>721</v>
      </c>
    </row>
    <row r="205" spans="24:24" ht="31.5" customHeight="1">
      <c r="X205" s="550" t="s">
        <v>722</v>
      </c>
    </row>
    <row r="206" spans="24:24" ht="31.5" customHeight="1">
      <c r="X206" s="550" t="s">
        <v>723</v>
      </c>
    </row>
    <row r="207" spans="24:24" ht="31.5" customHeight="1">
      <c r="X207" s="550"/>
    </row>
    <row r="208" spans="24:24" ht="31.5" customHeight="1">
      <c r="X208" s="550" t="s">
        <v>724</v>
      </c>
    </row>
    <row r="209" spans="24:45" ht="31.5" customHeight="1">
      <c r="X209" s="550" t="s">
        <v>726</v>
      </c>
    </row>
    <row r="210" spans="24:45" ht="31.5" customHeight="1">
      <c r="X210" s="550"/>
    </row>
    <row r="211" spans="24:45" ht="31.5" customHeight="1">
      <c r="X211" s="550"/>
    </row>
    <row r="212" spans="24:45" ht="31.5" customHeight="1">
      <c r="X212" s="550" t="s">
        <v>725</v>
      </c>
    </row>
    <row r="213" spans="24:45" ht="31.5" customHeight="1">
      <c r="X213" s="550"/>
    </row>
    <row r="214" spans="24:45" ht="31.5" customHeight="1">
      <c r="X214" s="581" t="s">
        <v>727</v>
      </c>
      <c r="Y214" s="582"/>
      <c r="Z214" s="583"/>
      <c r="AA214" s="553"/>
      <c r="AB214" s="580"/>
      <c r="AC214" s="584"/>
      <c r="AD214" s="553"/>
      <c r="AE214" s="553"/>
      <c r="AF214" s="553"/>
      <c r="AG214" s="553"/>
      <c r="AH214" s="553"/>
      <c r="AI214" s="553"/>
      <c r="AJ214" s="553"/>
      <c r="AK214" s="553"/>
      <c r="AL214" s="553"/>
      <c r="AM214" s="553"/>
      <c r="AN214" s="553"/>
      <c r="AO214" s="549"/>
      <c r="AP214" s="553"/>
      <c r="AQ214" s="553"/>
      <c r="AR214" s="553"/>
      <c r="AS214" s="553"/>
    </row>
    <row r="215" spans="24:45" ht="31.5" customHeight="1">
      <c r="X215" s="550" t="s">
        <v>728</v>
      </c>
    </row>
    <row r="216" spans="24:45" ht="31.5" customHeight="1">
      <c r="X216" s="550"/>
    </row>
    <row r="217" spans="24:45" ht="31.5" customHeight="1">
      <c r="X217" s="550"/>
    </row>
    <row r="218" spans="24:45" ht="31.5" customHeight="1">
      <c r="X218" s="550" t="s">
        <v>730</v>
      </c>
    </row>
    <row r="219" spans="24:45" ht="31.5" customHeight="1">
      <c r="X219" s="550"/>
    </row>
    <row r="220" spans="24:45" ht="31.5" customHeight="1">
      <c r="X220" s="550"/>
    </row>
    <row r="221" spans="24:45" ht="31.5" customHeight="1">
      <c r="X221" s="550"/>
    </row>
    <row r="222" spans="24:45" ht="31.5" customHeight="1">
      <c r="X222" s="550"/>
    </row>
    <row r="223" spans="24:45" ht="31.5" customHeight="1"/>
    <row r="224" spans="24:45" ht="31.5" customHeight="1"/>
    <row r="225" ht="18" customHeight="1"/>
  </sheetData>
  <mergeCells count="37"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A16" sqref="A16"/>
    </sheetView>
  </sheetViews>
  <sheetFormatPr defaultColWidth="8.81640625" defaultRowHeight="14.5"/>
  <cols>
    <col min="1" max="1" width="7.453125" customWidth="1"/>
    <col min="2" max="2" width="26.453125" customWidth="1"/>
    <col min="3" max="3" width="14" customWidth="1"/>
    <col min="4" max="4" width="13.81640625" customWidth="1"/>
    <col min="5" max="5" width="18.453125" customWidth="1"/>
    <col min="6" max="6" width="29.453125" customWidth="1"/>
    <col min="7" max="7" width="13" customWidth="1"/>
    <col min="8" max="8" width="21" customWidth="1"/>
    <col min="9" max="9" width="13.81640625" customWidth="1"/>
  </cols>
  <sheetData>
    <row r="1" spans="1:9">
      <c r="A1" s="643" t="s">
        <v>15</v>
      </c>
      <c r="B1" s="643"/>
      <c r="C1" s="643"/>
      <c r="D1" s="643"/>
      <c r="E1" s="643"/>
      <c r="F1" s="643"/>
      <c r="G1" s="643"/>
      <c r="H1" s="643"/>
      <c r="I1" s="643"/>
    </row>
    <row r="2" spans="1:9">
      <c r="A2" s="643" t="s">
        <v>1</v>
      </c>
      <c r="B2" s="643"/>
      <c r="C2" s="643"/>
      <c r="D2" s="643"/>
      <c r="E2" s="643"/>
      <c r="F2" s="643"/>
      <c r="G2" s="643"/>
      <c r="H2" s="643"/>
      <c r="I2" s="643"/>
    </row>
    <row r="3" spans="1:9">
      <c r="A3" s="643" t="s">
        <v>383</v>
      </c>
      <c r="B3" s="643"/>
      <c r="C3" s="643"/>
      <c r="D3" s="643"/>
      <c r="E3" s="643"/>
      <c r="F3" s="643"/>
      <c r="G3" s="643"/>
      <c r="H3" s="643"/>
      <c r="I3" s="643"/>
    </row>
    <row r="4" spans="1:9">
      <c r="A4" s="648" t="s">
        <v>3</v>
      </c>
      <c r="B4" s="648"/>
      <c r="C4" s="648"/>
      <c r="D4" s="648"/>
      <c r="E4" s="648"/>
      <c r="F4" s="648"/>
      <c r="G4" s="648"/>
      <c r="H4" s="648"/>
      <c r="I4" s="648"/>
    </row>
    <row r="5" spans="1:9" ht="2.25" customHeight="1">
      <c r="A5" s="648"/>
      <c r="B5" s="648"/>
      <c r="C5" s="648"/>
      <c r="D5" s="648"/>
      <c r="E5" s="648"/>
      <c r="F5" s="648"/>
      <c r="G5" s="648"/>
      <c r="H5" s="648"/>
      <c r="I5" s="648"/>
    </row>
    <row r="6" spans="1:9" ht="15.5">
      <c r="A6" s="649" t="s">
        <v>780</v>
      </c>
      <c r="B6" s="649"/>
      <c r="C6" s="649"/>
      <c r="D6" s="649"/>
      <c r="E6" s="649"/>
      <c r="F6" s="649"/>
      <c r="G6" s="649"/>
      <c r="H6" s="649"/>
      <c r="I6" s="649"/>
    </row>
    <row r="7" spans="1:9" ht="15.5">
      <c r="A7" s="649" t="s">
        <v>750</v>
      </c>
      <c r="B7" s="649"/>
      <c r="C7" s="649"/>
      <c r="D7" s="649"/>
      <c r="E7" s="649"/>
      <c r="F7" s="649"/>
      <c r="G7" s="649"/>
      <c r="H7" s="649"/>
      <c r="I7" s="649"/>
    </row>
    <row r="8" spans="1:9" ht="5.25" customHeight="1">
      <c r="A8" s="637"/>
      <c r="B8" s="637"/>
      <c r="C8" s="637"/>
      <c r="D8" s="637"/>
      <c r="E8" s="637"/>
      <c r="F8" s="637"/>
      <c r="G8" s="637"/>
      <c r="H8" s="637"/>
      <c r="I8" s="637"/>
    </row>
    <row r="9" spans="1:9" ht="15.5">
      <c r="A9" s="637" t="s">
        <v>382</v>
      </c>
      <c r="B9" s="637"/>
      <c r="C9" s="637"/>
      <c r="D9" s="637"/>
      <c r="E9" s="637"/>
      <c r="F9" s="637"/>
      <c r="G9" s="637"/>
      <c r="H9" s="637"/>
      <c r="I9" s="637"/>
    </row>
    <row r="10" spans="1:9" ht="15.5">
      <c r="A10" s="637" t="s">
        <v>381</v>
      </c>
      <c r="B10" s="637"/>
      <c r="C10" s="637"/>
      <c r="D10" s="637"/>
      <c r="E10" s="637"/>
      <c r="F10" s="637"/>
      <c r="G10" s="637"/>
      <c r="H10" s="637"/>
      <c r="I10" s="637"/>
    </row>
    <row r="11" spans="1:9" ht="4.5" customHeight="1">
      <c r="A11" s="702"/>
      <c r="B11" s="702"/>
      <c r="C11" s="702"/>
      <c r="D11" s="702"/>
      <c r="E11" s="702"/>
      <c r="F11" s="702"/>
      <c r="G11" s="702"/>
      <c r="H11" s="702"/>
      <c r="I11" s="702"/>
    </row>
    <row r="12" spans="1:9" ht="15.5">
      <c r="A12" s="649" t="s">
        <v>802</v>
      </c>
      <c r="B12" s="649"/>
      <c r="C12" s="649"/>
      <c r="D12" s="649"/>
      <c r="E12" s="649"/>
      <c r="F12" s="649"/>
      <c r="G12" s="649"/>
      <c r="H12" s="649"/>
      <c r="I12" s="649"/>
    </row>
    <row r="13" spans="1:9" ht="5.25" customHeight="1">
      <c r="A13" s="649"/>
      <c r="B13" s="649"/>
      <c r="C13" s="649"/>
      <c r="D13" s="649"/>
      <c r="E13" s="649"/>
      <c r="F13" s="649"/>
      <c r="G13" s="649"/>
      <c r="H13" s="649"/>
      <c r="I13" s="649"/>
    </row>
    <row r="14" spans="1:9" ht="25" customHeight="1">
      <c r="A14" s="700" t="s">
        <v>375</v>
      </c>
      <c r="B14" s="700" t="s">
        <v>343</v>
      </c>
      <c r="C14" s="700" t="s">
        <v>338</v>
      </c>
      <c r="D14" s="700" t="s">
        <v>380</v>
      </c>
      <c r="E14" s="700" t="s">
        <v>373</v>
      </c>
      <c r="F14" s="700" t="s">
        <v>372</v>
      </c>
      <c r="G14" s="700"/>
      <c r="H14" s="700"/>
      <c r="I14" s="700"/>
    </row>
    <row r="15" spans="1:9" ht="25" customHeight="1">
      <c r="A15" s="700"/>
      <c r="B15" s="700"/>
      <c r="C15" s="700"/>
      <c r="D15" s="700"/>
      <c r="E15" s="700"/>
      <c r="F15" s="284" t="s">
        <v>332</v>
      </c>
      <c r="G15" s="284" t="s">
        <v>371</v>
      </c>
      <c r="H15" s="284" t="s">
        <v>370</v>
      </c>
      <c r="I15" s="284" t="s">
        <v>369</v>
      </c>
    </row>
    <row r="16" spans="1:9" ht="25" customHeight="1">
      <c r="A16" s="299" t="s">
        <v>863</v>
      </c>
      <c r="B16" s="299" t="s">
        <v>854</v>
      </c>
      <c r="C16" s="299" t="s">
        <v>855</v>
      </c>
      <c r="D16" s="299" t="s">
        <v>856</v>
      </c>
      <c r="E16" s="299" t="s">
        <v>865</v>
      </c>
      <c r="F16" s="299" t="s">
        <v>857</v>
      </c>
      <c r="G16" s="299" t="s">
        <v>858</v>
      </c>
      <c r="H16" s="299" t="s">
        <v>859</v>
      </c>
      <c r="I16" s="299" t="s">
        <v>860</v>
      </c>
    </row>
    <row r="17" spans="1:9">
      <c r="A17" s="5"/>
    </row>
    <row r="18" spans="1:9">
      <c r="A18" s="5" t="s">
        <v>379</v>
      </c>
      <c r="G18" s="5" t="s">
        <v>218</v>
      </c>
    </row>
    <row r="19" spans="1:9">
      <c r="A19" s="5"/>
      <c r="G19" s="5"/>
    </row>
    <row r="20" spans="1:9">
      <c r="A20" s="5"/>
      <c r="B20" s="652" t="s">
        <v>927</v>
      </c>
      <c r="C20" s="652"/>
      <c r="G20" s="5"/>
      <c r="H20" s="652" t="s">
        <v>930</v>
      </c>
      <c r="I20" s="652"/>
    </row>
    <row r="21" spans="1:9">
      <c r="A21" s="5"/>
      <c r="B21" s="645" t="s">
        <v>928</v>
      </c>
      <c r="C21" s="645"/>
      <c r="G21" s="5"/>
      <c r="H21" s="662" t="s">
        <v>929</v>
      </c>
      <c r="I21" s="662"/>
    </row>
    <row r="22" spans="1:9">
      <c r="A22" s="5"/>
      <c r="B22" s="701" t="s">
        <v>751</v>
      </c>
      <c r="C22" s="701"/>
      <c r="D22" t="s">
        <v>12</v>
      </c>
    </row>
    <row r="23" spans="1:9">
      <c r="A23" s="5"/>
      <c r="B23" s="662" t="s">
        <v>480</v>
      </c>
      <c r="C23" s="662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47"/>
      <c r="B33" s="647"/>
      <c r="C33" s="647"/>
      <c r="D33" s="647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42</vt:i4>
      </vt:variant>
    </vt:vector>
  </HeadingPairs>
  <TitlesOfParts>
    <vt:vector size="75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Sheet1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Jude Gatchalian</cp:lastModifiedBy>
  <cp:lastPrinted>2023-12-21T04:55:39Z</cp:lastPrinted>
  <dcterms:created xsi:type="dcterms:W3CDTF">2019-07-05T05:02:49Z</dcterms:created>
  <dcterms:modified xsi:type="dcterms:W3CDTF">2024-06-02T06:48:00Z</dcterms:modified>
</cp:coreProperties>
</file>