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lbo\Downloads\"/>
    </mc:Choice>
  </mc:AlternateContent>
  <xr:revisionPtr revIDLastSave="0" documentId="13_ncr:1_{7C2069CD-F279-4068-8F00-A74F4D4BB199}" xr6:coauthVersionLast="47" xr6:coauthVersionMax="47" xr10:uidLastSave="{00000000-0000-0000-0000-000000000000}"/>
  <bookViews>
    <workbookView xWindow="-120" yWindow="-120" windowWidth="29040" windowHeight="15720" tabRatio="998" firstSheet="2" activeTab="31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F.024!$A$1:$J$32</definedName>
    <definedName name="_xlnm.Print_Area" localSheetId="15">F.025!$A$2:$F$23</definedName>
    <definedName name="_xlnm.Print_Area" localSheetId="16">F.026!$B$1:$E$23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F.031!$A$2:$F$22</definedName>
    <definedName name="_xlnm.Print_Area" localSheetId="21">F.032!$B$3:$I$19</definedName>
    <definedName name="_xlnm.Print_Area" localSheetId="22">F.033!$A$1:$I$21</definedName>
    <definedName name="_xlnm.Print_Area" localSheetId="23">F.034!$B$1:$M$34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F.35!$A$2:$W$15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88" l="1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M106" i="88" s="1"/>
  <c r="M107" i="88" s="1"/>
  <c r="N99" i="88"/>
  <c r="N106" i="88" s="1"/>
  <c r="N107" i="88" s="1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I116" i="88" s="1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99" i="88" l="1"/>
  <c r="L106" i="88"/>
  <c r="L107" i="88" s="1"/>
  <c r="J106" i="88"/>
  <c r="J107" i="88" s="1"/>
  <c r="I100" i="88"/>
  <c r="K106" i="88"/>
  <c r="K107" i="88" s="1"/>
  <c r="I107" i="88" s="1"/>
  <c r="I106" i="88"/>
  <c r="H13" i="115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0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<sst xmlns="http://schemas.openxmlformats.org/spreadsheetml/2006/main" count="2323" uniqueCount="1083">
  <si>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</si>
  <si>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</si>
  <si>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</si>
  <si>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</si>
  <si>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</si>
  <si>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</si>
  <si>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</si>
  <si>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</si>
  <si>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</si>
  <si>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</si>
  <si>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</si>
  <si>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</si>
  <si>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</si>
  <si>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</si>
  <si>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</si>
  <si>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</si>
  <si>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</si>
  <si>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</si>
  <si>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</si>
  <si>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</si>
  <si>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</si>
  <si>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</si>
  <si>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</si>
  <si>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</si>
  <si>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</si>
  <si>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</si>
  <si>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</si>
  <si>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</si>
  <si>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</si>
  <si>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</si>
  <si>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</si>
  <si>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</si>
  <si>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</si>
  <si>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</si>
  <si>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</si>
  <si>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</si>
  <si>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</si>
  <si>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</si>
  <si>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</si>
  <si>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</si>
  <si>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</si>
  <si>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</si>
  <si>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</si>
  <si>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</si>
  <si>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</si>
  <si>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</si>
  <si>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</si>
  <si>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</si>
  <si>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</si>
  <si>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</si>
  <si>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</si>
  <si>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</si>
  <si>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</si>
  <si>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</si>
  <si>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</si>
  <si>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</si>
  <si>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</si>
  <si>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</si>
  <si>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</si>
  <si>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</si>
  <si>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</si>
  <si>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</si>
  <si>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</si>
  <si>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</si>
  <si>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</si>
  <si>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</si>
  <si>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</si>
  <si>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</si>
  <si>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</si>
  <si>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</si>
  <si>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</si>
  <si>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</si>
  <si>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</si>
  <si>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</si>
  <si>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</si>
  <si>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</si>
  <si>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</si>
  <si>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</si>
  <si>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</si>
  <si>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</si>
  <si>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</si>
  <si>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</si>
  <si>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</si>
  <si>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</si>
  <si>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</si>
  <si>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</si>
  <si>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</si>
  <si>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</si>
  <si>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</si>
  <si>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</si>
  <si>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</si>
  <si>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</si>
  <si>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</si>
  <si>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</si>
  <si>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</si>
  <si>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</si>
  <si>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</si>
  <si>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</si>
  <si>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</si>
  <si>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</si>
  <si>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</si>
  <si>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</si>
  <si>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</si>
  <si>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</si>
  <si>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</si>
  <si>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</si>
  <si>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</si>
  <si>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</si>
  <si>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</si>
  <si>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</si>
  <si>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</si>
  <si>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</si>
  <si>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</si>
  <si>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</si>
  <si>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</si>
  <si>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</si>
  <si>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</si>
  <si>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</si>
  <si>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</si>
  <si>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</si>
  <si>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</si>
  <si>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</si>
  <si>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</si>
  <si>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</si>
  <si>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</si>
  <si>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</si>
  <si>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</si>
  <si>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</si>
  <si>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</si>
  <si>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</si>
  <si>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</si>
  <si>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</si>
  <si>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</si>
  <si>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</si>
  <si>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</si>
  <si>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</si>
  <si>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</si>
  <si>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</si>
  <si>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</si>
  <si>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</si>
  <si>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</si>
  <si>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</si>
  <si>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</si>
  <si>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</si>
  <si>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</si>
  <si>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</si>
  <si>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</si>
  <si>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</si>
  <si>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</si>
  <si>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</si>
  <si>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</si>
  <si>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</si>
  <si>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</si>
  <si>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</si>
  <si>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</si>
  <si>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</si>
  <si>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</si>
  <si>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</si>
  <si>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</si>
  <si>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</si>
  <si>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</si>
  <si>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</si>
  <si>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</si>
  <si>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</si>
  <si>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</si>
  <si>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</si>
  <si>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</si>
  <si>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</si>
  <si>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</si>
  <si>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</si>
  <si>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</si>
  <si>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</si>
  <si>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</si>
  <si>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</si>
  <si>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</si>
  <si>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</si>
  <si>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</si>
  <si>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</si>
  <si>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</si>
  <si>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</si>
  <si>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</si>
  <si>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</si>
  <si>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</si>
  <si>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</si>
  <si>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</si>
  <si>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</si>
  <si>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</si>
  <si>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</si>
  <si>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</si>
  <si>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</si>
  <si>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</si>
  <si>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</si>
  <si>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</si>
  <si>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</si>
  <si>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</si>
  <si>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</si>
  <si>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</si>
  <si>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</si>
  <si>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</si>
  <si>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</si>
  <si>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</si>
  <si>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</si>
  <si>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</si>
  <si>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</si>
  <si>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</si>
  <si>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</si>
  <si>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</si>
  <si>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</si>
  <si>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</si>
  <si>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</si>
  <si>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</si>
  <si>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</si>
  <si>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</si>
  <si>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</si>
  <si>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</si>
  <si>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</si>
  <si>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</si>
  <si>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</si>
  <si>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</si>
  <si>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</si>
  <si>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</si>
  <si>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</si>
  <si>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</si>
  <si>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</si>
  <si>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</si>
  <si>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</si>
  <si>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</si>
  <si>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</si>
  <si>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</si>
  <si>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</si>
  <si>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</si>
  <si>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</si>
  <si>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</si>
  <si>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</si>
  <si>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</si>
  <si>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</si>
  <si>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</si>
  <si>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</si>
  <si>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</si>
  <si>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</si>
  <si>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</si>
  <si>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</si>
  <si>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</si>
  <si>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</si>
  <si>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</si>
  <si>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</si>
  <si>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</si>
  <si>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</si>
  <si>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</si>
  <si>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</si>
  <si>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</si>
  <si>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</si>
  <si>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</si>
  <si>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</si>
  <si>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</si>
  <si>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</si>
  <si>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</si>
  <si>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</si>
  <si>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</si>
  <si>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</si>
  <si>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</si>
  <si>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</si>
  <si>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</si>
  <si>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</si>
  <si>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</si>
  <si>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</si>
  <si>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</si>
  <si>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</si>
  <si>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</si>
  <si>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</si>
  <si>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</si>
  <si>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</si>
  <si>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</si>
  <si>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</si>
  <si>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</si>
  <si>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</si>
  <si>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</si>
  <si>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</si>
  <si>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</si>
  <si>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</si>
  <si>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</si>
  <si>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</si>
  <si>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</si>
  <si>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</si>
  <si>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</si>
  <si>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</si>
  <si>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</si>
  <si>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</si>
  <si>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</si>
  <si>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</si>
  <si>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</si>
  <si>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</si>
  <si>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</si>
  <si>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</si>
  <si>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</si>
  <si>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</si>
  <si>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</si>
  <si>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</si>
  <si>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</si>
  <si>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</si>
  <si>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</si>
  <si>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</si>
  <si>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</si>
  <si>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</si>
  <si>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</si>
  <si>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</si>
  <si>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</si>
  <si>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</si>
  <si>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</si>
  <si>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</si>
  <si>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</si>
  <si>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</si>
  <si>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</si>
  <si>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</si>
  <si>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</si>
  <si>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</si>
  <si>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</si>
  <si>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</si>
  <si>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</si>
  <si>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</si>
  <si>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</si>
  <si>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</si>
  <si>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</si>
  <si>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</si>
  <si>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</si>
  <si>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</si>
  <si>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</si>
  <si>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</si>
  <si>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</si>
  <si>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</si>
  <si>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</si>
  <si>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</si>
  <si>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</si>
  <si>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</si>
  <si>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</si>
  <si>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</si>
  <si>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</si>
  <si>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</si>
  <si>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</si>
  <si>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</si>
  <si>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</si>
  <si>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</si>
  <si>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</si>
  <si>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</si>
  <si>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</si>
  <si>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</si>
  <si>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</si>
  <si>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</si>
  <si>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</si>
  <si>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</si>
  <si>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</si>
  <si>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</si>
  <si>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</si>
  <si>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</si>
  <si>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</si>
  <si>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</si>
  <si>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</si>
  <si>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</si>
  <si>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</si>
  <si>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</si>
  <si>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</si>
  <si>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</si>
  <si>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</si>
  <si>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</si>
  <si>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</si>
  <si>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</si>
  <si>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</si>
  <si>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</si>
  <si>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</si>
  <si>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</si>
  <si>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</si>
  <si>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</si>
  <si>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</si>
  <si>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</si>
  <si>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</si>
  <si>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</si>
  <si>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</si>
  <si>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</si>
  <si>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</si>
  <si>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</si>
  <si>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</si>
  <si>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</si>
  <si>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</si>
  <si>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</si>
  <si>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</si>
  <si>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</si>
  <si>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</si>
  <si>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</si>
  <si>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</si>
  <si>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</si>
  <si>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</si>
  <si>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</si>
  <si>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</si>
  <si>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</si>
  <si>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</si>
  <si>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</si>
  <si>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</si>
  <si>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</si>
  <si>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</si>
  <si>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</si>
  <si>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</si>
  <si>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</si>
  <si>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</si>
  <si>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</si>
  <si>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</si>
  <si>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</si>
  <si>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</si>
  <si>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</si>
  <si>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</si>
  <si>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</si>
  <si>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</si>
  <si>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</si>
  <si>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</si>
  <si>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</si>
  <si>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</si>
  <si>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</si>
  <si>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</si>
  <si>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</si>
  <si>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</si>
  <si>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</si>
  <si>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</si>
  <si>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</si>
  <si>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</si>
  <si>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</si>
  <si>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</si>
  <si>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</si>
  <si>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</si>
  <si>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</si>
  <si>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</si>
  <si>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</si>
  <si>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</si>
  <si>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</si>
  <si>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</si>
  <si>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</si>
  <si>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</si>
  <si>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</si>
  <si>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</si>
  <si>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</si>
  <si>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</si>
  <si>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</si>
  <si>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</si>
  <si>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</si>
  <si>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</si>
  <si>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</si>
  <si>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</si>
  <si>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</si>
  <si>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</si>
  <si>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</si>
  <si>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</si>
  <si>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</si>
  <si>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</si>
  <si>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</si>
  <si>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</si>
  <si>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</si>
  <si>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</si>
  <si>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</si>
  <si>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</si>
  <si>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</si>
  <si>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</si>
  <si>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</si>
  <si>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</si>
  <si>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</si>
  <si>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</si>
  <si>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</si>
  <si>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</si>
  <si>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</si>
  <si>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</si>
  <si>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</si>
  <si>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</si>
  <si>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</si>
  <si>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</si>
  <si>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</si>
  <si>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</si>
  <si>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</si>
  <si>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</si>
  <si>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</si>
  <si>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</si>
  <si>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</si>
  <si>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</si>
  <si>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</si>
  <si>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</si>
  <si>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</si>
  <si>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</si>
  <si>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</si>
  <si>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</si>
  <si>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</si>
  <si>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</si>
  <si>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</si>
  <si>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</si>
  <si>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</si>
  <si>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</si>
  <si>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</si>
  <si>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</si>
  <si>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</si>
  <si>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</si>
  <si>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</si>
  <si>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</si>
  <si>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</si>
  <si>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</si>
  <si>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</si>
  <si>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</si>
  <si>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</si>
  <si>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</si>
  <si>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</si>
  <si>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</si>
  <si>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</si>
  <si>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</si>
  <si>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</si>
  <si>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</si>
  <si>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</si>
  <si>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</si>
  <si>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</si>
  <si>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</si>
  <si>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</si>
  <si>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</si>
  <si>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</si>
  <si>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</si>
  <si>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</si>
  <si>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</si>
  <si>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</si>
  <si>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</si>
  <si>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</si>
  <si>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</si>
  <si>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</si>
  <si>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</si>
  <si>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</si>
  <si>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</si>
  <si>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</si>
  <si>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</si>
  <si>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</si>
  <si>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</si>
  <si>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</si>
  <si>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</si>
  <si>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</si>
  <si>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</si>
  <si>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</si>
  <si>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</si>
  <si>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</si>
  <si>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</si>
  <si>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</si>
  <si>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</si>
  <si>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</si>
  <si>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</si>
  <si>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</si>
  <si>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</si>
  <si>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</si>
  <si>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</si>
  <si>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</si>
  <si>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</si>
  <si>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</si>
  <si>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</si>
  <si>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</si>
  <si>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</si>
  <si>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</si>
  <si>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</si>
  <si>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</si>
  <si>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</si>
  <si>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</si>
  <si>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</si>
  <si>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</si>
  <si>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</si>
  <si>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</si>
  <si>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</si>
  <si>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</si>
  <si>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</si>
  <si>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</si>
  <si>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</si>
  <si>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</si>
  <si>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</si>
  <si>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</si>
  <si>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</si>
  <si>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</si>
  <si>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</si>
  <si>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</si>
  <si>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</si>
  <si>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</si>
  <si>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</si>
  <si>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</si>
  <si>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</si>
  <si>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</si>
  <si>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</si>
  <si>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</si>
  <si>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</si>
  <si>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</si>
  <si>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</si>
  <si>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</si>
  <si>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</si>
  <si>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</si>
  <si>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</si>
  <si>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</si>
  <si>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</si>
  <si>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</si>
  <si>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</si>
  <si>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</si>
  <si>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</si>
  <si>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</si>
  <si>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</si>
  <si>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</si>
  <si>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</si>
  <si>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</si>
  <si>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</si>
  <si>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</si>
  <si>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</si>
  <si>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</si>
  <si>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</si>
  <si>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</si>
  <si>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</si>
  <si>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</si>
  <si>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</si>
  <si>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</si>
  <si>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</si>
  <si>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</si>
  <si>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</si>
  <si>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</si>
  <si>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</si>
  <si>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</si>
  <si>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</si>
  <si>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</si>
  <si>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</si>
  <si>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</si>
  <si>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</si>
  <si>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</si>
  <si>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</si>
  <si>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</si>
  <si>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</si>
  <si>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</si>
  <si>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</si>
  <si>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</si>
  <si>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</si>
  <si>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</si>
  <si>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</si>
  <si>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</si>
  <si>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</si>
  <si>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</si>
  <si>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</si>
  <si>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</si>
  <si>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</si>
  <si>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</si>
  <si>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</si>
  <si>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</si>
  <si>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</si>
  <si>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</si>
  <si>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</si>
  <si>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</si>
  <si>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</si>
  <si>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</si>
  <si>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</si>
  <si>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</si>
  <si>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</si>
  <si>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</si>
  <si>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</si>
  <si>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</si>
  <si>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</si>
  <si>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</si>
  <si>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</si>
  <si>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</si>
  <si>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</si>
  <si>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</si>
  <si>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</si>
  <si>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</si>
  <si>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</si>
  <si>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</si>
  <si>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</si>
  <si>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</si>
  <si>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</si>
  <si>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</si>
  <si>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</si>
  <si>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</si>
  <si>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</si>
  <si>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</si>
  <si>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</si>
  <si>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</si>
  <si>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</si>
  <si>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</si>
  <si>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</si>
  <si>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NA</t>
  </si>
  <si>
    <t>NONE</t>
  </si>
  <si>
    <t>MTCC3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</si>
  <si>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</si>
  <si>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</si>
  <si>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</si>
  <si>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</si>
  <si>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</si>
  <si>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</si>
  <si>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</si>
  <si>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NOTED BY:</t>
  </si>
  <si>
    <t>For FIRST QUARTER OF 2023</t>
  </si>
  <si>
    <t>PREPARED BY:</t>
  </si>
  <si>
    <t>Public Attorney II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</si>
  <si>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</si>
  <si>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</si>
  <si>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 xml:space="preserve">MTCC 3, MTCC 4             </t>
  </si>
  <si>
    <t>PDS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</si>
  <si>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</si>
  <si>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</si>
  <si>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</si>
  <si>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</si>
  <si>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</si>
  <si>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</si>
  <si>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</si>
  <si>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</si>
  <si>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</si>
  <si>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</si>
  <si>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</si>
  <si>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</si>
  <si>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</si>
  <si>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</si>
  <si>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</si>
  <si>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</si>
  <si>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</si>
  <si>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</si>
  <si>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</si>
  <si>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</si>
  <si>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</si>
  <si>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</si>
  <si>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</si>
  <si>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</si>
  <si>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</si>
  <si>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</si>
  <si>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</si>
  <si>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</si>
  <si>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</si>
  <si>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</si>
  <si>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</si>
  <si>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</si>
  <si>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</si>
  <si>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</si>
  <si>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</si>
  <si>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</si>
  <si>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</si>
  <si>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</si>
  <si>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</si>
  <si>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</si>
  <si>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</si>
  <si>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</si>
  <si>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</si>
  <si>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</si>
  <si>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</si>
  <si>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</si>
  <si>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</si>
  <si>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</si>
  <si>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</si>
  <si>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</si>
  <si>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</si>
  <si>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</si>
  <si>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</si>
  <si>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</si>
  <si>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</si>
  <si>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LEILA JEAN H. ORTIZ 12-13</t>
  </si>
  <si>
    <t xml:space="preserve"> Year End Inventory of Clients Served</t>
  </si>
  <si>
    <t>AS OF: JANUARY TO  DECEMBER  2023</t>
  </si>
  <si>
    <t>PP vs KIMPOY et.al</t>
  </si>
  <si>
    <t>SSLIGHT PHYSICAL INJURIES</t>
  </si>
  <si>
    <t>MOTION TO QUASH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</si>
  <si>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</si>
  <si>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</si>
  <si>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</si>
  <si>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</si>
  <si>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</si>
  <si>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</si>
  <si>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</si>
  <si>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</si>
  <si>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</si>
  <si>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</si>
  <si>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</si>
  <si>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</si>
  <si>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</si>
  <si>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</si>
  <si>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</si>
  <si>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</si>
  <si>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</si>
  <si>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</si>
  <si>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</si>
  <si>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</si>
  <si>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</si>
  <si>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</si>
  <si>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</si>
  <si>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</si>
  <si>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</si>
  <si>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</si>
  <si>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</si>
  <si>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</si>
  <si>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</si>
  <si>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</si>
  <si>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</si>
  <si>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</si>
  <si>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</si>
  <si>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</si>
  <si>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</si>
  <si>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</si>
  <si>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</si>
  <si>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</si>
  <si>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</si>
  <si>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</si>
  <si>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</si>
  <si>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</si>
  <si>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</si>
  <si>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</si>
  <si>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</si>
  <si>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</si>
  <si>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</si>
  <si>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</si>
  <si>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</si>
  <si>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</si>
  <si>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</si>
  <si>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</si>
  <si>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</si>
  <si>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</si>
  <si>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</si>
  <si>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</si>
  <si>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</si>
  <si>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</si>
  <si>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</si>
  <si>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</si>
  <si>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</si>
  <si>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</si>
  <si>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</si>
  <si>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</si>
  <si>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</si>
  <si>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</si>
  <si>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</si>
  <si>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</si>
  <si>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</si>
  <si>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</si>
  <si>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</si>
  <si>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</si>
  <si>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</si>
  <si>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</si>
  <si>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</si>
  <si>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</si>
  <si>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</si>
  <si>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</si>
  <si>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</si>
  <si>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</si>
  <si>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</si>
  <si>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</si>
  <si>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</si>
  <si>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</si>
  <si>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</si>
  <si>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</si>
  <si>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</si>
  <si>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</si>
  <si>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</si>
  <si>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</si>
  <si>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</si>
  <si>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</si>
  <si>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</si>
  <si>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</si>
  <si>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</si>
  <si>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</si>
  <si>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</si>
  <si>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</si>
  <si>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</si>
  <si>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</si>
  <si>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</si>
  <si>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</si>
  <si>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</si>
  <si>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</si>
  <si>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</si>
  <si>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</si>
  <si>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</si>
  <si>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</si>
  <si>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</si>
  <si>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</si>
  <si>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</si>
  <si>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</si>
  <si>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</si>
  <si>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</si>
  <si>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</si>
  <si>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</si>
  <si>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</si>
  <si>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</si>
  <si>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</si>
  <si>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</si>
  <si>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</si>
  <si>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</si>
  <si>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</si>
  <si>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</si>
  <si>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</si>
  <si>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</si>
  <si>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</si>
  <si>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</si>
  <si>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</si>
  <si>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</si>
  <si>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</si>
  <si>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</si>
  <si>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</si>
  <si>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</si>
  <si>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</si>
  <si>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</si>
  <si>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</si>
  <si>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</si>
  <si>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</si>
  <si>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</si>
  <si>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</si>
  <si>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</si>
  <si>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</si>
  <si>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</si>
  <si>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</si>
  <si>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</si>
  <si>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</si>
  <si>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</si>
  <si>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</si>
  <si>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</si>
  <si>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</si>
  <si>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</si>
  <si>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</si>
  <si>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</si>
  <si>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</si>
  <si>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</si>
  <si>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</si>
  <si>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</si>
  <si>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</si>
  <si>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</si>
  <si>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</si>
  <si>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</si>
  <si>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</si>
  <si>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</si>
  <si>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</si>
  <si>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</si>
  <si>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</si>
  <si>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</si>
  <si>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</si>
  <si>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</si>
  <si>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</si>
  <si>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</si>
  <si>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</si>
  <si>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</si>
  <si>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</si>
  <si>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</si>
  <si>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</si>
  <si>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</si>
  <si>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</si>
  <si>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</si>
  <si>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</si>
  <si>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</si>
  <si>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</si>
  <si>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</si>
  <si>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</si>
  <si>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</si>
  <si>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</si>
  <si>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</si>
  <si>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</si>
  <si>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</si>
  <si>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</si>
  <si>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</si>
  <si>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</si>
  <si>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</si>
  <si>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</si>
  <si>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</si>
  <si>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</si>
  <si>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</si>
  <si>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</si>
  <si>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</si>
  <si>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</si>
  <si>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</si>
  <si>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</si>
  <si>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</si>
  <si>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</si>
  <si>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</si>
  <si>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</si>
  <si>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${table.f12.controlNo}</t>
  </si>
  <si>
    <t>${table.f22.controlNo}</t>
  </si>
  <si>
    <t>${table.f13.controlNo}</t>
  </si>
  <si>
    <t>${table.f14.controlNo}</t>
  </si>
  <si>
    <t>${table.f19.controlNo}</t>
  </si>
  <si>
    <t>${table.f25.controlNo}</t>
  </si>
  <si>
    <t>${table.f24.controlNo}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</si>
  <si>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</si>
  <si>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</si>
  <si>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</si>
  <si>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</si>
  <si>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</si>
  <si>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</si>
  <si>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</si>
  <si>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</si>
  <si>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</si>
  <si>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</si>
  <si>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</si>
  <si>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</si>
  <si>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</si>
  <si>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</si>
  <si>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</si>
  <si>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</si>
  <si>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</si>
  <si>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</si>
  <si>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</si>
  <si>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</si>
  <si>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</si>
  <si>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</si>
  <si>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</si>
  <si>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</si>
  <si>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</si>
  <si>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</si>
  <si>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</si>
  <si>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</si>
  <si>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</si>
  <si>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</si>
  <si>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</si>
  <si>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</si>
  <si>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${table:f32.controlNo}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</si>
  <si>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</si>
  <si>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</si>
  <si>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</si>
  <si>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</si>
  <si>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</si>
  <si>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</si>
  <si>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</si>
  <si>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${table:f33.controlNo}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</si>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</sst>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7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258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3" fillId="6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vertical="center" wrapText="1"/>
    </xf>
    <xf numFmtId="0" fontId="10" fillId="0" borderId="56" xfId="0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9" xfId="0" quotePrefix="1" applyNumberFormat="1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7" borderId="60" xfId="9" applyNumberFormat="1" applyFont="1" applyFill="1" applyBorder="1" applyAlignment="1">
      <alignment horizontal="center" vertical="center"/>
    </xf>
    <xf numFmtId="3" fontId="57" fillId="8" borderId="61" xfId="9" applyNumberFormat="1" applyFont="1" applyFill="1" applyBorder="1" applyAlignment="1">
      <alignment horizontal="center" vertical="center"/>
    </xf>
    <xf numFmtId="3" fontId="57" fillId="8" borderId="62" xfId="9" applyNumberFormat="1" applyFont="1" applyFill="1" applyBorder="1" applyAlignment="1">
      <alignment horizontal="center" vertical="center"/>
    </xf>
    <xf numFmtId="3" fontId="57" fillId="9" borderId="38" xfId="9" applyNumberFormat="1" applyFont="1" applyFill="1" applyBorder="1" applyAlignment="1">
      <alignment horizontal="center" vertical="center"/>
    </xf>
    <xf numFmtId="3" fontId="57" fillId="7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9" borderId="46" xfId="9" applyNumberFormat="1" applyFont="1" applyFill="1" applyBorder="1" applyAlignment="1">
      <alignment horizontal="center" vertical="center"/>
    </xf>
    <xf numFmtId="3" fontId="57" fillId="7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7" borderId="42" xfId="9" applyNumberFormat="1" applyFont="1" applyFill="1" applyBorder="1" applyAlignment="1">
      <alignment horizontal="center" vertical="center"/>
    </xf>
    <xf numFmtId="3" fontId="57" fillId="7" borderId="12" xfId="9" applyNumberFormat="1" applyFont="1" applyFill="1" applyBorder="1" applyAlignment="1">
      <alignment horizontal="center" vertical="center"/>
    </xf>
    <xf numFmtId="3" fontId="57" fillId="7" borderId="41" xfId="9" applyNumberFormat="1" applyFont="1" applyFill="1" applyBorder="1" applyAlignment="1">
      <alignment horizontal="center" vertical="center"/>
    </xf>
    <xf numFmtId="3" fontId="57" fillId="7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9" borderId="34" xfId="9" applyNumberFormat="1" applyFont="1" applyFill="1" applyBorder="1" applyAlignment="1">
      <alignment horizontal="left" vertical="center"/>
    </xf>
    <xf numFmtId="3" fontId="77" fillId="9" borderId="33" xfId="9" applyNumberFormat="1" applyFont="1" applyFill="1" applyBorder="1" applyAlignment="1">
      <alignment horizontal="left" vertical="center"/>
    </xf>
    <xf numFmtId="3" fontId="77" fillId="9" borderId="44" xfId="9" applyNumberFormat="1" applyFont="1" applyFill="1" applyBorder="1" applyAlignment="1">
      <alignment horizontal="left" vertical="center"/>
    </xf>
    <xf numFmtId="3" fontId="77" fillId="9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0" borderId="12" xfId="0" applyFont="1" applyFill="1" applyBorder="1" applyAlignment="1">
      <alignment horizontal="center" vertical="center"/>
    </xf>
    <xf numFmtId="3" fontId="57" fillId="10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3" borderId="12" xfId="0" applyNumberForma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 wrapText="1"/>
    </xf>
    <xf numFmtId="3" fontId="3" fillId="13" borderId="11" xfId="0" applyNumberFormat="1" applyFont="1" applyFill="1" applyBorder="1" applyAlignment="1">
      <alignment horizontal="center" vertical="center"/>
    </xf>
    <xf numFmtId="3" fontId="14" fillId="13" borderId="12" xfId="0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3" fontId="19" fillId="13" borderId="18" xfId="1" applyNumberFormat="1" applyFont="1" applyFill="1" applyBorder="1" applyAlignment="1">
      <alignment horizontal="center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/>
    </xf>
    <xf numFmtId="0" fontId="19" fillId="13" borderId="11" xfId="1" applyFont="1" applyFill="1" applyBorder="1" applyAlignment="1">
      <alignment vertical="center" wrapText="1"/>
    </xf>
    <xf numFmtId="0" fontId="18" fillId="13" borderId="12" xfId="1" applyFont="1" applyFill="1" applyBorder="1" applyAlignment="1">
      <alignment horizontal="center" vertical="top" wrapText="1"/>
    </xf>
    <xf numFmtId="0" fontId="18" fillId="13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126" fillId="0" borderId="0" xfId="0" applyFont="1"/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9" fillId="0" borderId="16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1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horizontal="center" vertical="center" wrapText="1"/>
    </xf>
    <xf numFmtId="0" fontId="80" fillId="0" borderId="0" xfId="0" applyFont="1"/>
    <xf numFmtId="0" fontId="137" fillId="0" borderId="0" xfId="0" applyFont="1"/>
    <xf numFmtId="0" fontId="131" fillId="0" borderId="14" xfId="0" applyFont="1" applyBorder="1" applyAlignment="1">
      <alignment horizontal="center" vertical="center" wrapText="1"/>
    </xf>
    <xf numFmtId="0" fontId="133" fillId="0" borderId="0" xfId="7" applyFont="1" applyAlignment="1">
      <alignment vertical="center"/>
    </xf>
    <xf numFmtId="0" fontId="133" fillId="0" borderId="0" xfId="7" applyFont="1"/>
    <xf numFmtId="167" fontId="148" fillId="0" borderId="12" xfId="7" applyNumberFormat="1" applyFont="1" applyBorder="1" applyAlignment="1">
      <alignment horizontal="center" vertical="center" wrapText="1"/>
    </xf>
    <xf numFmtId="0" fontId="131" fillId="0" borderId="21" xfId="0" applyFont="1" applyBorder="1" applyAlignment="1">
      <alignment horizontal="center" vertical="center" wrapText="1"/>
    </xf>
    <xf numFmtId="0" fontId="138" fillId="0" borderId="0" xfId="7" applyFont="1"/>
    <xf numFmtId="167" fontId="150" fillId="0" borderId="0" xfId="7" applyNumberFormat="1" applyFont="1"/>
    <xf numFmtId="0" fontId="131" fillId="3" borderId="0" xfId="7" applyFont="1" applyFill="1"/>
    <xf numFmtId="0" fontId="132" fillId="0" borderId="0" xfId="7" applyFont="1" applyAlignment="1">
      <alignment horizontal="center" vertical="center" wrapText="1"/>
    </xf>
    <xf numFmtId="0" fontId="151" fillId="0" borderId="0" xfId="7" applyFont="1" applyAlignment="1">
      <alignment horizontal="center"/>
    </xf>
    <xf numFmtId="0" fontId="151" fillId="0" borderId="0" xfId="7" applyFont="1"/>
    <xf numFmtId="0" fontId="152" fillId="0" borderId="0" xfId="7" applyFont="1" applyAlignment="1">
      <alignment horizontal="center"/>
    </xf>
    <xf numFmtId="167" fontId="153" fillId="0" borderId="0" xfId="7" applyNumberFormat="1" applyFont="1" applyAlignment="1">
      <alignment horizontal="center"/>
    </xf>
    <xf numFmtId="0" fontId="131" fillId="3" borderId="0" xfId="7" applyFont="1" applyFill="1" applyAlignment="1">
      <alignment horizontal="center"/>
    </xf>
    <xf numFmtId="0" fontId="154" fillId="0" borderId="0" xfId="7" applyFont="1" applyAlignment="1">
      <alignment horizontal="center"/>
    </xf>
    <xf numFmtId="0" fontId="154" fillId="0" borderId="0" xfId="7" applyFont="1"/>
    <xf numFmtId="0" fontId="155" fillId="0" borderId="0" xfId="7" applyFont="1" applyAlignment="1">
      <alignment horizontal="center"/>
    </xf>
    <xf numFmtId="167" fontId="148" fillId="0" borderId="0" xfId="7" applyNumberFormat="1" applyFont="1" applyAlignment="1">
      <alignment horizontal="center"/>
    </xf>
    <xf numFmtId="14" fontId="133" fillId="0" borderId="0" xfId="7" applyNumberFormat="1" applyFont="1" applyAlignment="1">
      <alignment horizontal="center"/>
    </xf>
    <xf numFmtId="0" fontId="142" fillId="0" borderId="0" xfId="0" applyFont="1" applyAlignment="1">
      <alignment horizontal="center" vertical="center"/>
    </xf>
    <xf numFmtId="0" fontId="133" fillId="0" borderId="0" xfId="0" applyFont="1" applyAlignment="1">
      <alignment horizontal="center"/>
    </xf>
    <xf numFmtId="0" fontId="142" fillId="0" borderId="12" xfId="0" applyFont="1" applyBorder="1" applyAlignment="1">
      <alignment horizontal="center" vertical="center" wrapText="1"/>
    </xf>
    <xf numFmtId="0" fontId="156" fillId="0" borderId="12" xfId="0" applyFont="1" applyBorder="1" applyAlignment="1">
      <alignment horizontal="center" vertical="center" wrapText="1"/>
    </xf>
    <xf numFmtId="15" fontId="133" fillId="0" borderId="12" xfId="0" applyNumberFormat="1" applyFont="1" applyBorder="1" applyAlignment="1">
      <alignment horizontal="center" vertical="center" wrapText="1"/>
    </xf>
    <xf numFmtId="0" fontId="133" fillId="0" borderId="0" xfId="0" applyFont="1" applyAlignment="1">
      <alignment horizontal="center" vertical="center" wrapText="1"/>
    </xf>
    <xf numFmtId="0" fontId="134" fillId="0" borderId="12" xfId="0" applyFont="1" applyBorder="1" applyAlignment="1">
      <alignment horizontal="center"/>
    </xf>
    <xf numFmtId="0" fontId="157" fillId="0" borderId="0" xfId="0" applyFont="1" applyAlignment="1">
      <alignment horizontal="center" vertical="center" wrapText="1"/>
    </xf>
    <xf numFmtId="0" fontId="142" fillId="0" borderId="0" xfId="0" applyFont="1" applyAlignment="1">
      <alignment horizontal="center"/>
    </xf>
    <xf numFmtId="0" fontId="142" fillId="0" borderId="0" xfId="0" quotePrefix="1" applyFont="1" applyAlignment="1">
      <alignment horizontal="center"/>
    </xf>
    <xf numFmtId="0" fontId="133" fillId="0" borderId="0" xfId="0" applyFont="1" applyAlignment="1">
      <alignment horizontal="center" wrapText="1"/>
    </xf>
    <xf numFmtId="0" fontId="15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7" fontId="131" fillId="0" borderId="21" xfId="0" applyNumberFormat="1" applyFont="1" applyBorder="1" applyAlignment="1">
      <alignment horizontal="center" vertical="center" wrapText="1"/>
    </xf>
    <xf numFmtId="0" fontId="112" fillId="14" borderId="12" xfId="0" applyFont="1" applyFill="1" applyBorder="1" applyAlignment="1">
      <alignment vertical="center"/>
    </xf>
    <xf numFmtId="0" fontId="139" fillId="14" borderId="21" xfId="0" applyFont="1" applyFill="1" applyBorder="1" applyAlignment="1">
      <alignment vertical="center"/>
    </xf>
    <xf numFmtId="0" fontId="158" fillId="14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0" fillId="0" borderId="12" xfId="0" applyFont="1" applyBorder="1" applyAlignment="1">
      <alignment horizontal="center" vertical="center" wrapText="1"/>
    </xf>
    <xf numFmtId="0" fontId="158" fillId="0" borderId="12" xfId="0" applyFont="1" applyBorder="1" applyAlignment="1">
      <alignment horizontal="center" vertical="center"/>
    </xf>
    <xf numFmtId="0" fontId="158" fillId="0" borderId="19" xfId="0" applyFont="1" applyBorder="1" applyAlignment="1">
      <alignment horizontal="center" vertical="center"/>
    </xf>
    <xf numFmtId="0" fontId="158" fillId="0" borderId="15" xfId="0" applyFont="1" applyBorder="1" applyAlignment="1">
      <alignment horizontal="center" vertical="center" wrapText="1"/>
    </xf>
    <xf numFmtId="0" fontId="157" fillId="0" borderId="0" xfId="0" applyFont="1" applyAlignment="1">
      <alignment horizontal="center"/>
    </xf>
    <xf numFmtId="0" fontId="157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68" fontId="160" fillId="0" borderId="12" xfId="0" applyNumberFormat="1" applyFont="1" applyBorder="1" applyAlignment="1">
      <alignment horizontal="center" vertical="center" wrapText="1"/>
    </xf>
    <xf numFmtId="0" fontId="161" fillId="0" borderId="12" xfId="7" applyFont="1" applyBorder="1" applyAlignment="1">
      <alignment vertical="center"/>
    </xf>
    <xf numFmtId="0" fontId="166" fillId="0" borderId="12" xfId="0" applyFont="1" applyBorder="1" applyAlignment="1">
      <alignment horizontal="left" vertical="center" wrapText="1"/>
    </xf>
    <xf numFmtId="0" fontId="167" fillId="0" borderId="12" xfId="0" applyFont="1" applyBorder="1" applyAlignment="1">
      <alignment horizontal="center" vertical="center" wrapText="1"/>
    </xf>
    <xf numFmtId="0" fontId="167" fillId="0" borderId="12" xfId="0" applyFont="1" applyBorder="1" applyAlignment="1">
      <alignment horizontal="left" vertical="center" wrapText="1"/>
    </xf>
    <xf numFmtId="167" fontId="167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68" fillId="3" borderId="12" xfId="3" applyFont="1" applyFill="1" applyBorder="1" applyAlignment="1">
      <alignment horizontal="center" vertical="center" wrapText="1"/>
    </xf>
    <xf numFmtId="0" fontId="169" fillId="3" borderId="12" xfId="3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38" fillId="0" borderId="0" xfId="0" applyFont="1" applyAlignment="1">
      <alignment horizontal="left" vertical="center" wrapText="1"/>
    </xf>
    <xf numFmtId="0" fontId="131" fillId="0" borderId="0" xfId="0" applyFont="1" applyAlignment="1">
      <alignment vertical="center" wrapText="1"/>
    </xf>
    <xf numFmtId="0" fontId="131" fillId="0" borderId="0" xfId="0" applyFont="1" applyAlignment="1">
      <alignment horizontal="center" vertical="center" wrapText="1"/>
    </xf>
    <xf numFmtId="167" fontId="131" fillId="0" borderId="0" xfId="0" applyNumberFormat="1" applyFont="1" applyAlignment="1">
      <alignment horizontal="center" vertical="center" wrapText="1"/>
    </xf>
    <xf numFmtId="0" fontId="142" fillId="0" borderId="12" xfId="7" applyFont="1" applyBorder="1" applyAlignment="1">
      <alignment horizontal="center" vertical="center" wrapText="1"/>
    </xf>
    <xf numFmtId="168" fontId="142" fillId="0" borderId="12" xfId="7" applyNumberFormat="1" applyFont="1" applyBorder="1" applyAlignment="1">
      <alignment horizontal="center" vertical="center" wrapText="1"/>
    </xf>
    <xf numFmtId="0" fontId="165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left" vertical="center" wrapText="1"/>
    </xf>
    <xf numFmtId="0" fontId="170" fillId="0" borderId="12" xfId="0" applyFont="1" applyBorder="1" applyAlignment="1">
      <alignment horizontal="center" vertical="center" wrapText="1"/>
    </xf>
    <xf numFmtId="0" fontId="171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5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0" fontId="133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47" fillId="0" borderId="12" xfId="7" applyFont="1" applyBorder="1" applyAlignment="1">
      <alignment horizontal="center" vertical="center" wrapText="1"/>
    </xf>
    <xf numFmtId="0" fontId="148" fillId="0" borderId="12" xfId="7" applyFont="1" applyBorder="1" applyAlignment="1">
      <alignment horizontal="center" vertical="center" textRotation="90" wrapText="1"/>
    </xf>
    <xf numFmtId="0" fontId="149" fillId="3" borderId="11" xfId="7" applyFont="1" applyFill="1" applyBorder="1" applyAlignment="1">
      <alignment horizontal="center" vertical="center" wrapText="1"/>
    </xf>
    <xf numFmtId="0" fontId="149" fillId="3" borderId="15" xfId="7" applyFont="1" applyFill="1" applyBorder="1" applyAlignment="1">
      <alignment horizontal="center" vertical="center" wrapText="1"/>
    </xf>
    <xf numFmtId="0" fontId="133" fillId="0" borderId="0" xfId="0" applyFont="1" applyAlignment="1">
      <alignment horizontal="center" vertical="center"/>
    </xf>
    <xf numFmtId="0" fontId="144" fillId="0" borderId="0" xfId="7" applyFont="1" applyAlignment="1">
      <alignment horizontal="center" vertical="center"/>
    </xf>
    <xf numFmtId="0" fontId="145" fillId="0" borderId="0" xfId="7" applyFont="1" applyAlignment="1">
      <alignment horizontal="center" vertical="center"/>
    </xf>
    <xf numFmtId="17" fontId="146" fillId="0" borderId="0" xfId="7" quotePrefix="1" applyNumberFormat="1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48" fillId="0" borderId="12" xfId="7" applyFont="1" applyBorder="1" applyAlignment="1">
      <alignment vertical="center" textRotation="90" wrapText="1"/>
    </xf>
    <xf numFmtId="0" fontId="148" fillId="0" borderId="12" xfId="7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42" fillId="0" borderId="0" xfId="0" applyFont="1" applyAlignment="1">
      <alignment horizontal="center" vertical="center"/>
    </xf>
    <xf numFmtId="171" fontId="133" fillId="0" borderId="7" xfId="0" applyNumberFormat="1" applyFont="1" applyBorder="1" applyAlignment="1">
      <alignment horizontal="center"/>
    </xf>
    <xf numFmtId="171" fontId="133" fillId="0" borderId="0" xfId="0" applyNumberFormat="1" applyFont="1" applyAlignment="1">
      <alignment horizontal="center"/>
    </xf>
    <xf numFmtId="0" fontId="156" fillId="0" borderId="0" xfId="1" applyFont="1" applyAlignment="1">
      <alignment horizontal="center"/>
    </xf>
    <xf numFmtId="0" fontId="157" fillId="0" borderId="0" xfId="0" applyFont="1" applyAlignment="1">
      <alignment horizontal="center" vertical="center"/>
    </xf>
    <xf numFmtId="0" fontId="133" fillId="0" borderId="7" xfId="0" applyFont="1" applyBorder="1" applyAlignment="1">
      <alignment horizontal="center"/>
    </xf>
    <xf numFmtId="0" fontId="133" fillId="0" borderId="0" xfId="0" applyFont="1" applyAlignment="1">
      <alignment horizontal="center"/>
    </xf>
    <xf numFmtId="0" fontId="133" fillId="0" borderId="8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162" fillId="0" borderId="0" xfId="0" applyFont="1" applyAlignment="1">
      <alignment horizontal="center" vertical="center"/>
    </xf>
    <xf numFmtId="0" fontId="9" fillId="0" borderId="0" xfId="0" applyFont="1"/>
    <xf numFmtId="0" fontId="78" fillId="0" borderId="0" xfId="0" applyFont="1" applyAlignment="1">
      <alignment horizontal="center" vertical="center"/>
    </xf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37" fillId="0" borderId="0" xfId="7" applyFont="1" applyAlignment="1">
      <alignment horizontal="center" vertical="center"/>
    </xf>
    <xf numFmtId="0" fontId="18" fillId="0" borderId="0" xfId="8" applyFont="1" applyAlignment="1">
      <alignment horizontal="left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11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13" borderId="11" xfId="1" applyFont="1" applyFill="1" applyBorder="1" applyAlignment="1">
      <alignment horizontal="center"/>
    </xf>
    <xf numFmtId="0" fontId="19" fillId="13" borderId="16" xfId="1" applyFont="1" applyFill="1" applyBorder="1" applyAlignment="1">
      <alignment horizontal="center"/>
    </xf>
    <xf numFmtId="0" fontId="19" fillId="13" borderId="15" xfId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 vertical="center" wrapText="1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3" fontId="19" fillId="13" borderId="11" xfId="1" applyNumberFormat="1" applyFont="1" applyFill="1" applyBorder="1" applyAlignment="1">
      <alignment horizontal="center"/>
    </xf>
    <xf numFmtId="3" fontId="19" fillId="13" borderId="15" xfId="1" applyNumberFormat="1" applyFont="1" applyFill="1" applyBorder="1" applyAlignment="1">
      <alignment horizont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3" fontId="19" fillId="0" borderId="11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6" xfId="1" applyNumberFormat="1" applyFont="1" applyBorder="1" applyAlignment="1">
      <alignment horizontal="center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3" fontId="19" fillId="13" borderId="16" xfId="1" applyNumberFormat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0" borderId="17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75" fillId="0" borderId="0" xfId="1" applyFont="1" applyAlignment="1">
      <alignment horizontal="left" vertic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9" fillId="13" borderId="10" xfId="1" applyFont="1" applyFill="1" applyBorder="1" applyAlignment="1">
      <alignment horizontal="center"/>
    </xf>
    <xf numFmtId="0" fontId="19" fillId="13" borderId="14" xfId="1" applyFont="1" applyFill="1" applyBorder="1" applyAlignment="1">
      <alignment horizontal="center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4" borderId="9" xfId="1" applyFont="1" applyFill="1" applyBorder="1" applyAlignment="1">
      <alignment vertical="center" wrapText="1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8" fillId="13" borderId="11" xfId="1" applyFont="1" applyFill="1" applyBorder="1" applyAlignment="1">
      <alignment horizontal="center" vertical="center"/>
    </xf>
    <xf numFmtId="0" fontId="18" fillId="13" borderId="15" xfId="1" applyFont="1" applyFill="1" applyBorder="1" applyAlignment="1">
      <alignment horizontal="center" vertical="center"/>
    </xf>
    <xf numFmtId="0" fontId="18" fillId="13" borderId="11" xfId="1" applyFont="1" applyFill="1" applyBorder="1" applyAlignment="1">
      <alignment horizontal="center"/>
    </xf>
    <xf numFmtId="0" fontId="18" fillId="13" borderId="15" xfId="1" applyFont="1" applyFill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10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3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3" borderId="11" xfId="0" applyNumberFormat="1" applyFont="1" applyFill="1" applyBorder="1" applyAlignment="1">
      <alignment horizontal="center" vertical="center"/>
    </xf>
    <xf numFmtId="49" fontId="14" fillId="13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3" borderId="11" xfId="0" applyNumberFormat="1" applyFont="1" applyFill="1" applyBorder="1" applyAlignment="1">
      <alignment horizontal="center"/>
    </xf>
    <xf numFmtId="3" fontId="3" fillId="13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2" xfId="0" applyNumberFormat="1" applyFont="1" applyFill="1" applyBorder="1" applyAlignment="1">
      <alignment horizontal="center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4" fillId="13" borderId="11" xfId="0" applyNumberFormat="1" applyFont="1" applyFill="1" applyBorder="1" applyAlignment="1">
      <alignment horizontal="center" wrapText="1"/>
    </xf>
    <xf numFmtId="3" fontId="14" fillId="13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72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3" borderId="10" xfId="0" applyNumberFormat="1" applyFont="1" applyFill="1" applyBorder="1" applyAlignment="1">
      <alignment horizontal="center"/>
    </xf>
    <xf numFmtId="3" fontId="14" fillId="13" borderId="15" xfId="0" applyNumberFormat="1" applyFont="1" applyFill="1" applyBorder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4" fillId="13" borderId="10" xfId="0" applyNumberFormat="1" applyFon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3" fontId="14" fillId="13" borderId="14" xfId="0" applyNumberFormat="1" applyFont="1" applyFill="1" applyBorder="1" applyAlignment="1">
      <alignment horizontal="center" wrapText="1"/>
    </xf>
    <xf numFmtId="3" fontId="3" fillId="0" borderId="7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3" fontId="3" fillId="13" borderId="11" xfId="0" applyNumberFormat="1" applyFont="1" applyFill="1" applyBorder="1" applyAlignment="1">
      <alignment horizontal="center" wrapText="1"/>
    </xf>
    <xf numFmtId="3" fontId="3" fillId="13" borderId="15" xfId="0" applyNumberFormat="1" applyFont="1" applyFill="1" applyBorder="1" applyAlignment="1">
      <alignment horizontal="center" wrapText="1"/>
    </xf>
    <xf numFmtId="3" fontId="0" fillId="13" borderId="11" xfId="0" applyNumberFormat="1" applyFill="1" applyBorder="1" applyAlignment="1">
      <alignment horizontal="center" wrapText="1"/>
    </xf>
    <xf numFmtId="3" fontId="0" fillId="13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49" fontId="13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3" fontId="13" fillId="3" borderId="0" xfId="0" applyNumberFormat="1" applyFont="1" applyFill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0" fontId="13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2" borderId="32" xfId="7" applyFont="1" applyFill="1" applyBorder="1" applyAlignment="1">
      <alignment horizontal="center" vertical="center"/>
    </xf>
    <xf numFmtId="0" fontId="124" fillId="12" borderId="45" xfId="7" applyFont="1" applyFill="1" applyBorder="1" applyAlignment="1">
      <alignment horizontal="center" vertical="center"/>
    </xf>
    <xf numFmtId="0" fontId="124" fillId="12" borderId="38" xfId="7" applyFont="1" applyFill="1" applyBorder="1" applyAlignment="1">
      <alignment horizontal="center" vertical="center"/>
    </xf>
    <xf numFmtId="0" fontId="124" fillId="12" borderId="6" xfId="7" applyFont="1" applyFill="1" applyBorder="1" applyAlignment="1">
      <alignment horizontal="center" vertical="center"/>
    </xf>
    <xf numFmtId="0" fontId="125" fillId="12" borderId="32" xfId="0" applyFont="1" applyFill="1" applyBorder="1" applyAlignment="1">
      <alignment horizontal="center" vertical="center" wrapText="1"/>
    </xf>
    <xf numFmtId="0" fontId="125" fillId="12" borderId="59" xfId="0" applyFont="1" applyFill="1" applyBorder="1" applyAlignment="1">
      <alignment horizontal="center" vertical="center" wrapText="1"/>
    </xf>
    <xf numFmtId="0" fontId="125" fillId="12" borderId="45" xfId="0" applyFont="1" applyFill="1" applyBorder="1" applyAlignment="1">
      <alignment horizontal="center" vertical="center" wrapText="1"/>
    </xf>
    <xf numFmtId="0" fontId="125" fillId="12" borderId="23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4" xfId="0" applyFont="1" applyFill="1" applyBorder="1" applyAlignment="1">
      <alignment horizontal="center" vertical="center" wrapText="1"/>
    </xf>
    <xf numFmtId="0" fontId="125" fillId="12" borderId="38" xfId="0" applyFont="1" applyFill="1" applyBorder="1" applyAlignment="1">
      <alignment horizontal="center" vertical="center" wrapText="1"/>
    </xf>
    <xf numFmtId="0" fontId="125" fillId="12" borderId="27" xfId="0" applyFont="1" applyFill="1" applyBorder="1" applyAlignment="1">
      <alignment horizontal="center" vertical="center" wrapText="1"/>
    </xf>
    <xf numFmtId="0" fontId="125" fillId="12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7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0" fillId="0" borderId="44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114" fillId="0" borderId="0" xfId="0" applyFont="1" applyAlignment="1">
      <alignment horizont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124" fillId="12" borderId="32" xfId="0" applyFont="1" applyFill="1" applyBorder="1" applyAlignment="1">
      <alignment horizontal="center" vertical="center"/>
    </xf>
    <xf numFmtId="0" fontId="124" fillId="12" borderId="59" xfId="0" applyFont="1" applyFill="1" applyBorder="1" applyAlignment="1">
      <alignment horizontal="center" vertical="center"/>
    </xf>
    <xf numFmtId="0" fontId="124" fillId="12" borderId="45" xfId="0" applyFont="1" applyFill="1" applyBorder="1" applyAlignment="1">
      <alignment horizontal="center" vertical="center"/>
    </xf>
    <xf numFmtId="0" fontId="124" fillId="12" borderId="23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4" xfId="0" applyFont="1" applyFill="1" applyBorder="1" applyAlignment="1">
      <alignment horizontal="center" vertical="center"/>
    </xf>
    <xf numFmtId="0" fontId="124" fillId="12" borderId="38" xfId="0" applyFont="1" applyFill="1" applyBorder="1" applyAlignment="1">
      <alignment horizontal="center" vertical="center"/>
    </xf>
    <xf numFmtId="0" fontId="124" fillId="12" borderId="27" xfId="0" applyFont="1" applyFill="1" applyBorder="1" applyAlignment="1">
      <alignment horizontal="center" vertical="center"/>
    </xf>
    <xf numFmtId="0" fontId="124" fillId="12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172" fontId="119" fillId="0" borderId="7" xfId="0" applyNumberFormat="1" applyFont="1" applyBorder="1" applyAlignment="1">
      <alignment horizontal="center" vertical="center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115" fillId="11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3" fillId="0" borderId="0" xfId="0" applyFont="1" applyAlignment="1" applyProtection="1">
      <alignment horizontal="left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170" fontId="1" fillId="0" borderId="7" xfId="0" applyNumberFormat="1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3" fillId="0" borderId="0" xfId="0" applyFont="1" applyAlignment="1">
      <alignment horizontal="center" vertical="center" wrapText="1"/>
    </xf>
    <xf numFmtId="0" fontId="45" fillId="0" borderId="12" xfId="0" applyFont="1" applyBorder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opLeftCell="A7" zoomScale="140" zoomScaleNormal="100" workbookViewId="0">
      <selection activeCell="E19" sqref="E19:F19"/>
    </sheetView>
  </sheetViews>
  <sheetFormatPr defaultColWidth="9.140625" defaultRowHeight="15"/>
  <cols>
    <col min="1" max="1" width="21.42578125" customWidth="1"/>
    <col min="2" max="2" width="35.42578125" customWidth="1"/>
    <col min="3" max="3" width="10" customWidth="1"/>
    <col min="4" max="4" width="34" customWidth="1"/>
    <col min="5" max="5" width="38.42578125" customWidth="1"/>
    <col min="6" max="6" width="28.42578125" customWidth="1"/>
    <col min="8" max="8" width="9.42578125" customWidth="1"/>
  </cols>
  <sheetData>
    <row r="1" spans="1:7">
      <c r="A1" s="663" t="s">
        <v>15</v>
      </c>
      <c r="B1" s="663"/>
      <c r="C1" s="663"/>
      <c r="D1" s="663"/>
      <c r="E1" s="663"/>
      <c r="F1" s="663"/>
      <c r="G1" s="43"/>
    </row>
    <row r="2" spans="1:7">
      <c r="A2" s="663" t="s">
        <v>1</v>
      </c>
      <c r="B2" s="663"/>
      <c r="C2" s="663"/>
      <c r="D2" s="663"/>
      <c r="E2" s="663"/>
      <c r="F2" s="663"/>
      <c r="G2" s="43"/>
    </row>
    <row r="3" spans="1:7">
      <c r="A3" s="663" t="s">
        <v>945</v>
      </c>
      <c r="B3" s="663"/>
      <c r="C3" s="663"/>
      <c r="D3" s="663"/>
      <c r="E3" s="663"/>
      <c r="F3" s="663"/>
      <c r="G3" s="43"/>
    </row>
    <row r="4" spans="1:7">
      <c r="A4" s="664" t="s">
        <v>3</v>
      </c>
      <c r="B4" s="664"/>
      <c r="C4" s="664"/>
      <c r="D4" s="664"/>
      <c r="E4" s="664"/>
      <c r="F4" s="664"/>
      <c r="G4" s="43"/>
    </row>
    <row r="5" spans="1:7" ht="5.25" customHeight="1">
      <c r="A5" s="664"/>
      <c r="B5" s="664"/>
      <c r="C5" s="664"/>
      <c r="D5" s="664"/>
      <c r="E5" s="664"/>
      <c r="F5" s="664"/>
      <c r="G5" s="43"/>
    </row>
    <row r="6" spans="1:7" ht="18">
      <c r="A6" s="662" t="s">
        <v>776</v>
      </c>
      <c r="B6" s="662"/>
      <c r="C6" s="662"/>
      <c r="D6" s="662"/>
      <c r="E6" s="662"/>
      <c r="F6" s="662"/>
      <c r="G6" s="43"/>
    </row>
    <row r="7" spans="1:7">
      <c r="A7" s="658" t="s">
        <v>770</v>
      </c>
      <c r="B7" s="658"/>
      <c r="C7" s="658"/>
      <c r="D7" s="658"/>
      <c r="E7" s="658"/>
      <c r="F7" s="658"/>
      <c r="G7" s="43"/>
    </row>
    <row r="8" spans="1:7" ht="4.5" customHeight="1">
      <c r="A8" s="659" t="s">
        <v>12</v>
      </c>
      <c r="B8" s="659"/>
      <c r="C8" s="659"/>
      <c r="D8" s="659"/>
      <c r="E8" s="659"/>
      <c r="F8" s="659"/>
      <c r="G8" s="43"/>
    </row>
    <row r="9" spans="1:7" ht="15.75">
      <c r="A9" s="660" t="s">
        <v>448</v>
      </c>
      <c r="B9" s="660"/>
      <c r="C9" s="660"/>
      <c r="D9" s="660"/>
      <c r="E9" s="660"/>
      <c r="F9" s="660"/>
      <c r="G9" s="43"/>
    </row>
    <row r="10" spans="1:7" ht="3" customHeight="1">
      <c r="A10" s="661"/>
      <c r="B10" s="661"/>
      <c r="C10" s="661"/>
      <c r="D10" s="661"/>
      <c r="E10" s="661"/>
      <c r="F10" s="661"/>
      <c r="G10" s="43"/>
    </row>
    <row r="11" spans="1:7">
      <c r="A11" s="659" t="s">
        <v>769</v>
      </c>
      <c r="B11" s="659"/>
      <c r="C11" s="659"/>
      <c r="D11" s="659"/>
      <c r="E11" s="659"/>
      <c r="F11" s="659"/>
      <c r="G11" s="43"/>
    </row>
    <row r="12" spans="1:7">
      <c r="A12" s="659" t="s">
        <v>768</v>
      </c>
      <c r="B12" s="659"/>
      <c r="C12" s="659"/>
      <c r="D12" s="659"/>
      <c r="E12" s="659"/>
      <c r="F12" s="659"/>
      <c r="G12" s="43"/>
    </row>
    <row r="13" spans="1:7" ht="48" customHeight="1">
      <c r="A13" s="317" t="s">
        <v>328</v>
      </c>
      <c r="B13" s="318" t="s">
        <v>447</v>
      </c>
      <c r="C13" s="318" t="s">
        <v>7</v>
      </c>
      <c r="D13" s="318" t="s">
        <v>446</v>
      </c>
      <c r="E13" s="318" t="s">
        <v>445</v>
      </c>
      <c r="F13" s="318" t="s">
        <v>444</v>
      </c>
      <c r="G13" s="43"/>
    </row>
    <row r="14" spans="1:7" ht="39" customHeight="1">
      <c r="A14" s="569" t="s">
        <v>772</v>
      </c>
      <c r="B14" s="570" t="s">
        <v>773</v>
      </c>
      <c r="C14" s="571" t="s">
        <v>774</v>
      </c>
      <c r="D14" s="571" t="s">
        <v>792</v>
      </c>
      <c r="E14" s="571" t="s">
        <v>793</v>
      </c>
      <c r="F14" s="571" t="s">
        <v>775</v>
      </c>
      <c r="G14" s="43"/>
    </row>
    <row r="15" spans="1:7">
      <c r="A15" s="575" t="s">
        <v>767</v>
      </c>
      <c r="C15" s="185"/>
      <c r="D15" s="342"/>
      <c r="E15" s="557"/>
      <c r="F15" s="576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75">
      <c r="A19" s="357"/>
      <c r="B19" s="577" t="s">
        <v>947</v>
      </c>
      <c r="E19" s="656" t="s">
        <v>950</v>
      </c>
      <c r="F19" s="656"/>
    </row>
    <row r="20" spans="1:6">
      <c r="A20" s="5"/>
      <c r="B20" s="574" t="s">
        <v>948</v>
      </c>
      <c r="E20" s="657" t="s">
        <v>949</v>
      </c>
      <c r="F20" s="657"/>
    </row>
    <row r="21" spans="1:6">
      <c r="A21" s="349"/>
      <c r="B21" s="185"/>
    </row>
    <row r="22" spans="1:6">
      <c r="A22" s="200"/>
      <c r="B22" s="578" t="s">
        <v>771</v>
      </c>
    </row>
    <row r="23" spans="1:6">
      <c r="A23" s="5"/>
      <c r="B23" s="353" t="s">
        <v>480</v>
      </c>
    </row>
    <row r="24" spans="1:6">
      <c r="A24" s="5"/>
      <c r="B24" s="353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7" zoomScaleNormal="100" workbookViewId="0">
      <selection activeCell="B11" sqref="B11"/>
    </sheetView>
  </sheetViews>
  <sheetFormatPr defaultColWidth="9.140625" defaultRowHeight="14.25"/>
  <cols>
    <col min="1" max="1" width="9.140625" style="605" hidden="1" customWidth="1"/>
    <col min="2" max="2" width="5.42578125" style="614" customWidth="1"/>
    <col min="3" max="3" width="20.42578125" style="605" customWidth="1"/>
    <col min="4" max="4" width="23.42578125" style="605" customWidth="1"/>
    <col min="5" max="5" width="8.140625" style="605" customWidth="1"/>
    <col min="6" max="6" width="26.140625" style="605" customWidth="1"/>
    <col min="7" max="7" width="7.42578125" style="605" customWidth="1"/>
    <col min="8" max="8" width="9.140625" style="605" customWidth="1"/>
    <col min="9" max="9" width="24.140625" style="605" customWidth="1"/>
    <col min="10" max="10" width="9.85546875" style="605" customWidth="1"/>
    <col min="11" max="13" width="8.42578125" style="605" customWidth="1"/>
    <col min="14" max="16384" width="9.140625" style="605"/>
  </cols>
  <sheetData>
    <row r="1" spans="1:14">
      <c r="B1" s="716" t="s">
        <v>15</v>
      </c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</row>
    <row r="2" spans="1:14">
      <c r="B2" s="716" t="s">
        <v>1</v>
      </c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</row>
    <row r="3" spans="1:14">
      <c r="B3" s="716" t="s">
        <v>2</v>
      </c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</row>
    <row r="4" spans="1:14" ht="15">
      <c r="B4" s="729" t="s">
        <v>801</v>
      </c>
      <c r="C4" s="729"/>
      <c r="D4" s="729"/>
      <c r="E4" s="729"/>
      <c r="F4" s="729"/>
      <c r="G4" s="729"/>
      <c r="H4" s="729"/>
      <c r="I4" s="729"/>
      <c r="J4" s="729"/>
      <c r="K4" s="729"/>
      <c r="L4" s="729"/>
      <c r="M4" s="729"/>
    </row>
    <row r="5" spans="1:14">
      <c r="B5" s="729" t="s">
        <v>770</v>
      </c>
      <c r="C5" s="729"/>
      <c r="D5" s="729"/>
      <c r="E5" s="729"/>
      <c r="F5" s="729"/>
      <c r="G5" s="729"/>
      <c r="H5" s="729"/>
      <c r="I5" s="729"/>
      <c r="J5" s="729"/>
      <c r="K5" s="729"/>
      <c r="L5" s="729"/>
      <c r="M5" s="729"/>
    </row>
    <row r="6" spans="1:14" ht="4.5" customHeight="1">
      <c r="B6" s="729"/>
      <c r="C6" s="729"/>
      <c r="D6" s="729"/>
      <c r="E6" s="729"/>
      <c r="F6" s="729"/>
      <c r="G6" s="729"/>
      <c r="H6" s="729"/>
      <c r="I6" s="729"/>
      <c r="J6" s="729"/>
      <c r="K6" s="604"/>
    </row>
    <row r="7" spans="1:14" ht="15">
      <c r="B7" s="733" t="s">
        <v>531</v>
      </c>
      <c r="C7" s="733"/>
      <c r="D7" s="733"/>
      <c r="E7" s="733"/>
      <c r="F7" s="733"/>
      <c r="G7" s="733"/>
      <c r="H7" s="733"/>
      <c r="I7" s="733"/>
      <c r="J7" s="733"/>
      <c r="K7" s="733"/>
      <c r="L7" s="733"/>
      <c r="M7" s="733"/>
    </row>
    <row r="8" spans="1:14">
      <c r="B8" s="716" t="s">
        <v>823</v>
      </c>
      <c r="C8" s="716"/>
      <c r="D8" s="716"/>
      <c r="E8" s="716"/>
      <c r="F8" s="716"/>
      <c r="G8" s="716"/>
      <c r="H8" s="716"/>
      <c r="I8" s="716"/>
      <c r="J8" s="716"/>
      <c r="K8" s="716"/>
      <c r="L8" s="716"/>
      <c r="M8" s="716"/>
    </row>
    <row r="9" spans="1:14" ht="15">
      <c r="B9" s="627" t="s">
        <v>415</v>
      </c>
    </row>
    <row r="10" spans="1:14" ht="37.5" customHeight="1">
      <c r="B10" s="581" t="s">
        <v>4</v>
      </c>
      <c r="C10" s="581" t="s">
        <v>5</v>
      </c>
      <c r="D10" s="581" t="s">
        <v>6</v>
      </c>
      <c r="E10" s="581" t="s">
        <v>7</v>
      </c>
      <c r="F10" s="581" t="s">
        <v>8</v>
      </c>
      <c r="G10" s="581" t="s">
        <v>414</v>
      </c>
      <c r="H10" s="581" t="s">
        <v>413</v>
      </c>
      <c r="I10" s="581" t="s">
        <v>10</v>
      </c>
      <c r="J10" s="581" t="s">
        <v>312</v>
      </c>
      <c r="K10" s="581" t="s">
        <v>412</v>
      </c>
      <c r="L10" s="581" t="s">
        <v>411</v>
      </c>
      <c r="M10" s="581" t="s">
        <v>410</v>
      </c>
    </row>
    <row r="11" spans="1:14" ht="23.25" customHeight="1">
      <c r="A11" s="609"/>
      <c r="B11" s="581" t="s">
        <v>965</v>
      </c>
      <c r="C11" s="303" t="s">
        <v>893</v>
      </c>
      <c r="D11" s="303" t="s">
        <v>886</v>
      </c>
      <c r="E11" s="303" t="s">
        <v>887</v>
      </c>
      <c r="F11" s="303" t="s">
        <v>888</v>
      </c>
      <c r="G11" s="303" t="s">
        <v>889</v>
      </c>
      <c r="H11" s="303" t="s">
        <v>890</v>
      </c>
      <c r="I11" s="303"/>
      <c r="J11" s="303" t="s">
        <v>891</v>
      </c>
      <c r="K11" s="303" t="s">
        <v>891</v>
      </c>
      <c r="L11" s="582"/>
      <c r="M11" s="582"/>
      <c r="N11" s="609"/>
    </row>
    <row r="12" spans="1:14" ht="43.5" customHeight="1">
      <c r="B12" s="628"/>
      <c r="C12" s="628" t="s">
        <v>567</v>
      </c>
      <c r="D12" s="609"/>
      <c r="E12" s="609"/>
      <c r="F12" s="609"/>
      <c r="G12" s="609"/>
      <c r="H12" s="609"/>
      <c r="I12" s="609"/>
      <c r="J12" s="609"/>
      <c r="K12" s="609"/>
      <c r="L12" s="609"/>
      <c r="M12" s="609"/>
      <c r="N12" s="609"/>
    </row>
    <row r="13" spans="1:14" ht="35.25" customHeight="1">
      <c r="A13" s="609" t="s">
        <v>566</v>
      </c>
      <c r="B13" s="581" t="s">
        <v>4</v>
      </c>
      <c r="C13" s="581" t="s">
        <v>5</v>
      </c>
      <c r="D13" s="581" t="s">
        <v>6</v>
      </c>
      <c r="E13" s="581" t="s">
        <v>7</v>
      </c>
      <c r="F13" s="581" t="s">
        <v>8</v>
      </c>
      <c r="G13" s="581" t="s">
        <v>414</v>
      </c>
      <c r="H13" s="581" t="s">
        <v>413</v>
      </c>
      <c r="I13" s="581" t="s">
        <v>10</v>
      </c>
      <c r="J13" s="581" t="s">
        <v>312</v>
      </c>
      <c r="K13" s="581" t="s">
        <v>412</v>
      </c>
      <c r="L13" s="581" t="s">
        <v>411</v>
      </c>
      <c r="M13" s="581" t="s">
        <v>410</v>
      </c>
      <c r="N13" s="609"/>
    </row>
    <row r="14" spans="1:14" ht="35.25" customHeight="1">
      <c r="A14" s="609"/>
      <c r="B14" s="581" t="s">
        <v>965</v>
      </c>
      <c r="C14" s="582" t="s">
        <v>892</v>
      </c>
      <c r="D14" s="610" t="s">
        <v>894</v>
      </c>
      <c r="E14" s="582" t="s">
        <v>895</v>
      </c>
      <c r="F14" s="582" t="s">
        <v>896</v>
      </c>
      <c r="G14" s="582" t="s">
        <v>897</v>
      </c>
      <c r="H14" s="582" t="s">
        <v>898</v>
      </c>
      <c r="I14" s="582"/>
      <c r="J14" s="582" t="s">
        <v>899</v>
      </c>
      <c r="K14" s="582" t="s">
        <v>899</v>
      </c>
      <c r="L14" s="582"/>
      <c r="M14" s="582"/>
      <c r="N14" s="609"/>
    </row>
    <row r="15" spans="1:14" ht="28.5" customHeight="1">
      <c r="B15" s="615"/>
      <c r="C15" s="615" t="s">
        <v>532</v>
      </c>
      <c r="D15" s="615"/>
      <c r="E15" s="609"/>
      <c r="F15" s="609"/>
      <c r="G15" s="609"/>
      <c r="H15" s="609"/>
      <c r="I15" s="609"/>
      <c r="J15" s="609"/>
      <c r="K15" s="609"/>
      <c r="L15" s="609"/>
      <c r="M15" s="609"/>
      <c r="N15" s="609"/>
    </row>
    <row r="16" spans="1:14" ht="45.75" customHeight="1">
      <c r="B16" s="581" t="s">
        <v>4</v>
      </c>
      <c r="C16" s="581" t="s">
        <v>5</v>
      </c>
      <c r="D16" s="581" t="s">
        <v>6</v>
      </c>
      <c r="E16" s="581" t="s">
        <v>7</v>
      </c>
      <c r="F16" s="581" t="s">
        <v>8</v>
      </c>
      <c r="G16" s="581" t="s">
        <v>414</v>
      </c>
      <c r="H16" s="581" t="s">
        <v>413</v>
      </c>
      <c r="I16" s="581" t="s">
        <v>10</v>
      </c>
      <c r="J16" s="581" t="s">
        <v>312</v>
      </c>
      <c r="K16" s="581" t="s">
        <v>412</v>
      </c>
      <c r="L16" s="581" t="s">
        <v>411</v>
      </c>
      <c r="M16" s="581" t="s">
        <v>410</v>
      </c>
      <c r="N16" s="609"/>
    </row>
    <row r="17" spans="2:14" ht="45.75" customHeight="1">
      <c r="B17" s="582" t="s">
        <v>965</v>
      </c>
      <c r="C17" s="582" t="s">
        <v>900</v>
      </c>
      <c r="D17" s="582" t="s">
        <v>901</v>
      </c>
      <c r="E17" s="582" t="s">
        <v>902</v>
      </c>
      <c r="F17" s="582" t="s">
        <v>903</v>
      </c>
      <c r="G17" s="582" t="s">
        <v>904</v>
      </c>
      <c r="H17" s="582" t="s">
        <v>905</v>
      </c>
      <c r="I17" s="582"/>
      <c r="J17" s="582" t="s">
        <v>906</v>
      </c>
      <c r="K17" s="582" t="s">
        <v>906</v>
      </c>
      <c r="L17" s="582"/>
      <c r="M17" s="582"/>
      <c r="N17" s="609"/>
    </row>
    <row r="18" spans="2:14" ht="21.75" customHeight="1">
      <c r="B18" s="615"/>
      <c r="C18" s="615" t="s">
        <v>533</v>
      </c>
      <c r="D18" s="609"/>
      <c r="E18" s="609"/>
      <c r="F18" s="609"/>
      <c r="G18" s="609"/>
      <c r="H18" s="609"/>
      <c r="I18" s="609"/>
      <c r="J18" s="609"/>
      <c r="K18" s="609"/>
      <c r="L18" s="609"/>
      <c r="M18" s="609"/>
      <c r="N18" s="609"/>
    </row>
    <row r="19" spans="2:14" ht="71.25">
      <c r="B19" s="606" t="s">
        <v>4</v>
      </c>
      <c r="C19" s="606" t="s">
        <v>5</v>
      </c>
      <c r="D19" s="606" t="s">
        <v>6</v>
      </c>
      <c r="E19" s="606" t="s">
        <v>7</v>
      </c>
      <c r="F19" s="606" t="s">
        <v>8</v>
      </c>
      <c r="G19" s="606" t="s">
        <v>414</v>
      </c>
      <c r="H19" s="606" t="s">
        <v>413</v>
      </c>
      <c r="I19" s="606" t="s">
        <v>10</v>
      </c>
      <c r="J19" s="606" t="s">
        <v>312</v>
      </c>
      <c r="K19" s="581" t="s">
        <v>412</v>
      </c>
      <c r="L19" s="581" t="s">
        <v>411</v>
      </c>
      <c r="M19" s="581" t="s">
        <v>410</v>
      </c>
      <c r="N19" s="609"/>
    </row>
    <row r="20" spans="2:14" ht="31.5" customHeight="1">
      <c r="B20" s="606" t="s">
        <v>965</v>
      </c>
      <c r="C20" s="582" t="s">
        <v>954</v>
      </c>
      <c r="D20" s="582" t="s">
        <v>955</v>
      </c>
      <c r="E20" s="582" t="s">
        <v>956</v>
      </c>
      <c r="F20" s="582" t="s">
        <v>957</v>
      </c>
      <c r="G20" s="582" t="s">
        <v>958</v>
      </c>
      <c r="H20" s="582" t="s">
        <v>959</v>
      </c>
      <c r="I20" s="606"/>
      <c r="J20" s="582" t="s">
        <v>960</v>
      </c>
      <c r="K20" s="582" t="s">
        <v>960</v>
      </c>
      <c r="L20" s="581"/>
      <c r="M20" s="608"/>
      <c r="N20" s="609"/>
    </row>
    <row r="21" spans="2:14" ht="27" customHeight="1">
      <c r="B21" s="615"/>
      <c r="C21" s="615" t="s">
        <v>565</v>
      </c>
      <c r="D21" s="609"/>
      <c r="E21" s="609"/>
      <c r="F21" s="609"/>
      <c r="G21" s="609"/>
      <c r="H21" s="609"/>
      <c r="I21" s="609"/>
      <c r="J21" s="609"/>
      <c r="K21" s="609"/>
      <c r="L21" s="609"/>
      <c r="M21" s="609"/>
      <c r="N21" s="609"/>
    </row>
    <row r="22" spans="2:14" ht="71.25">
      <c r="B22" s="606" t="s">
        <v>4</v>
      </c>
      <c r="C22" s="606" t="s">
        <v>5</v>
      </c>
      <c r="D22" s="606" t="s">
        <v>6</v>
      </c>
      <c r="E22" s="606" t="s">
        <v>7</v>
      </c>
      <c r="F22" s="606" t="s">
        <v>8</v>
      </c>
      <c r="G22" s="606" t="s">
        <v>414</v>
      </c>
      <c r="H22" s="606" t="s">
        <v>413</v>
      </c>
      <c r="I22" s="606" t="s">
        <v>10</v>
      </c>
      <c r="J22" s="606" t="s">
        <v>312</v>
      </c>
      <c r="K22" s="581" t="s">
        <v>412</v>
      </c>
      <c r="L22" s="581" t="s">
        <v>411</v>
      </c>
      <c r="M22" s="581" t="s">
        <v>410</v>
      </c>
      <c r="N22" s="609"/>
    </row>
    <row r="23" spans="2:14" ht="30.75" customHeight="1">
      <c r="B23" s="606" t="s">
        <v>965</v>
      </c>
      <c r="C23" s="582" t="s">
        <v>907</v>
      </c>
      <c r="D23" s="582" t="s">
        <v>908</v>
      </c>
      <c r="E23" s="582" t="s">
        <v>909</v>
      </c>
      <c r="F23" s="582" t="s">
        <v>910</v>
      </c>
      <c r="G23" s="582" t="s">
        <v>911</v>
      </c>
      <c r="H23" s="582" t="s">
        <v>912</v>
      </c>
      <c r="I23" s="582"/>
      <c r="J23" s="582" t="s">
        <v>913</v>
      </c>
      <c r="K23" s="582" t="s">
        <v>913</v>
      </c>
      <c r="L23" s="582"/>
      <c r="M23" s="582"/>
      <c r="N23" s="609"/>
    </row>
    <row r="24" spans="2:14" ht="2.25" hidden="1" customHeight="1">
      <c r="B24" s="611"/>
      <c r="C24" s="611"/>
      <c r="D24" s="611"/>
      <c r="E24" s="611"/>
      <c r="F24" s="611"/>
      <c r="G24" s="611"/>
      <c r="H24" s="611"/>
      <c r="I24" s="611"/>
      <c r="J24" s="611"/>
      <c r="K24" s="611"/>
    </row>
    <row r="25" spans="2:14">
      <c r="B25" s="604" t="s">
        <v>12</v>
      </c>
      <c r="C25" s="604" t="s">
        <v>409</v>
      </c>
      <c r="H25" s="604" t="s">
        <v>408</v>
      </c>
    </row>
    <row r="26" spans="2:14" ht="6.75" customHeight="1">
      <c r="B26" s="604"/>
      <c r="H26" s="604"/>
    </row>
    <row r="27" spans="2:14">
      <c r="B27" s="604"/>
      <c r="C27" s="734" t="s">
        <v>947</v>
      </c>
      <c r="D27" s="734"/>
      <c r="H27" s="604"/>
      <c r="I27" s="734" t="s">
        <v>950</v>
      </c>
      <c r="J27" s="734"/>
    </row>
    <row r="28" spans="2:14">
      <c r="B28" s="604"/>
      <c r="C28" s="735" t="s">
        <v>948</v>
      </c>
      <c r="D28" s="735"/>
      <c r="H28" s="604" t="s">
        <v>12</v>
      </c>
      <c r="I28" s="736" t="s">
        <v>949</v>
      </c>
      <c r="J28" s="736"/>
    </row>
    <row r="29" spans="2:14">
      <c r="B29" s="604"/>
      <c r="C29" s="730" t="s">
        <v>771</v>
      </c>
      <c r="D29" s="730"/>
      <c r="H29" s="604" t="s">
        <v>12</v>
      </c>
    </row>
    <row r="30" spans="2:14">
      <c r="B30" s="604" t="s">
        <v>12</v>
      </c>
      <c r="C30" s="731" t="s">
        <v>480</v>
      </c>
      <c r="D30" s="731"/>
    </row>
    <row r="31" spans="2:14">
      <c r="B31" s="612"/>
      <c r="G31" s="612"/>
      <c r="J31" s="613"/>
      <c r="K31" s="613"/>
    </row>
    <row r="32" spans="2:14">
      <c r="B32" s="732"/>
      <c r="C32" s="732"/>
      <c r="D32" s="732"/>
      <c r="E32" s="732"/>
    </row>
    <row r="33" spans="2:9">
      <c r="I33" s="613" t="s">
        <v>12</v>
      </c>
    </row>
    <row r="37" spans="2:9">
      <c r="B37" s="605"/>
    </row>
    <row r="38" spans="2:9">
      <c r="B38" s="605"/>
    </row>
    <row r="39" spans="2:9">
      <c r="B39" s="605"/>
    </row>
    <row r="40" spans="2:9">
      <c r="B40" s="605"/>
    </row>
    <row r="41" spans="2:9">
      <c r="B41" s="605"/>
    </row>
    <row r="42" spans="2:9">
      <c r="B42" s="605"/>
    </row>
    <row r="43" spans="2:9">
      <c r="B43" s="605"/>
    </row>
    <row r="44" spans="2:9">
      <c r="B44" s="605"/>
    </row>
    <row r="45" spans="2:9">
      <c r="B45" s="605"/>
    </row>
    <row r="46" spans="2:9">
      <c r="B46" s="605"/>
    </row>
    <row r="47" spans="2:9">
      <c r="B47" s="605"/>
    </row>
    <row r="48" spans="2:9">
      <c r="B48" s="605"/>
    </row>
    <row r="49" spans="2:2">
      <c r="B49" s="605"/>
    </row>
    <row r="50" spans="2:2">
      <c r="B50" s="605"/>
    </row>
    <row r="51" spans="2:2">
      <c r="B51" s="605"/>
    </row>
    <row r="52" spans="2:2">
      <c r="B52" s="605"/>
    </row>
    <row r="53" spans="2:2">
      <c r="B53" s="605"/>
    </row>
    <row r="54" spans="2:2">
      <c r="B54" s="605"/>
    </row>
    <row r="55" spans="2:2">
      <c r="B55" s="605"/>
    </row>
    <row r="56" spans="2:2">
      <c r="B56" s="605"/>
    </row>
    <row r="57" spans="2:2">
      <c r="B57" s="605"/>
    </row>
    <row r="58" spans="2:2">
      <c r="B58" s="605"/>
    </row>
    <row r="59" spans="2:2">
      <c r="B59" s="605"/>
    </row>
    <row r="60" spans="2:2">
      <c r="B60" s="605"/>
    </row>
    <row r="61" spans="2:2">
      <c r="B61" s="605"/>
    </row>
    <row r="62" spans="2:2">
      <c r="B62" s="605"/>
    </row>
    <row r="63" spans="2:2">
      <c r="B63" s="605"/>
    </row>
    <row r="64" spans="2:2">
      <c r="B64" s="605"/>
    </row>
    <row r="65" spans="2:2">
      <c r="B65" s="605"/>
    </row>
    <row r="66" spans="2:2">
      <c r="B66" s="605"/>
    </row>
    <row r="67" spans="2:2">
      <c r="B67" s="605"/>
    </row>
    <row r="68" spans="2:2">
      <c r="B68" s="605"/>
    </row>
    <row r="69" spans="2:2">
      <c r="B69" s="605"/>
    </row>
    <row r="70" spans="2:2">
      <c r="B70" s="605"/>
    </row>
    <row r="71" spans="2:2">
      <c r="B71" s="605"/>
    </row>
    <row r="72" spans="2:2">
      <c r="B72" s="605"/>
    </row>
    <row r="73" spans="2:2">
      <c r="B73" s="605"/>
    </row>
    <row r="74" spans="2:2">
      <c r="B74" s="605"/>
    </row>
    <row r="75" spans="2:2">
      <c r="B75" s="605"/>
    </row>
    <row r="76" spans="2:2">
      <c r="B76" s="605"/>
    </row>
    <row r="77" spans="2:2">
      <c r="B77" s="605"/>
    </row>
    <row r="78" spans="2:2">
      <c r="B78" s="605"/>
    </row>
    <row r="79" spans="2:2">
      <c r="B79" s="605"/>
    </row>
    <row r="80" spans="2:2">
      <c r="B80" s="605"/>
    </row>
    <row r="81" spans="2:2">
      <c r="B81" s="605"/>
    </row>
    <row r="82" spans="2:2">
      <c r="B82" s="605"/>
    </row>
    <row r="83" spans="2:2">
      <c r="B83" s="605"/>
    </row>
    <row r="84" spans="2:2">
      <c r="B84" s="605"/>
    </row>
    <row r="85" spans="2:2">
      <c r="B85" s="605"/>
    </row>
    <row r="86" spans="2:2">
      <c r="B86" s="605"/>
    </row>
    <row r="87" spans="2:2">
      <c r="B87" s="605"/>
    </row>
    <row r="88" spans="2:2">
      <c r="B88" s="605"/>
    </row>
    <row r="89" spans="2:2">
      <c r="B89" s="605"/>
    </row>
    <row r="90" spans="2:2">
      <c r="B90" s="605"/>
    </row>
    <row r="91" spans="2:2">
      <c r="B91" s="605"/>
    </row>
    <row r="92" spans="2:2">
      <c r="B92" s="605"/>
    </row>
    <row r="93" spans="2:2">
      <c r="B93" s="605"/>
    </row>
    <row r="94" spans="2:2">
      <c r="B94" s="605"/>
    </row>
    <row r="95" spans="2:2">
      <c r="B95" s="605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A16" sqref="A16"/>
    </sheetView>
  </sheetViews>
  <sheetFormatPr defaultColWidth="9.140625" defaultRowHeight="15"/>
  <cols>
    <col min="1" max="1" width="12.42578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42578125" customWidth="1"/>
    <col min="8" max="8" width="11.85546875" customWidth="1"/>
    <col min="9" max="9" width="10.42578125" customWidth="1"/>
    <col min="10" max="10" width="11" customWidth="1"/>
    <col min="11" max="13" width="5.42578125" customWidth="1"/>
    <col min="14" max="15" width="11.42578125" customWidth="1"/>
    <col min="16" max="16" width="10.85546875" customWidth="1"/>
    <col min="17" max="17" width="11.85546875" customWidth="1"/>
  </cols>
  <sheetData>
    <row r="1" spans="1:17">
      <c r="A1" s="666" t="s">
        <v>1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</row>
    <row r="2" spans="1:17">
      <c r="A2" s="666" t="s">
        <v>301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</row>
    <row r="3" spans="1:17">
      <c r="A3" s="681" t="s">
        <v>302</v>
      </c>
      <c r="B3" s="681"/>
      <c r="C3" s="681"/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</row>
    <row r="4" spans="1:17" ht="1.5" customHeight="1">
      <c r="A4" s="681"/>
      <c r="B4" s="681"/>
      <c r="C4" s="681"/>
      <c r="D4" s="681"/>
      <c r="E4" s="681"/>
      <c r="F4" s="681"/>
      <c r="G4" s="681"/>
      <c r="H4" s="681"/>
      <c r="I4" s="681"/>
      <c r="J4" s="681"/>
      <c r="K4" s="681"/>
      <c r="L4" s="681"/>
      <c r="M4" s="681"/>
      <c r="N4" s="681"/>
      <c r="O4" s="681"/>
      <c r="P4" s="681"/>
      <c r="Q4" s="681"/>
    </row>
    <row r="5" spans="1:17" ht="18.75">
      <c r="A5" s="663" t="s">
        <v>802</v>
      </c>
      <c r="B5" s="663"/>
      <c r="C5" s="663"/>
      <c r="D5" s="663"/>
      <c r="E5" s="663"/>
      <c r="F5" s="663"/>
      <c r="G5" s="663"/>
      <c r="H5" s="663"/>
      <c r="I5" s="663"/>
      <c r="J5" s="663"/>
      <c r="K5" s="663"/>
      <c r="L5" s="663"/>
      <c r="M5" s="663"/>
      <c r="N5" s="663"/>
      <c r="O5" s="663"/>
      <c r="P5" s="663"/>
      <c r="Q5" s="663"/>
    </row>
    <row r="6" spans="1:17">
      <c r="A6" s="666" t="s">
        <v>770</v>
      </c>
      <c r="B6" s="666"/>
      <c r="C6" s="666"/>
      <c r="D6" s="666"/>
      <c r="E6" s="666"/>
      <c r="F6" s="666"/>
      <c r="G6" s="666"/>
      <c r="H6" s="666"/>
      <c r="I6" s="666"/>
      <c r="J6" s="666"/>
      <c r="K6" s="666"/>
      <c r="L6" s="666"/>
      <c r="M6" s="666"/>
      <c r="N6" s="666"/>
      <c r="O6" s="666"/>
      <c r="P6" s="666"/>
      <c r="Q6" s="666"/>
    </row>
    <row r="7" spans="1:17" ht="4.5" customHeight="1">
      <c r="A7" s="350"/>
    </row>
    <row r="8" spans="1:17" ht="18.75">
      <c r="A8" s="737" t="s">
        <v>346</v>
      </c>
      <c r="B8" s="737"/>
      <c r="C8" s="737"/>
      <c r="D8" s="737"/>
      <c r="E8" s="737"/>
      <c r="F8" s="737"/>
      <c r="G8" s="737"/>
      <c r="H8" s="737"/>
      <c r="I8" s="737"/>
      <c r="J8" s="737"/>
      <c r="K8" s="737"/>
      <c r="L8" s="737"/>
      <c r="M8" s="737"/>
      <c r="N8" s="737"/>
      <c r="O8" s="737"/>
      <c r="P8" s="737"/>
      <c r="Q8" s="737"/>
    </row>
    <row r="9" spans="1:17">
      <c r="A9" s="738" t="s">
        <v>824</v>
      </c>
      <c r="B9" s="738"/>
      <c r="C9" s="738"/>
      <c r="D9" s="738"/>
      <c r="E9" s="738"/>
      <c r="F9" s="738"/>
      <c r="G9" s="738"/>
      <c r="H9" s="738"/>
      <c r="I9" s="738"/>
      <c r="J9" s="738"/>
      <c r="K9" s="738"/>
      <c r="L9" s="738"/>
      <c r="M9" s="738"/>
      <c r="N9" s="738"/>
      <c r="O9" s="738"/>
      <c r="P9" s="738"/>
      <c r="Q9" s="738"/>
    </row>
    <row r="10" spans="1:17" ht="8.25" customHeight="1"/>
    <row r="11" spans="1:17" ht="25.5" customHeight="1">
      <c r="A11" s="682" t="s">
        <v>328</v>
      </c>
      <c r="B11" s="682" t="s">
        <v>347</v>
      </c>
      <c r="C11" s="682" t="s">
        <v>7</v>
      </c>
      <c r="D11" s="739" t="s">
        <v>348</v>
      </c>
      <c r="E11" s="739"/>
      <c r="F11" s="739"/>
      <c r="G11" s="739"/>
      <c r="H11" s="739"/>
      <c r="I11" s="739"/>
      <c r="J11" s="739"/>
      <c r="K11" s="739" t="s">
        <v>349</v>
      </c>
      <c r="L11" s="739"/>
      <c r="M11" s="739"/>
      <c r="N11" s="682" t="s">
        <v>350</v>
      </c>
      <c r="O11" s="682" t="s">
        <v>351</v>
      </c>
      <c r="P11" s="682"/>
      <c r="Q11" s="682"/>
    </row>
    <row r="12" spans="1:17">
      <c r="A12" s="682"/>
      <c r="B12" s="682"/>
      <c r="C12" s="682"/>
      <c r="D12" s="739" t="s">
        <v>352</v>
      </c>
      <c r="E12" s="739"/>
      <c r="F12" s="739"/>
      <c r="G12" s="739"/>
      <c r="H12" s="739"/>
      <c r="I12" s="739"/>
      <c r="J12" s="739"/>
      <c r="K12" s="739" t="s">
        <v>352</v>
      </c>
      <c r="L12" s="739"/>
      <c r="M12" s="739"/>
      <c r="N12" s="682"/>
      <c r="O12" s="682"/>
      <c r="P12" s="682"/>
      <c r="Q12" s="682"/>
    </row>
    <row r="13" spans="1:17" ht="17.25" customHeight="1">
      <c r="A13" s="682"/>
      <c r="B13" s="682"/>
      <c r="C13" s="682"/>
      <c r="D13" s="739" t="s">
        <v>353</v>
      </c>
      <c r="E13" s="739" t="s">
        <v>354</v>
      </c>
      <c r="F13" s="739"/>
      <c r="G13" s="739"/>
      <c r="H13" s="352" t="s">
        <v>355</v>
      </c>
      <c r="I13" s="739" t="s">
        <v>356</v>
      </c>
      <c r="J13" s="352" t="s">
        <v>357</v>
      </c>
      <c r="K13" s="739" t="s">
        <v>485</v>
      </c>
      <c r="L13" s="352" t="s">
        <v>358</v>
      </c>
      <c r="M13" s="739" t="s">
        <v>486</v>
      </c>
      <c r="N13" s="682"/>
      <c r="O13" s="682" t="s">
        <v>8</v>
      </c>
      <c r="P13" s="682" t="s">
        <v>359</v>
      </c>
      <c r="Q13" s="682" t="s">
        <v>312</v>
      </c>
    </row>
    <row r="14" spans="1:17" ht="21.75" customHeight="1">
      <c r="A14" s="682"/>
      <c r="B14" s="682"/>
      <c r="C14" s="682"/>
      <c r="D14" s="739"/>
      <c r="E14" s="739"/>
      <c r="F14" s="739"/>
      <c r="G14" s="739"/>
      <c r="H14" s="352" t="s">
        <v>360</v>
      </c>
      <c r="I14" s="739"/>
      <c r="J14" s="352" t="s">
        <v>487</v>
      </c>
      <c r="K14" s="739"/>
      <c r="L14" s="352" t="s">
        <v>488</v>
      </c>
      <c r="M14" s="739"/>
      <c r="N14" s="682"/>
      <c r="O14" s="682"/>
      <c r="P14" s="682"/>
      <c r="Q14" s="682"/>
    </row>
    <row r="15" spans="1:17" ht="19.5" customHeight="1">
      <c r="A15" s="682"/>
      <c r="B15" s="682"/>
      <c r="C15" s="682"/>
      <c r="D15" s="739"/>
      <c r="E15" s="352" t="s">
        <v>361</v>
      </c>
      <c r="F15" s="352" t="s">
        <v>362</v>
      </c>
      <c r="G15" s="352" t="s">
        <v>363</v>
      </c>
      <c r="H15" s="352" t="s">
        <v>364</v>
      </c>
      <c r="I15" s="739"/>
      <c r="J15" s="289"/>
      <c r="K15" s="739"/>
      <c r="L15" s="289"/>
      <c r="M15" s="739"/>
      <c r="N15" s="682"/>
      <c r="O15" s="682"/>
      <c r="P15" s="682"/>
      <c r="Q15" s="682"/>
    </row>
    <row r="16" spans="1:17" s="45" customFormat="1" ht="23.25" customHeight="1">
      <c r="A16" s="290" t="s">
        <v>953</v>
      </c>
      <c r="B16" s="579" t="s">
        <v>914</v>
      </c>
      <c r="C16" s="579" t="s">
        <v>915</v>
      </c>
      <c r="D16" s="299"/>
      <c r="E16" s="322"/>
      <c r="F16" s="322"/>
      <c r="G16" s="322"/>
      <c r="H16" s="322"/>
      <c r="I16" s="299"/>
      <c r="J16" s="352"/>
      <c r="K16" s="322"/>
      <c r="L16" s="322"/>
      <c r="M16" s="299"/>
      <c r="N16" s="579" t="s">
        <v>916</v>
      </c>
      <c r="O16" s="579" t="s">
        <v>917</v>
      </c>
      <c r="P16" s="579" t="s">
        <v>918</v>
      </c>
      <c r="Q16" s="579" t="s">
        <v>919</v>
      </c>
    </row>
    <row r="17" spans="1:17">
      <c r="A17" s="298" t="s">
        <v>13</v>
      </c>
      <c r="B17" s="322"/>
      <c r="C17" s="322"/>
      <c r="D17" s="322"/>
      <c r="E17" s="322"/>
      <c r="F17" s="322"/>
      <c r="G17" s="322"/>
      <c r="H17" s="322"/>
      <c r="I17" s="322"/>
      <c r="J17" s="322"/>
      <c r="K17" s="322"/>
      <c r="L17" s="322"/>
      <c r="M17" s="322"/>
      <c r="N17" s="740"/>
      <c r="O17" s="740"/>
      <c r="P17" s="740"/>
      <c r="Q17" s="740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678" t="s">
        <v>947</v>
      </c>
      <c r="C24" s="678"/>
      <c r="D24" s="678"/>
      <c r="E24" s="742" t="s">
        <v>771</v>
      </c>
      <c r="F24" s="742"/>
      <c r="L24" s="42"/>
      <c r="N24" s="678" t="s">
        <v>950</v>
      </c>
      <c r="O24" s="678"/>
      <c r="P24" s="678"/>
    </row>
    <row r="25" spans="1:17">
      <c r="B25" s="741" t="s">
        <v>948</v>
      </c>
      <c r="C25" s="741"/>
      <c r="D25" s="741"/>
      <c r="E25" s="320"/>
      <c r="L25" s="42"/>
      <c r="N25" s="680" t="s">
        <v>949</v>
      </c>
      <c r="O25" s="680"/>
      <c r="P25" s="680"/>
    </row>
    <row r="26" spans="1:17">
      <c r="A26" s="42"/>
    </row>
    <row r="27" spans="1:17">
      <c r="A27" s="42"/>
    </row>
    <row r="28" spans="1:17">
      <c r="A28" s="42"/>
    </row>
    <row r="32" spans="1:17">
      <c r="A32" s="673"/>
      <c r="B32" s="673"/>
      <c r="C32" s="673"/>
      <c r="D32" s="673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G13" sqref="G13"/>
    </sheetView>
  </sheetViews>
  <sheetFormatPr defaultColWidth="9.140625" defaultRowHeight="15"/>
  <cols>
    <col min="1" max="1" width="2" style="45" customWidth="1"/>
    <col min="2" max="2" width="10.42578125" style="45" customWidth="1"/>
    <col min="3" max="3" width="19.42578125" style="45" customWidth="1"/>
    <col min="4" max="4" width="20.42578125" style="45" customWidth="1"/>
    <col min="5" max="5" width="9.42578125" style="616" customWidth="1"/>
    <col min="6" max="6" width="24.42578125" style="616" customWidth="1"/>
    <col min="7" max="7" width="12.42578125" style="45" customWidth="1"/>
    <col min="8" max="8" width="11.140625" style="45" customWidth="1"/>
    <col min="9" max="16384" width="9.140625" style="45"/>
  </cols>
  <sheetData>
    <row r="1" spans="2:18">
      <c r="B1" s="747" t="s">
        <v>15</v>
      </c>
      <c r="C1" s="747"/>
      <c r="D1" s="747"/>
      <c r="E1" s="747"/>
      <c r="F1" s="747"/>
      <c r="G1" s="747"/>
      <c r="H1" s="747"/>
    </row>
    <row r="2" spans="2:18">
      <c r="B2" s="747" t="s">
        <v>1</v>
      </c>
      <c r="C2" s="747"/>
      <c r="D2" s="747"/>
      <c r="E2" s="747"/>
      <c r="F2" s="747"/>
      <c r="G2" s="747"/>
      <c r="H2" s="747"/>
    </row>
    <row r="3" spans="2:18">
      <c r="B3" s="747" t="s">
        <v>2</v>
      </c>
      <c r="C3" s="747"/>
      <c r="D3" s="747"/>
      <c r="E3" s="747"/>
      <c r="F3" s="747"/>
      <c r="G3" s="747"/>
      <c r="H3" s="747"/>
    </row>
    <row r="4" spans="2:18">
      <c r="B4" s="745" t="s">
        <v>3</v>
      </c>
      <c r="C4" s="745"/>
      <c r="D4" s="745"/>
      <c r="E4" s="745"/>
      <c r="F4" s="745"/>
      <c r="G4" s="745"/>
      <c r="H4" s="745"/>
    </row>
    <row r="5" spans="2:18" ht="4.5" customHeight="1">
      <c r="B5" s="745"/>
      <c r="C5" s="745"/>
      <c r="D5" s="745"/>
      <c r="E5" s="745"/>
      <c r="F5" s="745"/>
      <c r="G5" s="745"/>
    </row>
    <row r="6" spans="2:18">
      <c r="B6" s="743" t="s">
        <v>803</v>
      </c>
      <c r="C6" s="743"/>
      <c r="D6" s="743"/>
      <c r="E6" s="743"/>
      <c r="F6" s="743"/>
      <c r="G6" s="743"/>
      <c r="H6" s="743"/>
    </row>
    <row r="7" spans="2:18">
      <c r="B7" s="743" t="s">
        <v>770</v>
      </c>
      <c r="C7" s="743"/>
      <c r="D7" s="743"/>
      <c r="E7" s="743"/>
      <c r="F7" s="743"/>
      <c r="G7" s="743"/>
      <c r="H7" s="743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46"/>
      <c r="C8" s="746"/>
      <c r="D8" s="746"/>
      <c r="E8" s="746"/>
      <c r="F8" s="746"/>
      <c r="G8" s="746"/>
    </row>
    <row r="9" spans="2:18">
      <c r="B9" s="747" t="s">
        <v>443</v>
      </c>
      <c r="C9" s="747"/>
      <c r="D9" s="747"/>
      <c r="E9" s="747"/>
      <c r="F9" s="747"/>
      <c r="G9" s="747"/>
      <c r="H9" s="747"/>
    </row>
    <row r="10" spans="2:18">
      <c r="B10" s="748" t="s">
        <v>825</v>
      </c>
      <c r="C10" s="747"/>
      <c r="D10" s="747"/>
      <c r="E10" s="747"/>
      <c r="F10" s="747"/>
      <c r="G10" s="747"/>
      <c r="H10" s="747"/>
    </row>
    <row r="12" spans="2:18" ht="35.25" customHeight="1">
      <c r="B12" s="315" t="s">
        <v>328</v>
      </c>
      <c r="C12" s="315" t="s">
        <v>442</v>
      </c>
      <c r="D12" s="315" t="s">
        <v>441</v>
      </c>
      <c r="E12" s="315" t="s">
        <v>7</v>
      </c>
      <c r="F12" s="315" t="s">
        <v>329</v>
      </c>
      <c r="G12" s="315" t="s">
        <v>440</v>
      </c>
      <c r="H12" s="315" t="s">
        <v>439</v>
      </c>
    </row>
    <row r="13" spans="2:18" ht="35.25" customHeight="1">
      <c r="B13" s="630" t="s">
        <v>974</v>
      </c>
      <c r="C13" s="631" t="s">
        <v>692</v>
      </c>
      <c r="D13" s="632" t="s">
        <v>748</v>
      </c>
      <c r="E13" s="633" t="s">
        <v>975</v>
      </c>
      <c r="F13" s="634" t="s">
        <v>976</v>
      </c>
      <c r="G13" s="635" t="s">
        <v>977</v>
      </c>
      <c r="H13" s="623" t="s">
        <v>675</v>
      </c>
      <c r="I13" s="45">
        <v>1</v>
      </c>
    </row>
    <row r="14" spans="2:18" ht="35.25" customHeight="1">
      <c r="B14" s="1" t="s">
        <v>526</v>
      </c>
      <c r="E14" s="629"/>
    </row>
    <row r="15" spans="2:18" ht="2.25" customHeight="1">
      <c r="B15" s="1"/>
    </row>
    <row r="16" spans="2:18" ht="27" customHeight="1">
      <c r="B16" s="1"/>
      <c r="C16" s="749" t="s">
        <v>947</v>
      </c>
      <c r="D16" s="749"/>
      <c r="F16" s="749" t="s">
        <v>950</v>
      </c>
      <c r="G16" s="749"/>
    </row>
    <row r="17" spans="2:7" ht="20.25" customHeight="1">
      <c r="B17" s="1"/>
      <c r="C17" s="752" t="s">
        <v>948</v>
      </c>
      <c r="D17" s="752"/>
      <c r="F17" s="750" t="s">
        <v>949</v>
      </c>
      <c r="G17" s="750"/>
    </row>
    <row r="18" spans="2:7" ht="17.25" customHeight="1">
      <c r="B18" s="1"/>
      <c r="C18" s="753" t="s">
        <v>771</v>
      </c>
      <c r="D18" s="753"/>
    </row>
    <row r="19" spans="2:7" ht="35.25" customHeight="1">
      <c r="B19" s="1" t="s">
        <v>424</v>
      </c>
      <c r="C19" s="751"/>
      <c r="D19" s="751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44"/>
      <c r="C25" s="744"/>
      <c r="D25" s="744"/>
      <c r="E25" s="744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E14" sqref="E14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85" customWidth="1"/>
    <col min="5" max="5" width="9.42578125" style="185" customWidth="1"/>
    <col min="6" max="6" width="25" customWidth="1"/>
  </cols>
  <sheetData>
    <row r="1" spans="1:7">
      <c r="A1" s="663" t="s">
        <v>15</v>
      </c>
      <c r="B1" s="663"/>
      <c r="C1" s="663"/>
      <c r="D1" s="663"/>
      <c r="E1" s="663"/>
      <c r="F1" s="663"/>
    </row>
    <row r="2" spans="1:7">
      <c r="A2" s="663" t="s">
        <v>1</v>
      </c>
      <c r="B2" s="663"/>
      <c r="C2" s="663"/>
      <c r="D2" s="663"/>
      <c r="E2" s="663"/>
      <c r="F2" s="663"/>
    </row>
    <row r="3" spans="1:7">
      <c r="A3" s="663" t="s">
        <v>2</v>
      </c>
      <c r="B3" s="663"/>
      <c r="C3" s="663"/>
      <c r="D3" s="663"/>
      <c r="E3" s="663"/>
      <c r="F3" s="663"/>
    </row>
    <row r="4" spans="1:7">
      <c r="A4" s="664" t="s">
        <v>3</v>
      </c>
      <c r="B4" s="664"/>
      <c r="C4" s="664"/>
      <c r="D4" s="664"/>
      <c r="E4" s="664"/>
      <c r="F4" s="664"/>
    </row>
    <row r="5" spans="1:7" ht="4.5" customHeight="1">
      <c r="A5" s="664"/>
      <c r="B5" s="664"/>
      <c r="C5" s="664"/>
      <c r="D5" s="664"/>
      <c r="E5" s="664"/>
      <c r="F5" s="664"/>
    </row>
    <row r="6" spans="1:7">
      <c r="A6" s="662" t="s">
        <v>804</v>
      </c>
      <c r="B6" s="662"/>
      <c r="C6" s="662"/>
      <c r="D6" s="662"/>
      <c r="E6" s="662"/>
      <c r="F6" s="662"/>
    </row>
    <row r="7" spans="1:7">
      <c r="A7" s="658" t="s">
        <v>770</v>
      </c>
      <c r="B7" s="658"/>
      <c r="C7" s="658"/>
      <c r="D7" s="658"/>
      <c r="E7" s="658"/>
      <c r="F7" s="658"/>
      <c r="G7" s="539"/>
    </row>
    <row r="8" spans="1:7">
      <c r="A8" s="661"/>
      <c r="B8" s="661"/>
      <c r="C8" s="661"/>
      <c r="D8" s="661"/>
      <c r="E8" s="661"/>
      <c r="F8" s="661"/>
    </row>
    <row r="9" spans="1:7" ht="15.75">
      <c r="A9" s="675" t="s">
        <v>430</v>
      </c>
      <c r="B9" s="675"/>
      <c r="C9" s="675"/>
      <c r="D9" s="675"/>
      <c r="E9" s="675"/>
      <c r="F9" s="675"/>
    </row>
    <row r="10" spans="1:7" ht="15.75">
      <c r="A10" s="675" t="s">
        <v>429</v>
      </c>
      <c r="B10" s="675"/>
      <c r="C10" s="675"/>
      <c r="D10" s="675"/>
      <c r="E10" s="675"/>
      <c r="F10" s="675"/>
    </row>
    <row r="11" spans="1:7" ht="15.75">
      <c r="A11" s="675" t="s">
        <v>826</v>
      </c>
      <c r="B11" s="675"/>
      <c r="C11" s="675"/>
      <c r="D11" s="675"/>
      <c r="E11" s="675"/>
      <c r="F11" s="675"/>
    </row>
    <row r="13" spans="1:7" ht="35.25" customHeight="1">
      <c r="A13" s="315" t="s">
        <v>4</v>
      </c>
      <c r="B13" s="315" t="s">
        <v>328</v>
      </c>
      <c r="C13" s="315" t="s">
        <v>428</v>
      </c>
      <c r="D13" s="315" t="s">
        <v>7</v>
      </c>
      <c r="E13" s="315" t="s">
        <v>427</v>
      </c>
      <c r="F13" s="315" t="s">
        <v>426</v>
      </c>
    </row>
    <row r="14" spans="1:7" ht="22.5" customHeight="1">
      <c r="A14" s="241" t="s">
        <v>962</v>
      </c>
      <c r="B14" s="242" t="s">
        <v>971</v>
      </c>
      <c r="C14" s="579" t="s">
        <v>676</v>
      </c>
      <c r="D14" s="241" t="s">
        <v>972</v>
      </c>
      <c r="E14" s="241" t="s">
        <v>973</v>
      </c>
      <c r="F14" s="241"/>
    </row>
    <row r="15" spans="1:7">
      <c r="A15" s="5" t="s">
        <v>425</v>
      </c>
    </row>
    <row r="16" spans="1:7">
      <c r="A16" s="5" t="s">
        <v>526</v>
      </c>
      <c r="D16" s="72"/>
    </row>
    <row r="17" spans="1:6">
      <c r="A17" s="5"/>
    </row>
    <row r="18" spans="1:6">
      <c r="A18" s="5"/>
      <c r="B18" s="666" t="s">
        <v>947</v>
      </c>
      <c r="C18" s="666"/>
      <c r="E18" s="666" t="s">
        <v>950</v>
      </c>
      <c r="F18" s="666"/>
    </row>
    <row r="19" spans="1:6">
      <c r="A19" s="5"/>
      <c r="B19" s="668" t="s">
        <v>948</v>
      </c>
      <c r="C19" s="668"/>
      <c r="E19" s="670" t="s">
        <v>949</v>
      </c>
      <c r="F19" s="670"/>
    </row>
    <row r="20" spans="1:6" ht="5.25" customHeight="1">
      <c r="A20" s="5"/>
    </row>
    <row r="21" spans="1:6">
      <c r="A21" s="5"/>
      <c r="B21" s="699" t="s">
        <v>771</v>
      </c>
      <c r="C21" s="699"/>
    </row>
    <row r="22" spans="1:6">
      <c r="A22" s="5" t="s">
        <v>424</v>
      </c>
      <c r="B22" s="680" t="s">
        <v>480</v>
      </c>
      <c r="C22" s="680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73"/>
      <c r="B35" s="673"/>
      <c r="C35" s="673"/>
      <c r="D35" s="673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42578125" customWidth="1"/>
  </cols>
  <sheetData>
    <row r="1" spans="1:6" s="185" customFormat="1">
      <c r="A1" s="663"/>
      <c r="B1" s="663"/>
      <c r="C1" s="663"/>
      <c r="D1" s="663"/>
      <c r="E1" s="663"/>
      <c r="F1" s="663"/>
    </row>
    <row r="2" spans="1:6">
      <c r="A2" s="756" t="s">
        <v>15</v>
      </c>
      <c r="B2" s="756"/>
      <c r="C2" s="756"/>
      <c r="D2" s="756"/>
      <c r="E2" s="756"/>
      <c r="F2" s="756"/>
    </row>
    <row r="3" spans="1:6">
      <c r="A3" s="756" t="s">
        <v>1</v>
      </c>
      <c r="B3" s="756"/>
      <c r="C3" s="756"/>
      <c r="D3" s="756"/>
      <c r="E3" s="756"/>
      <c r="F3" s="756"/>
    </row>
    <row r="4" spans="1:6">
      <c r="A4" s="756" t="s">
        <v>553</v>
      </c>
      <c r="B4" s="756"/>
      <c r="C4" s="756"/>
      <c r="D4" s="756"/>
      <c r="E4" s="756"/>
      <c r="F4" s="756"/>
    </row>
    <row r="5" spans="1:6">
      <c r="A5" s="757" t="s">
        <v>554</v>
      </c>
      <c r="B5" s="757"/>
      <c r="C5" s="757"/>
      <c r="D5" s="757"/>
      <c r="E5" s="757"/>
      <c r="F5" s="757"/>
    </row>
    <row r="6" spans="1:6">
      <c r="A6" s="757"/>
      <c r="B6" s="757"/>
      <c r="C6" s="757"/>
      <c r="D6" s="757"/>
      <c r="E6" s="757"/>
      <c r="F6" s="43"/>
    </row>
    <row r="7" spans="1:6">
      <c r="A7" s="756" t="s">
        <v>805</v>
      </c>
      <c r="B7" s="756"/>
      <c r="C7" s="756"/>
      <c r="D7" s="756"/>
      <c r="E7" s="756"/>
      <c r="F7" s="756"/>
    </row>
    <row r="8" spans="1:6">
      <c r="A8" s="756" t="s">
        <v>815</v>
      </c>
      <c r="B8" s="756"/>
      <c r="C8" s="756"/>
      <c r="D8" s="756"/>
      <c r="E8" s="756"/>
      <c r="F8" s="756"/>
    </row>
    <row r="9" spans="1:6">
      <c r="D9" s="187"/>
      <c r="E9" s="187"/>
      <c r="F9" s="43"/>
    </row>
    <row r="10" spans="1:6" ht="19.5">
      <c r="A10" s="690" t="s">
        <v>555</v>
      </c>
      <c r="B10" s="690"/>
      <c r="C10" s="690"/>
      <c r="D10" s="690"/>
      <c r="E10" s="690"/>
      <c r="F10" s="690"/>
    </row>
    <row r="11" spans="1:6" ht="18.75">
      <c r="A11" s="762" t="s">
        <v>556</v>
      </c>
      <c r="B11" s="762"/>
      <c r="C11" s="762"/>
      <c r="D11" s="762"/>
      <c r="E11" s="762"/>
      <c r="F11" s="762"/>
    </row>
    <row r="12" spans="1:6" ht="16.5">
      <c r="A12" s="760" t="s">
        <v>827</v>
      </c>
      <c r="B12" s="760"/>
      <c r="C12" s="760"/>
      <c r="D12" s="760"/>
      <c r="E12" s="760"/>
      <c r="F12" s="760"/>
    </row>
    <row r="13" spans="1:6">
      <c r="A13" s="187"/>
      <c r="B13" s="187"/>
      <c r="C13" s="187"/>
      <c r="D13" s="187"/>
      <c r="E13" s="187"/>
      <c r="F13" s="43"/>
    </row>
    <row r="14" spans="1:6">
      <c r="A14" s="761" t="s">
        <v>328</v>
      </c>
      <c r="B14" s="755" t="s">
        <v>557</v>
      </c>
      <c r="C14" s="755" t="s">
        <v>558</v>
      </c>
      <c r="D14" s="755" t="s">
        <v>329</v>
      </c>
      <c r="E14" s="755" t="s">
        <v>559</v>
      </c>
      <c r="F14" s="755" t="s">
        <v>560</v>
      </c>
    </row>
    <row r="15" spans="1:6">
      <c r="A15" s="761"/>
      <c r="B15" s="755"/>
      <c r="C15" s="755"/>
      <c r="D15" s="755"/>
      <c r="E15" s="755"/>
      <c r="F15" s="755"/>
    </row>
    <row r="16" spans="1:6" ht="96.75" customHeight="1">
      <c r="A16" s="263" t="s">
        <v>978</v>
      </c>
      <c r="B16" s="264" t="s">
        <v>979</v>
      </c>
      <c r="C16" s="255" t="s">
        <v>980</v>
      </c>
      <c r="D16" s="264" t="s">
        <v>981</v>
      </c>
      <c r="E16" s="255" t="s">
        <v>947</v>
      </c>
      <c r="F16" s="316" t="s">
        <v>982</v>
      </c>
    </row>
    <row r="17" spans="1:6">
      <c r="A17" s="263"/>
      <c r="B17" s="264"/>
      <c r="C17" s="255"/>
      <c r="D17" s="264"/>
      <c r="E17" s="255"/>
      <c r="F17" s="261"/>
    </row>
    <row r="18" spans="1:6">
      <c r="A18" s="265"/>
      <c r="B18" s="266"/>
      <c r="C18" s="296"/>
      <c r="D18" s="266"/>
      <c r="E18" s="296"/>
      <c r="F18" s="262"/>
    </row>
    <row r="19" spans="1:6" ht="15.75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5.75">
      <c r="A22" s="754" t="s">
        <v>947</v>
      </c>
      <c r="B22" s="754"/>
      <c r="E22" s="754" t="s">
        <v>950</v>
      </c>
      <c r="F22" s="754"/>
    </row>
    <row r="23" spans="1:6">
      <c r="A23" s="657" t="s">
        <v>948</v>
      </c>
      <c r="B23" s="657"/>
      <c r="E23" s="759" t="s">
        <v>949</v>
      </c>
      <c r="F23" s="759"/>
    </row>
    <row r="24" spans="1:6">
      <c r="A24" s="758" t="s">
        <v>771</v>
      </c>
      <c r="B24" s="758"/>
    </row>
    <row r="25" spans="1:6">
      <c r="A25" s="743" t="s">
        <v>480</v>
      </c>
      <c r="B25" s="743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1"/>
  <sheetViews>
    <sheetView showGridLines="0" zoomScaleNormal="100" workbookViewId="0">
      <selection activeCell="J14" sqref="J14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42578125" customWidth="1"/>
    <col min="9" max="9" width="21.140625" customWidth="1"/>
    <col min="10" max="10" width="20.42578125" customWidth="1"/>
  </cols>
  <sheetData>
    <row r="1" spans="1:10">
      <c r="A1" s="663" t="s">
        <v>0</v>
      </c>
      <c r="B1" s="663"/>
      <c r="C1" s="663"/>
      <c r="D1" s="663"/>
      <c r="E1" s="663"/>
      <c r="F1" s="663"/>
      <c r="G1" s="663"/>
      <c r="H1" s="663"/>
      <c r="I1" s="663"/>
      <c r="J1" s="663"/>
    </row>
    <row r="2" spans="1:10">
      <c r="A2" s="663" t="s">
        <v>1</v>
      </c>
      <c r="B2" s="663"/>
      <c r="C2" s="663"/>
      <c r="D2" s="663"/>
      <c r="E2" s="663"/>
      <c r="F2" s="663"/>
      <c r="G2" s="663"/>
      <c r="H2" s="663"/>
      <c r="I2" s="663"/>
      <c r="J2" s="663"/>
    </row>
    <row r="3" spans="1:10">
      <c r="A3" s="663" t="s">
        <v>2</v>
      </c>
      <c r="B3" s="663"/>
      <c r="C3" s="663"/>
      <c r="D3" s="663"/>
      <c r="E3" s="663"/>
      <c r="F3" s="663"/>
      <c r="G3" s="663"/>
      <c r="H3" s="663"/>
      <c r="I3" s="663"/>
      <c r="J3" s="663"/>
    </row>
    <row r="4" spans="1:10">
      <c r="A4" s="674" t="s">
        <v>3</v>
      </c>
      <c r="B4" s="674"/>
      <c r="C4" s="674"/>
      <c r="D4" s="674"/>
      <c r="E4" s="674"/>
      <c r="F4" s="674"/>
      <c r="G4" s="674"/>
      <c r="H4" s="674"/>
      <c r="I4" s="674"/>
      <c r="J4" s="674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675"/>
      <c r="B6" s="675"/>
      <c r="C6" s="675"/>
      <c r="D6" s="675"/>
      <c r="E6" s="675"/>
      <c r="F6" s="675"/>
      <c r="G6" s="675"/>
      <c r="H6" s="675"/>
      <c r="I6" s="675"/>
      <c r="J6" s="675"/>
    </row>
    <row r="7" spans="1:10" ht="12.75" customHeight="1">
      <c r="A7" s="675" t="s">
        <v>806</v>
      </c>
      <c r="B7" s="675"/>
      <c r="C7" s="675"/>
      <c r="D7" s="675"/>
      <c r="E7" s="675"/>
      <c r="F7" s="675"/>
      <c r="G7" s="675"/>
      <c r="H7" s="675"/>
      <c r="I7" s="675"/>
      <c r="J7" s="675"/>
    </row>
    <row r="8" spans="1:10" ht="5.25" customHeight="1">
      <c r="A8" s="689"/>
      <c r="B8" s="689"/>
      <c r="C8" s="689"/>
      <c r="D8" s="689"/>
      <c r="E8" s="689"/>
      <c r="F8" s="689"/>
      <c r="G8" s="689"/>
      <c r="H8" s="689"/>
      <c r="I8" s="689"/>
      <c r="J8" s="689"/>
    </row>
    <row r="9" spans="1:10" ht="19.5">
      <c r="A9" s="690" t="s">
        <v>514</v>
      </c>
      <c r="B9" s="690"/>
      <c r="C9" s="690"/>
      <c r="D9" s="690"/>
      <c r="E9" s="690"/>
      <c r="F9" s="690"/>
      <c r="G9" s="690"/>
      <c r="H9" s="690"/>
      <c r="I9" s="690"/>
      <c r="J9" s="690"/>
    </row>
    <row r="10" spans="1:10" ht="15.75">
      <c r="A10" s="691" t="s">
        <v>828</v>
      </c>
      <c r="B10" s="691"/>
      <c r="C10" s="691"/>
      <c r="D10" s="691"/>
      <c r="E10" s="691"/>
      <c r="F10" s="691"/>
      <c r="G10" s="691"/>
      <c r="H10" s="691"/>
      <c r="I10" s="691"/>
      <c r="J10" s="691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761" t="s">
        <v>4</v>
      </c>
      <c r="B12" s="761" t="s">
        <v>5</v>
      </c>
      <c r="C12" s="761" t="s">
        <v>515</v>
      </c>
      <c r="D12" s="761" t="s">
        <v>6</v>
      </c>
      <c r="E12" s="761" t="s">
        <v>7</v>
      </c>
      <c r="F12" s="761" t="s">
        <v>8</v>
      </c>
      <c r="G12" s="761" t="s">
        <v>9</v>
      </c>
      <c r="H12" s="761" t="s">
        <v>516</v>
      </c>
      <c r="I12" s="761" t="s">
        <v>10</v>
      </c>
      <c r="J12" s="761" t="s">
        <v>564</v>
      </c>
    </row>
    <row r="13" spans="1:10">
      <c r="A13" s="761"/>
      <c r="B13" s="761"/>
      <c r="C13" s="761"/>
      <c r="D13" s="761"/>
      <c r="E13" s="761"/>
      <c r="F13" s="761"/>
      <c r="G13" s="761"/>
      <c r="H13" s="761"/>
      <c r="I13" s="761"/>
      <c r="J13" s="761"/>
    </row>
    <row r="14" spans="1:10" ht="21" customHeight="1">
      <c r="A14" s="189" t="s">
        <v>967</v>
      </c>
      <c r="B14" s="202" t="s">
        <v>983</v>
      </c>
      <c r="C14" s="188"/>
      <c r="D14" s="196" t="s">
        <v>984</v>
      </c>
      <c r="E14" s="189" t="s">
        <v>985</v>
      </c>
      <c r="F14" s="196" t="s">
        <v>986</v>
      </c>
      <c r="G14" s="189" t="s">
        <v>987</v>
      </c>
      <c r="H14" s="202" t="s">
        <v>988</v>
      </c>
      <c r="I14" s="188"/>
      <c r="J14" s="188" t="s">
        <v>989</v>
      </c>
    </row>
    <row r="15" spans="1:10" ht="15.75">
      <c r="A15" s="62" t="s">
        <v>517</v>
      </c>
      <c r="B15" s="44"/>
      <c r="C15" s="44"/>
      <c r="D15" s="44"/>
      <c r="E15" s="44"/>
      <c r="F15" s="44"/>
      <c r="G15" s="44"/>
      <c r="H15" s="44"/>
      <c r="I15" s="44"/>
    </row>
    <row r="16" spans="1:10" ht="9.75" customHeight="1">
      <c r="A16" s="44"/>
      <c r="B16" s="44"/>
      <c r="C16" s="44"/>
      <c r="D16" s="44"/>
      <c r="E16" s="44"/>
      <c r="F16" s="44"/>
      <c r="G16" s="44"/>
      <c r="H16" s="44"/>
      <c r="I16" s="44"/>
    </row>
    <row r="17" spans="1:10">
      <c r="A17" s="1" t="s">
        <v>11</v>
      </c>
    </row>
    <row r="18" spans="1:10">
      <c r="A18" s="1"/>
      <c r="H18" t="s">
        <v>685</v>
      </c>
    </row>
    <row r="19" spans="1:10">
      <c r="A19" s="764" t="s">
        <v>947</v>
      </c>
      <c r="B19" s="764"/>
      <c r="C19" s="764"/>
    </row>
    <row r="20" spans="1:10">
      <c r="A20" s="680" t="s">
        <v>948</v>
      </c>
      <c r="B20" s="680"/>
      <c r="C20" s="680"/>
      <c r="H20" s="556" t="s">
        <v>950</v>
      </c>
    </row>
    <row r="21" spans="1:10">
      <c r="A21" s="765" t="s">
        <v>771</v>
      </c>
      <c r="B21" s="765"/>
      <c r="C21" s="765"/>
      <c r="H21" t="s">
        <v>949</v>
      </c>
    </row>
    <row r="22" spans="1:10">
      <c r="A22" s="763"/>
      <c r="B22" s="657"/>
      <c r="C22" s="657"/>
    </row>
    <row r="23" spans="1:10" ht="18.75">
      <c r="A23" s="2"/>
      <c r="B23" s="260" t="s">
        <v>518</v>
      </c>
      <c r="C23" s="46" t="s">
        <v>519</v>
      </c>
      <c r="D23" s="2"/>
      <c r="E23" s="46"/>
      <c r="F23" s="190"/>
    </row>
    <row r="24" spans="1:10">
      <c r="A24" s="2"/>
      <c r="C24" s="46" t="s">
        <v>520</v>
      </c>
      <c r="D24" s="2"/>
      <c r="E24" s="46"/>
      <c r="F24" s="190"/>
    </row>
    <row r="25" spans="1:10">
      <c r="A25" s="2"/>
      <c r="C25" s="46" t="s">
        <v>521</v>
      </c>
      <c r="D25" s="2"/>
      <c r="E25" s="46"/>
      <c r="F25" s="190"/>
    </row>
    <row r="26" spans="1:10">
      <c r="A26" s="2"/>
      <c r="C26" s="46" t="s">
        <v>522</v>
      </c>
      <c r="D26" s="2"/>
      <c r="E26" s="46"/>
      <c r="F26" s="190"/>
    </row>
    <row r="27" spans="1:10">
      <c r="A27" s="2"/>
      <c r="C27" s="46" t="s">
        <v>523</v>
      </c>
      <c r="D27" s="2"/>
      <c r="E27" s="46"/>
      <c r="F27" s="190"/>
    </row>
    <row r="28" spans="1:10">
      <c r="A28" s="2"/>
      <c r="C28" s="46" t="s">
        <v>524</v>
      </c>
      <c r="D28" s="2"/>
      <c r="E28" s="46"/>
      <c r="F28" s="190"/>
    </row>
    <row r="29" spans="1:10">
      <c r="A29" s="2"/>
      <c r="C29" s="46" t="s">
        <v>525</v>
      </c>
      <c r="D29" s="2"/>
      <c r="E29" s="46"/>
      <c r="F29" s="190"/>
    </row>
    <row r="30" spans="1:10" ht="16.5" thickBot="1">
      <c r="A30" s="2"/>
      <c r="C30" s="191"/>
      <c r="D30" s="191"/>
      <c r="E30" s="192" t="s">
        <v>13</v>
      </c>
      <c r="F30" s="193">
        <f>SUM(F23:F29)</f>
        <v>0</v>
      </c>
    </row>
    <row r="31" spans="1:10" ht="15.75" thickTop="1">
      <c r="A31" s="194"/>
      <c r="B31" s="194"/>
      <c r="D31" s="670"/>
      <c r="E31" s="670"/>
      <c r="F31" s="185"/>
      <c r="G31" s="3" t="s">
        <v>14</v>
      </c>
      <c r="H31" t="s">
        <v>12</v>
      </c>
      <c r="J31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2:C22"/>
    <mergeCell ref="D31:E31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F13" sqref="F13"/>
    </sheetView>
  </sheetViews>
  <sheetFormatPr defaultColWidth="8.85546875" defaultRowHeight="15"/>
  <cols>
    <col min="1" max="1" width="7" customWidth="1"/>
    <col min="2" max="2" width="34" customWidth="1"/>
    <col min="3" max="3" width="14.42578125" customWidth="1"/>
    <col min="4" max="4" width="35.85546875" customWidth="1"/>
    <col min="5" max="5" width="36.42578125" customWidth="1"/>
    <col min="6" max="6" width="27" customWidth="1"/>
  </cols>
  <sheetData>
    <row r="1" spans="1:6">
      <c r="A1" s="663" t="s">
        <v>0</v>
      </c>
      <c r="B1" s="663"/>
      <c r="C1" s="663"/>
      <c r="D1" s="663"/>
      <c r="E1" s="663"/>
      <c r="F1" s="663"/>
    </row>
    <row r="2" spans="1:6">
      <c r="A2" s="663" t="s">
        <v>1</v>
      </c>
      <c r="B2" s="663"/>
      <c r="C2" s="663"/>
      <c r="D2" s="663"/>
      <c r="E2" s="663"/>
      <c r="F2" s="663"/>
    </row>
    <row r="3" spans="1:6">
      <c r="A3" s="663" t="s">
        <v>2</v>
      </c>
      <c r="B3" s="663"/>
      <c r="C3" s="663"/>
      <c r="D3" s="663"/>
      <c r="E3" s="663"/>
      <c r="F3" s="663"/>
    </row>
    <row r="4" spans="1:6">
      <c r="A4" s="674" t="s">
        <v>3</v>
      </c>
      <c r="B4" s="674"/>
      <c r="C4" s="674"/>
      <c r="D4" s="674"/>
      <c r="E4" s="674"/>
      <c r="F4" s="674"/>
    </row>
    <row r="5" spans="1:6" ht="8.25" customHeight="1">
      <c r="A5" s="674"/>
      <c r="B5" s="674"/>
      <c r="C5" s="674"/>
      <c r="D5" s="674"/>
      <c r="E5" s="674"/>
      <c r="F5" s="674"/>
    </row>
    <row r="6" spans="1:6" ht="18.75">
      <c r="A6" s="675" t="s">
        <v>807</v>
      </c>
      <c r="B6" s="675"/>
      <c r="C6" s="675"/>
      <c r="D6" s="675"/>
      <c r="E6" s="675"/>
      <c r="F6" s="675"/>
    </row>
    <row r="7" spans="1:6" ht="15.75">
      <c r="A7" s="675" t="s">
        <v>770</v>
      </c>
      <c r="B7" s="675"/>
      <c r="C7" s="675"/>
      <c r="D7" s="675"/>
      <c r="E7" s="675"/>
      <c r="F7" s="675"/>
    </row>
    <row r="8" spans="1:6" ht="6.75" customHeight="1">
      <c r="A8" s="689"/>
      <c r="B8" s="689"/>
      <c r="C8" s="689"/>
      <c r="D8" s="689"/>
      <c r="E8" s="689"/>
      <c r="F8" s="689"/>
    </row>
    <row r="9" spans="1:6" ht="19.5">
      <c r="A9" s="690" t="s">
        <v>549</v>
      </c>
      <c r="B9" s="690"/>
      <c r="C9" s="690"/>
      <c r="D9" s="690"/>
      <c r="E9" s="690"/>
      <c r="F9" s="690"/>
    </row>
    <row r="10" spans="1:6" ht="15.75">
      <c r="A10" s="691" t="s">
        <v>829</v>
      </c>
      <c r="B10" s="691"/>
      <c r="C10" s="691"/>
      <c r="D10" s="691"/>
      <c r="E10" s="691"/>
      <c r="F10" s="691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87" t="s">
        <v>336</v>
      </c>
      <c r="B12" s="287" t="s">
        <v>337</v>
      </c>
      <c r="C12" s="287" t="s">
        <v>338</v>
      </c>
      <c r="D12" s="287" t="s">
        <v>339</v>
      </c>
      <c r="E12" s="287" t="s">
        <v>550</v>
      </c>
      <c r="F12" s="287" t="s">
        <v>551</v>
      </c>
    </row>
    <row r="13" spans="1:6" ht="63">
      <c r="A13" s="306" t="s">
        <v>966</v>
      </c>
      <c r="B13" s="308" t="s">
        <v>990</v>
      </c>
      <c r="C13" s="310" t="s">
        <v>991</v>
      </c>
      <c r="D13" s="312" t="s">
        <v>992</v>
      </c>
      <c r="E13" s="256"/>
      <c r="F13" s="256" t="s">
        <v>993</v>
      </c>
    </row>
    <row r="14" spans="1:6" ht="15.75">
      <c r="A14" s="305"/>
      <c r="B14" s="572"/>
      <c r="C14" s="304"/>
      <c r="D14" s="573"/>
      <c r="E14" s="291"/>
      <c r="F14" s="291"/>
    </row>
    <row r="15" spans="1:6" ht="15.75">
      <c r="A15" s="307"/>
      <c r="B15" s="309"/>
      <c r="C15" s="311"/>
      <c r="D15" s="309"/>
      <c r="E15" s="292"/>
      <c r="F15" s="292"/>
    </row>
    <row r="16" spans="1:6" ht="15.75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5.75">
      <c r="A19" s="1"/>
      <c r="B19" s="766" t="s">
        <v>947</v>
      </c>
      <c r="C19" s="767"/>
      <c r="E19" s="555" t="s">
        <v>950</v>
      </c>
    </row>
    <row r="20" spans="1:6">
      <c r="A20" s="1"/>
      <c r="B20" s="768" t="s">
        <v>948</v>
      </c>
      <c r="C20" s="768"/>
      <c r="E20" s="185" t="s">
        <v>949</v>
      </c>
    </row>
    <row r="21" spans="1:6" ht="15.75">
      <c r="A21" s="1"/>
      <c r="B21" s="769" t="s">
        <v>771</v>
      </c>
      <c r="C21" s="770"/>
    </row>
    <row r="22" spans="1:6">
      <c r="A22" s="1"/>
      <c r="B22" s="771" t="s">
        <v>480</v>
      </c>
      <c r="C22" s="771"/>
    </row>
    <row r="23" spans="1:6">
      <c r="A23" s="772"/>
      <c r="B23" s="772"/>
      <c r="D23" s="670"/>
      <c r="E23" s="670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5"/>
  <sheetViews>
    <sheetView showGridLines="0" topLeftCell="A4" workbookViewId="0">
      <selection activeCell="E15" sqref="E15"/>
    </sheetView>
  </sheetViews>
  <sheetFormatPr defaultColWidth="9.140625" defaultRowHeight="15"/>
  <cols>
    <col min="1" max="1" width="3" style="300" customWidth="1"/>
    <col min="2" max="2" width="31" style="300" customWidth="1"/>
    <col min="3" max="3" width="19.42578125" style="300" customWidth="1"/>
    <col min="4" max="4" width="33.85546875" style="300" customWidth="1"/>
    <col min="5" max="5" width="13" style="361" customWidth="1"/>
    <col min="6" max="16384" width="9.140625" style="300"/>
  </cols>
  <sheetData>
    <row r="1" spans="2:5">
      <c r="B1" s="773"/>
      <c r="C1" s="773"/>
      <c r="D1" s="773"/>
      <c r="E1" s="773"/>
    </row>
    <row r="2" spans="2:5">
      <c r="B2" s="774" t="s">
        <v>15</v>
      </c>
      <c r="C2" s="774"/>
      <c r="D2" s="774"/>
      <c r="E2" s="774"/>
    </row>
    <row r="3" spans="2:5">
      <c r="B3" s="774" t="s">
        <v>1</v>
      </c>
      <c r="C3" s="774"/>
      <c r="D3" s="774"/>
      <c r="E3" s="774"/>
    </row>
    <row r="4" spans="2:5">
      <c r="B4" s="774" t="s">
        <v>2</v>
      </c>
      <c r="C4" s="774"/>
      <c r="D4" s="774"/>
      <c r="E4" s="774"/>
    </row>
    <row r="5" spans="2:5">
      <c r="B5" s="775" t="s">
        <v>3</v>
      </c>
      <c r="C5" s="775"/>
      <c r="D5" s="775"/>
      <c r="E5" s="775"/>
    </row>
    <row r="6" spans="2:5" ht="4.5" customHeight="1">
      <c r="B6" s="775"/>
      <c r="C6" s="775"/>
      <c r="D6" s="775"/>
      <c r="E6" s="775"/>
    </row>
    <row r="7" spans="2:5">
      <c r="B7" s="777" t="s">
        <v>808</v>
      </c>
      <c r="C7" s="777"/>
      <c r="D7" s="777"/>
      <c r="E7" s="777"/>
    </row>
    <row r="8" spans="2:5">
      <c r="B8" s="777" t="s">
        <v>770</v>
      </c>
      <c r="C8" s="777"/>
      <c r="D8" s="777"/>
      <c r="E8" s="777"/>
    </row>
    <row r="9" spans="2:5" ht="5.25" customHeight="1">
      <c r="B9" s="379"/>
      <c r="C9" s="379"/>
      <c r="D9" s="379"/>
      <c r="E9" s="378"/>
    </row>
    <row r="10" spans="2:5" ht="27" customHeight="1">
      <c r="B10" s="778" t="s">
        <v>331</v>
      </c>
      <c r="C10" s="778"/>
      <c r="D10" s="778"/>
      <c r="E10" s="778"/>
    </row>
    <row r="11" spans="2:5" ht="18.75" customHeight="1">
      <c r="B11" s="778" t="s">
        <v>830</v>
      </c>
      <c r="C11" s="778"/>
      <c r="D11" s="778"/>
      <c r="E11" s="778"/>
    </row>
    <row r="12" spans="2:5" ht="8.25" customHeight="1">
      <c r="B12" s="379"/>
      <c r="C12" s="379"/>
      <c r="D12" s="379"/>
      <c r="E12" s="378"/>
    </row>
    <row r="13" spans="2:5" ht="31.5">
      <c r="B13" s="377" t="s">
        <v>332</v>
      </c>
      <c r="C13" s="377" t="s">
        <v>333</v>
      </c>
      <c r="D13" s="376" t="s">
        <v>334</v>
      </c>
      <c r="E13" s="376" t="s">
        <v>335</v>
      </c>
    </row>
    <row r="14" spans="2:5" ht="58.5" customHeight="1">
      <c r="B14" s="607" t="s">
        <v>751</v>
      </c>
      <c r="C14" s="607" t="s">
        <v>752</v>
      </c>
      <c r="D14" s="645" t="s">
        <v>753</v>
      </c>
      <c r="E14" s="646">
        <v>45273</v>
      </c>
    </row>
    <row r="15" spans="2:5" ht="48.75" customHeight="1">
      <c r="B15" s="607" t="s">
        <v>968</v>
      </c>
      <c r="C15" s="607"/>
      <c r="D15" s="607" t="s">
        <v>969</v>
      </c>
      <c r="E15" s="607" t="s">
        <v>970</v>
      </c>
    </row>
    <row r="16" spans="2:5" ht="15.75">
      <c r="B16" s="375" t="s">
        <v>11</v>
      </c>
      <c r="C16" s="374" t="s">
        <v>12</v>
      </c>
      <c r="D16" s="373" t="s">
        <v>218</v>
      </c>
      <c r="E16" s="372"/>
    </row>
    <row r="17" spans="2:8">
      <c r="B17" s="367"/>
      <c r="C17" s="367"/>
      <c r="D17" s="367"/>
      <c r="E17" s="366"/>
    </row>
    <row r="18" spans="2:8">
      <c r="B18" s="371" t="s">
        <v>947</v>
      </c>
      <c r="C18" s="370"/>
      <c r="D18" s="779" t="s">
        <v>950</v>
      </c>
      <c r="E18" s="779"/>
    </row>
    <row r="19" spans="2:8">
      <c r="B19" s="366" t="s">
        <v>948</v>
      </c>
      <c r="C19" s="367"/>
      <c r="D19" s="780" t="s">
        <v>949</v>
      </c>
      <c r="E19" s="780"/>
      <c r="F19" s="369"/>
      <c r="G19" s="369"/>
      <c r="H19" s="369"/>
    </row>
    <row r="20" spans="2:8">
      <c r="B20" s="368" t="s">
        <v>771</v>
      </c>
      <c r="C20" s="367"/>
      <c r="D20" s="367"/>
      <c r="E20" s="366"/>
    </row>
    <row r="21" spans="2:8">
      <c r="B21" s="365"/>
      <c r="C21" s="365"/>
      <c r="D21" s="365"/>
      <c r="E21" s="364"/>
    </row>
    <row r="22" spans="2:8">
      <c r="B22" s="365"/>
      <c r="C22" s="365"/>
      <c r="D22" s="365"/>
      <c r="E22" s="364"/>
    </row>
    <row r="23" spans="2:8">
      <c r="B23" s="363"/>
    </row>
    <row r="24" spans="2:8">
      <c r="B24" s="362"/>
    </row>
    <row r="25" spans="2:8">
      <c r="B25" s="776"/>
      <c r="C25" s="776"/>
      <c r="D25" s="776"/>
      <c r="E25" s="776"/>
    </row>
  </sheetData>
  <mergeCells count="13">
    <mergeCell ref="B25:E25"/>
    <mergeCell ref="B6:E6"/>
    <mergeCell ref="B7:E7"/>
    <mergeCell ref="B8:E8"/>
    <mergeCell ref="B10:E10"/>
    <mergeCell ref="B11:E11"/>
    <mergeCell ref="D18:E18"/>
    <mergeCell ref="D19:E19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4" workbookViewId="0">
      <selection activeCell="G41" sqref="G41:H41"/>
    </sheetView>
  </sheetViews>
  <sheetFormatPr defaultColWidth="8.85546875" defaultRowHeight="15"/>
  <cols>
    <col min="1" max="1" width="13.42578125" customWidth="1"/>
    <col min="2" max="8" width="18.42578125" customWidth="1"/>
    <col min="9" max="9" width="22.85546875" customWidth="1"/>
    <col min="13" max="13" width="22.42578125" customWidth="1"/>
  </cols>
  <sheetData>
    <row r="1" spans="1:13">
      <c r="A1" s="688" t="s">
        <v>15</v>
      </c>
      <c r="B1" s="688"/>
      <c r="C1" s="688"/>
      <c r="D1" s="688"/>
      <c r="E1" s="688"/>
      <c r="F1" s="688"/>
      <c r="G1" s="688"/>
      <c r="H1" s="688"/>
      <c r="I1" s="688"/>
    </row>
    <row r="2" spans="1:13">
      <c r="A2" s="688" t="s">
        <v>1</v>
      </c>
      <c r="B2" s="688"/>
      <c r="C2" s="688"/>
      <c r="D2" s="688"/>
      <c r="E2" s="688"/>
      <c r="F2" s="688"/>
      <c r="G2" s="688"/>
      <c r="H2" s="688"/>
      <c r="I2" s="688"/>
    </row>
    <row r="3" spans="1:13">
      <c r="A3" s="688" t="s">
        <v>301</v>
      </c>
      <c r="B3" s="688"/>
      <c r="C3" s="688"/>
      <c r="D3" s="688"/>
      <c r="E3" s="688"/>
      <c r="F3" s="688"/>
      <c r="G3" s="688"/>
      <c r="H3" s="688"/>
      <c r="I3" s="688"/>
    </row>
    <row r="4" spans="1:13">
      <c r="A4" s="681" t="s">
        <v>302</v>
      </c>
      <c r="B4" s="681"/>
      <c r="C4" s="681"/>
      <c r="D4" s="681"/>
      <c r="E4" s="681"/>
      <c r="F4" s="681"/>
      <c r="G4" s="681"/>
      <c r="H4" s="681"/>
      <c r="I4" s="681"/>
    </row>
    <row r="5" spans="1:13">
      <c r="A5" s="681"/>
      <c r="B5" s="681"/>
      <c r="C5" s="681"/>
      <c r="D5" s="681"/>
      <c r="E5" s="681"/>
      <c r="F5" s="681"/>
      <c r="G5" s="681"/>
      <c r="H5" s="681"/>
      <c r="I5" s="681"/>
    </row>
    <row r="6" spans="1:13">
      <c r="A6" s="663" t="s">
        <v>809</v>
      </c>
      <c r="B6" s="663"/>
      <c r="C6" s="663"/>
      <c r="D6" s="663"/>
      <c r="E6" s="663"/>
      <c r="F6" s="663"/>
      <c r="G6" s="663"/>
      <c r="H6" s="663"/>
      <c r="I6" s="663"/>
    </row>
    <row r="7" spans="1:13">
      <c r="A7" s="666" t="s">
        <v>303</v>
      </c>
      <c r="B7" s="666"/>
      <c r="C7" s="666"/>
      <c r="D7" s="666"/>
      <c r="E7" s="666"/>
      <c r="F7" s="666"/>
      <c r="G7" s="666"/>
      <c r="H7" s="666"/>
      <c r="I7" s="666"/>
    </row>
    <row r="8" spans="1:13">
      <c r="A8" s="790" t="s">
        <v>304</v>
      </c>
      <c r="B8" s="790"/>
      <c r="C8" s="790"/>
      <c r="D8" s="790"/>
      <c r="E8" s="790"/>
      <c r="F8" s="790"/>
      <c r="G8" s="790"/>
      <c r="H8" s="790"/>
      <c r="I8" s="790"/>
    </row>
    <row r="9" spans="1:13" ht="15.75" thickBot="1">
      <c r="A9" s="790" t="s">
        <v>305</v>
      </c>
      <c r="B9" s="790"/>
      <c r="C9" s="790"/>
      <c r="D9" s="790"/>
      <c r="E9" s="790"/>
      <c r="F9" s="790"/>
      <c r="G9" s="790"/>
      <c r="H9" s="790"/>
      <c r="I9" s="790"/>
    </row>
    <row r="10" spans="1:13">
      <c r="A10" s="688" t="s">
        <v>831</v>
      </c>
      <c r="B10" s="688"/>
      <c r="C10" s="688"/>
      <c r="D10" s="688"/>
      <c r="E10" s="688"/>
      <c r="F10" s="688"/>
      <c r="G10" s="688"/>
      <c r="H10" s="688"/>
      <c r="I10" s="688"/>
      <c r="M10" s="792" t="s">
        <v>575</v>
      </c>
    </row>
    <row r="11" spans="1:13" ht="15.75" thickBot="1">
      <c r="A11" s="791"/>
      <c r="B11" s="791"/>
      <c r="C11" s="791"/>
      <c r="D11" s="791"/>
      <c r="E11" s="791"/>
      <c r="F11" s="791"/>
      <c r="G11" s="791"/>
      <c r="H11" s="791"/>
      <c r="I11" s="791"/>
      <c r="M11" s="793"/>
    </row>
    <row r="12" spans="1:13" ht="15.75" thickBot="1">
      <c r="A12" s="8" t="s">
        <v>306</v>
      </c>
    </row>
    <row r="13" spans="1:13" ht="24" customHeight="1">
      <c r="A13" s="9" t="s">
        <v>307</v>
      </c>
      <c r="B13" s="781" t="s">
        <v>308</v>
      </c>
      <c r="C13" s="782"/>
      <c r="D13" s="783" t="s">
        <v>9</v>
      </c>
      <c r="E13" s="10" t="s">
        <v>309</v>
      </c>
      <c r="F13" s="11" t="s">
        <v>310</v>
      </c>
      <c r="G13" s="781" t="s">
        <v>7</v>
      </c>
      <c r="H13" s="786" t="s">
        <v>311</v>
      </c>
      <c r="I13" s="788" t="s">
        <v>312</v>
      </c>
    </row>
    <row r="14" spans="1:13" ht="15.75" thickBot="1">
      <c r="A14" s="12" t="s">
        <v>313</v>
      </c>
      <c r="B14" s="13" t="s">
        <v>314</v>
      </c>
      <c r="C14" s="14" t="s">
        <v>315</v>
      </c>
      <c r="D14" s="784"/>
      <c r="E14" s="15" t="s">
        <v>316</v>
      </c>
      <c r="F14" s="16" t="s">
        <v>317</v>
      </c>
      <c r="G14" s="785"/>
      <c r="H14" s="787"/>
      <c r="I14" s="789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.7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.75" thickBot="1">
      <c r="A19" s="8" t="s">
        <v>318</v>
      </c>
    </row>
    <row r="20" spans="1:9" ht="22.5" customHeight="1">
      <c r="A20" s="9" t="s">
        <v>307</v>
      </c>
      <c r="B20" s="794" t="s">
        <v>308</v>
      </c>
      <c r="C20" s="788"/>
      <c r="D20" s="783" t="s">
        <v>9</v>
      </c>
      <c r="E20" s="10" t="s">
        <v>309</v>
      </c>
      <c r="F20" s="11" t="s">
        <v>310</v>
      </c>
      <c r="G20" s="786" t="s">
        <v>7</v>
      </c>
      <c r="H20" s="786" t="s">
        <v>311</v>
      </c>
      <c r="I20" s="788" t="s">
        <v>312</v>
      </c>
    </row>
    <row r="21" spans="1:9" ht="15.75" thickBot="1">
      <c r="A21" s="12" t="s">
        <v>313</v>
      </c>
      <c r="B21" s="26" t="s">
        <v>314</v>
      </c>
      <c r="C21" s="27" t="s">
        <v>315</v>
      </c>
      <c r="D21" s="784"/>
      <c r="E21" s="15" t="s">
        <v>316</v>
      </c>
      <c r="F21" s="16" t="s">
        <v>317</v>
      </c>
      <c r="G21" s="787"/>
      <c r="H21" s="787"/>
      <c r="I21" s="789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.7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.7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794" t="s">
        <v>308</v>
      </c>
      <c r="C26" s="788"/>
      <c r="D26" s="783" t="s">
        <v>9</v>
      </c>
      <c r="E26" s="10" t="s">
        <v>309</v>
      </c>
      <c r="F26" s="11" t="s">
        <v>310</v>
      </c>
      <c r="G26" s="786" t="s">
        <v>7</v>
      </c>
      <c r="H26" s="786" t="s">
        <v>311</v>
      </c>
      <c r="I26" s="788" t="s">
        <v>312</v>
      </c>
    </row>
    <row r="27" spans="1:9" ht="15.75" thickBot="1">
      <c r="A27" s="12" t="s">
        <v>313</v>
      </c>
      <c r="B27" s="26" t="s">
        <v>314</v>
      </c>
      <c r="C27" s="27" t="s">
        <v>315</v>
      </c>
      <c r="D27" s="784"/>
      <c r="E27" s="15" t="s">
        <v>316</v>
      </c>
      <c r="F27" s="16" t="s">
        <v>317</v>
      </c>
      <c r="G27" s="787"/>
      <c r="H27" s="787"/>
      <c r="I27" s="789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.7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795" t="s">
        <v>947</v>
      </c>
      <c r="B41" s="795"/>
      <c r="G41" s="764" t="s">
        <v>950</v>
      </c>
      <c r="H41" s="764"/>
      <c r="AB41" s="39" t="s">
        <v>326</v>
      </c>
    </row>
    <row r="42" spans="1:28">
      <c r="A42" s="796" t="s">
        <v>948</v>
      </c>
      <c r="B42" s="796"/>
      <c r="G42" s="796" t="s">
        <v>949</v>
      </c>
      <c r="H42" s="796"/>
    </row>
    <row r="43" spans="1:28">
      <c r="A43" s="558" t="s">
        <v>771</v>
      </c>
    </row>
    <row r="44" spans="1:28">
      <c r="A44" s="42"/>
      <c r="E44" s="42"/>
      <c r="I44" s="42"/>
    </row>
    <row r="46" spans="1:28">
      <c r="A46" s="673" t="s">
        <v>327</v>
      </c>
      <c r="B46" s="673"/>
      <c r="C46" s="673"/>
      <c r="D46" s="673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A154" zoomScale="80" zoomScaleNormal="80" zoomScaleSheetLayoutView="100" workbookViewId="0">
      <selection activeCell="I486" sqref="I486:M486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42578125" customWidth="1"/>
    <col min="227" max="227" width="8.42578125" customWidth="1"/>
    <col min="228" max="228" width="11.85546875" customWidth="1"/>
    <col min="229" max="229" width="0.42578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42578125" customWidth="1"/>
    <col min="483" max="483" width="8.42578125" customWidth="1"/>
    <col min="484" max="484" width="11.85546875" customWidth="1"/>
    <col min="485" max="485" width="0.42578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42578125" customWidth="1"/>
    <col min="739" max="739" width="8.42578125" customWidth="1"/>
    <col min="740" max="740" width="11.85546875" customWidth="1"/>
    <col min="741" max="741" width="0.42578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42578125" customWidth="1"/>
    <col min="995" max="995" width="8.42578125" customWidth="1"/>
    <col min="996" max="996" width="11.85546875" customWidth="1"/>
    <col min="997" max="997" width="0.42578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42578125" customWidth="1"/>
    <col min="1251" max="1251" width="8.42578125" customWidth="1"/>
    <col min="1252" max="1252" width="11.85546875" customWidth="1"/>
    <col min="1253" max="1253" width="0.42578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42578125" customWidth="1"/>
    <col min="1507" max="1507" width="8.42578125" customWidth="1"/>
    <col min="1508" max="1508" width="11.85546875" customWidth="1"/>
    <col min="1509" max="1509" width="0.42578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42578125" customWidth="1"/>
    <col min="1763" max="1763" width="8.42578125" customWidth="1"/>
    <col min="1764" max="1764" width="11.85546875" customWidth="1"/>
    <col min="1765" max="1765" width="0.42578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42578125" customWidth="1"/>
    <col min="2019" max="2019" width="8.42578125" customWidth="1"/>
    <col min="2020" max="2020" width="11.85546875" customWidth="1"/>
    <col min="2021" max="2021" width="0.42578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42578125" customWidth="1"/>
    <col min="2275" max="2275" width="8.42578125" customWidth="1"/>
    <col min="2276" max="2276" width="11.85546875" customWidth="1"/>
    <col min="2277" max="2277" width="0.42578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42578125" customWidth="1"/>
    <col min="2531" max="2531" width="8.42578125" customWidth="1"/>
    <col min="2532" max="2532" width="11.85546875" customWidth="1"/>
    <col min="2533" max="2533" width="0.42578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42578125" customWidth="1"/>
    <col min="2787" max="2787" width="8.42578125" customWidth="1"/>
    <col min="2788" max="2788" width="11.85546875" customWidth="1"/>
    <col min="2789" max="2789" width="0.42578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42578125" customWidth="1"/>
    <col min="3043" max="3043" width="8.42578125" customWidth="1"/>
    <col min="3044" max="3044" width="11.85546875" customWidth="1"/>
    <col min="3045" max="3045" width="0.42578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42578125" customWidth="1"/>
    <col min="3299" max="3299" width="8.42578125" customWidth="1"/>
    <col min="3300" max="3300" width="11.85546875" customWidth="1"/>
    <col min="3301" max="3301" width="0.42578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42578125" customWidth="1"/>
    <col min="3555" max="3555" width="8.42578125" customWidth="1"/>
    <col min="3556" max="3556" width="11.85546875" customWidth="1"/>
    <col min="3557" max="3557" width="0.42578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42578125" customWidth="1"/>
    <col min="3811" max="3811" width="8.42578125" customWidth="1"/>
    <col min="3812" max="3812" width="11.85546875" customWidth="1"/>
    <col min="3813" max="3813" width="0.42578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42578125" customWidth="1"/>
    <col min="4067" max="4067" width="8.42578125" customWidth="1"/>
    <col min="4068" max="4068" width="11.85546875" customWidth="1"/>
    <col min="4069" max="4069" width="0.42578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42578125" customWidth="1"/>
    <col min="4323" max="4323" width="8.42578125" customWidth="1"/>
    <col min="4324" max="4324" width="11.85546875" customWidth="1"/>
    <col min="4325" max="4325" width="0.42578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42578125" customWidth="1"/>
    <col min="4579" max="4579" width="8.42578125" customWidth="1"/>
    <col min="4580" max="4580" width="11.85546875" customWidth="1"/>
    <col min="4581" max="4581" width="0.42578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42578125" customWidth="1"/>
    <col min="4835" max="4835" width="8.42578125" customWidth="1"/>
    <col min="4836" max="4836" width="11.85546875" customWidth="1"/>
    <col min="4837" max="4837" width="0.42578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42578125" customWidth="1"/>
    <col min="5091" max="5091" width="8.42578125" customWidth="1"/>
    <col min="5092" max="5092" width="11.85546875" customWidth="1"/>
    <col min="5093" max="5093" width="0.42578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42578125" customWidth="1"/>
    <col min="5347" max="5347" width="8.42578125" customWidth="1"/>
    <col min="5348" max="5348" width="11.85546875" customWidth="1"/>
    <col min="5349" max="5349" width="0.42578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42578125" customWidth="1"/>
    <col min="5603" max="5603" width="8.42578125" customWidth="1"/>
    <col min="5604" max="5604" width="11.85546875" customWidth="1"/>
    <col min="5605" max="5605" width="0.42578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42578125" customWidth="1"/>
    <col min="5859" max="5859" width="8.42578125" customWidth="1"/>
    <col min="5860" max="5860" width="11.85546875" customWidth="1"/>
    <col min="5861" max="5861" width="0.42578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42578125" customWidth="1"/>
    <col min="6115" max="6115" width="8.42578125" customWidth="1"/>
    <col min="6116" max="6116" width="11.85546875" customWidth="1"/>
    <col min="6117" max="6117" width="0.42578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42578125" customWidth="1"/>
    <col min="6371" max="6371" width="8.42578125" customWidth="1"/>
    <col min="6372" max="6372" width="11.85546875" customWidth="1"/>
    <col min="6373" max="6373" width="0.42578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42578125" customWidth="1"/>
    <col min="6627" max="6627" width="8.42578125" customWidth="1"/>
    <col min="6628" max="6628" width="11.85546875" customWidth="1"/>
    <col min="6629" max="6629" width="0.42578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42578125" customWidth="1"/>
    <col min="6883" max="6883" width="8.42578125" customWidth="1"/>
    <col min="6884" max="6884" width="11.85546875" customWidth="1"/>
    <col min="6885" max="6885" width="0.42578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42578125" customWidth="1"/>
    <col min="7139" max="7139" width="8.42578125" customWidth="1"/>
    <col min="7140" max="7140" width="11.85546875" customWidth="1"/>
    <col min="7141" max="7141" width="0.42578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42578125" customWidth="1"/>
    <col min="7395" max="7395" width="8.42578125" customWidth="1"/>
    <col min="7396" max="7396" width="11.85546875" customWidth="1"/>
    <col min="7397" max="7397" width="0.42578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42578125" customWidth="1"/>
    <col min="7651" max="7651" width="8.42578125" customWidth="1"/>
    <col min="7652" max="7652" width="11.85546875" customWidth="1"/>
    <col min="7653" max="7653" width="0.42578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42578125" customWidth="1"/>
    <col min="7907" max="7907" width="8.42578125" customWidth="1"/>
    <col min="7908" max="7908" width="11.85546875" customWidth="1"/>
    <col min="7909" max="7909" width="0.42578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42578125" customWidth="1"/>
    <col min="8163" max="8163" width="8.42578125" customWidth="1"/>
    <col min="8164" max="8164" width="11.85546875" customWidth="1"/>
    <col min="8165" max="8165" width="0.42578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42578125" customWidth="1"/>
    <col min="8419" max="8419" width="8.42578125" customWidth="1"/>
    <col min="8420" max="8420" width="11.85546875" customWidth="1"/>
    <col min="8421" max="8421" width="0.42578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42578125" customWidth="1"/>
    <col min="8675" max="8675" width="8.42578125" customWidth="1"/>
    <col min="8676" max="8676" width="11.85546875" customWidth="1"/>
    <col min="8677" max="8677" width="0.42578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42578125" customWidth="1"/>
    <col min="8931" max="8931" width="8.42578125" customWidth="1"/>
    <col min="8932" max="8932" width="11.85546875" customWidth="1"/>
    <col min="8933" max="8933" width="0.42578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42578125" customWidth="1"/>
    <col min="9187" max="9187" width="8.42578125" customWidth="1"/>
    <col min="9188" max="9188" width="11.85546875" customWidth="1"/>
    <col min="9189" max="9189" width="0.42578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42578125" customWidth="1"/>
    <col min="9443" max="9443" width="8.42578125" customWidth="1"/>
    <col min="9444" max="9444" width="11.85546875" customWidth="1"/>
    <col min="9445" max="9445" width="0.42578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42578125" customWidth="1"/>
    <col min="9699" max="9699" width="8.42578125" customWidth="1"/>
    <col min="9700" max="9700" width="11.85546875" customWidth="1"/>
    <col min="9701" max="9701" width="0.42578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42578125" customWidth="1"/>
    <col min="9955" max="9955" width="8.42578125" customWidth="1"/>
    <col min="9956" max="9956" width="11.85546875" customWidth="1"/>
    <col min="9957" max="9957" width="0.42578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42578125" customWidth="1"/>
    <col min="10211" max="10211" width="8.42578125" customWidth="1"/>
    <col min="10212" max="10212" width="11.85546875" customWidth="1"/>
    <col min="10213" max="10213" width="0.42578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42578125" customWidth="1"/>
    <col min="10467" max="10467" width="8.42578125" customWidth="1"/>
    <col min="10468" max="10468" width="11.85546875" customWidth="1"/>
    <col min="10469" max="10469" width="0.42578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42578125" customWidth="1"/>
    <col min="10723" max="10723" width="8.42578125" customWidth="1"/>
    <col min="10724" max="10724" width="11.85546875" customWidth="1"/>
    <col min="10725" max="10725" width="0.42578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42578125" customWidth="1"/>
    <col min="10979" max="10979" width="8.42578125" customWidth="1"/>
    <col min="10980" max="10980" width="11.85546875" customWidth="1"/>
    <col min="10981" max="10981" width="0.42578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42578125" customWidth="1"/>
    <col min="11235" max="11235" width="8.42578125" customWidth="1"/>
    <col min="11236" max="11236" width="11.85546875" customWidth="1"/>
    <col min="11237" max="11237" width="0.42578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42578125" customWidth="1"/>
    <col min="11491" max="11491" width="8.42578125" customWidth="1"/>
    <col min="11492" max="11492" width="11.85546875" customWidth="1"/>
    <col min="11493" max="11493" width="0.42578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42578125" customWidth="1"/>
    <col min="11747" max="11747" width="8.42578125" customWidth="1"/>
    <col min="11748" max="11748" width="11.85546875" customWidth="1"/>
    <col min="11749" max="11749" width="0.42578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42578125" customWidth="1"/>
    <col min="12003" max="12003" width="8.42578125" customWidth="1"/>
    <col min="12004" max="12004" width="11.85546875" customWidth="1"/>
    <col min="12005" max="12005" width="0.42578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42578125" customWidth="1"/>
    <col min="12259" max="12259" width="8.42578125" customWidth="1"/>
    <col min="12260" max="12260" width="11.85546875" customWidth="1"/>
    <col min="12261" max="12261" width="0.42578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42578125" customWidth="1"/>
    <col min="12515" max="12515" width="8.42578125" customWidth="1"/>
    <col min="12516" max="12516" width="11.85546875" customWidth="1"/>
    <col min="12517" max="12517" width="0.42578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42578125" customWidth="1"/>
    <col min="12771" max="12771" width="8.42578125" customWidth="1"/>
    <col min="12772" max="12772" width="11.85546875" customWidth="1"/>
    <col min="12773" max="12773" width="0.42578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42578125" customWidth="1"/>
    <col min="13027" max="13027" width="8.42578125" customWidth="1"/>
    <col min="13028" max="13028" width="11.85546875" customWidth="1"/>
    <col min="13029" max="13029" width="0.42578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42578125" customWidth="1"/>
    <col min="13283" max="13283" width="8.42578125" customWidth="1"/>
    <col min="13284" max="13284" width="11.85546875" customWidth="1"/>
    <col min="13285" max="13285" width="0.42578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42578125" customWidth="1"/>
    <col min="13539" max="13539" width="8.42578125" customWidth="1"/>
    <col min="13540" max="13540" width="11.85546875" customWidth="1"/>
    <col min="13541" max="13541" width="0.42578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42578125" customWidth="1"/>
    <col min="13795" max="13795" width="8.42578125" customWidth="1"/>
    <col min="13796" max="13796" width="11.85546875" customWidth="1"/>
    <col min="13797" max="13797" width="0.42578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42578125" customWidth="1"/>
    <col min="14051" max="14051" width="8.42578125" customWidth="1"/>
    <col min="14052" max="14052" width="11.85546875" customWidth="1"/>
    <col min="14053" max="14053" width="0.42578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42578125" customWidth="1"/>
    <col min="14307" max="14307" width="8.42578125" customWidth="1"/>
    <col min="14308" max="14308" width="11.85546875" customWidth="1"/>
    <col min="14309" max="14309" width="0.42578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42578125" customWidth="1"/>
    <col min="14563" max="14563" width="8.42578125" customWidth="1"/>
    <col min="14564" max="14564" width="11.85546875" customWidth="1"/>
    <col min="14565" max="14565" width="0.42578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42578125" customWidth="1"/>
    <col min="14819" max="14819" width="8.42578125" customWidth="1"/>
    <col min="14820" max="14820" width="11.85546875" customWidth="1"/>
    <col min="14821" max="14821" width="0.42578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42578125" customWidth="1"/>
    <col min="15075" max="15075" width="8.42578125" customWidth="1"/>
    <col min="15076" max="15076" width="11.85546875" customWidth="1"/>
    <col min="15077" max="15077" width="0.42578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42578125" customWidth="1"/>
    <col min="15331" max="15331" width="8.42578125" customWidth="1"/>
    <col min="15332" max="15332" width="11.85546875" customWidth="1"/>
    <col min="15333" max="15333" width="0.42578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42578125" customWidth="1"/>
    <col min="15587" max="15587" width="8.42578125" customWidth="1"/>
    <col min="15588" max="15588" width="11.85546875" customWidth="1"/>
    <col min="15589" max="15589" width="0.42578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42578125" customWidth="1"/>
    <col min="15843" max="15843" width="8.42578125" customWidth="1"/>
    <col min="15844" max="15844" width="11.85546875" customWidth="1"/>
    <col min="15845" max="15845" width="0.42578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42578125" customWidth="1"/>
    <col min="16099" max="16099" width="8.42578125" customWidth="1"/>
    <col min="16100" max="16100" width="11.85546875" customWidth="1"/>
    <col min="16101" max="16101" width="0.42578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797" t="s">
        <v>12</v>
      </c>
      <c r="B3" s="797"/>
      <c r="C3" s="797"/>
      <c r="D3" s="797"/>
      <c r="E3" s="797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798" t="s">
        <v>15</v>
      </c>
      <c r="B4" s="798"/>
      <c r="C4" s="798"/>
      <c r="D4" s="798"/>
      <c r="E4" s="798"/>
      <c r="F4" s="798"/>
      <c r="G4" s="798"/>
      <c r="H4" s="798"/>
      <c r="I4" s="798"/>
      <c r="J4" s="798"/>
      <c r="K4" s="798"/>
      <c r="L4" s="798"/>
      <c r="M4" s="798"/>
      <c r="N4" s="798"/>
    </row>
    <row r="5" spans="1:14">
      <c r="A5" s="798" t="s">
        <v>16</v>
      </c>
      <c r="B5" s="798"/>
      <c r="C5" s="798"/>
      <c r="D5" s="798"/>
      <c r="E5" s="798"/>
      <c r="F5" s="798"/>
      <c r="G5" s="798"/>
      <c r="H5" s="798"/>
      <c r="I5" s="798"/>
      <c r="J5" s="798"/>
      <c r="K5" s="798"/>
      <c r="L5" s="798"/>
      <c r="M5" s="798"/>
      <c r="N5" s="798"/>
    </row>
    <row r="6" spans="1:14">
      <c r="A6" s="811" t="s">
        <v>219</v>
      </c>
      <c r="B6" s="811"/>
      <c r="C6" s="811"/>
      <c r="D6" s="811"/>
      <c r="E6" s="811"/>
      <c r="F6" s="811"/>
      <c r="G6" s="811"/>
      <c r="H6" s="811"/>
      <c r="I6" s="811"/>
      <c r="J6" s="811"/>
      <c r="K6" s="811"/>
      <c r="L6" s="811"/>
      <c r="M6" s="811"/>
      <c r="N6" s="811"/>
    </row>
    <row r="7" spans="1:14" ht="15.75">
      <c r="A7" s="798" t="s">
        <v>810</v>
      </c>
      <c r="B7" s="798"/>
      <c r="C7" s="798"/>
      <c r="D7" s="798"/>
      <c r="E7" s="798"/>
      <c r="F7" s="798"/>
      <c r="G7" s="798"/>
      <c r="H7" s="798"/>
      <c r="I7" s="798"/>
      <c r="J7" s="798"/>
      <c r="K7" s="798"/>
      <c r="L7" s="798"/>
      <c r="M7" s="798"/>
      <c r="N7" s="798"/>
    </row>
    <row r="8" spans="1:14">
      <c r="A8" s="798" t="s">
        <v>816</v>
      </c>
      <c r="B8" s="798"/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798"/>
    </row>
    <row r="9" spans="1:14" ht="6" customHeight="1">
      <c r="A9" s="812"/>
      <c r="B9" s="812"/>
      <c r="C9" s="812"/>
      <c r="D9" s="812"/>
      <c r="E9" s="812"/>
      <c r="F9" s="812"/>
      <c r="G9" s="812"/>
      <c r="H9" s="812"/>
      <c r="I9" s="812"/>
      <c r="J9" s="812"/>
      <c r="K9" s="812"/>
      <c r="L9" s="94"/>
      <c r="M9" s="94"/>
      <c r="N9" s="94"/>
    </row>
    <row r="10" spans="1:14">
      <c r="A10" s="811" t="s">
        <v>220</v>
      </c>
      <c r="B10" s="811"/>
      <c r="C10" s="811"/>
      <c r="D10" s="811"/>
      <c r="E10" s="811"/>
      <c r="F10" s="811"/>
      <c r="G10" s="811"/>
      <c r="H10" s="811"/>
      <c r="I10" s="811"/>
      <c r="J10" s="811"/>
      <c r="K10" s="811"/>
      <c r="L10" s="811"/>
      <c r="M10" s="811"/>
      <c r="N10" s="811"/>
    </row>
    <row r="11" spans="1:14">
      <c r="A11" s="811" t="s">
        <v>221</v>
      </c>
      <c r="B11" s="811"/>
      <c r="C11" s="811"/>
      <c r="D11" s="811"/>
      <c r="E11" s="811"/>
      <c r="F11" s="811"/>
      <c r="G11" s="811"/>
      <c r="H11" s="811"/>
      <c r="I11" s="811"/>
      <c r="J11" s="811"/>
      <c r="K11" s="811"/>
      <c r="L11" s="811"/>
      <c r="M11" s="811"/>
      <c r="N11" s="811"/>
    </row>
    <row r="12" spans="1:14" ht="15.75">
      <c r="A12" s="799" t="s">
        <v>832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799"/>
      <c r="N12" s="799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493</v>
      </c>
    </row>
    <row r="14" spans="1:14">
      <c r="A14" s="800" t="s">
        <v>19</v>
      </c>
      <c r="B14" s="801"/>
      <c r="C14" s="801"/>
      <c r="D14" s="146"/>
      <c r="E14" s="804" t="s">
        <v>20</v>
      </c>
      <c r="F14" s="805"/>
      <c r="G14" s="805"/>
      <c r="H14" s="806"/>
      <c r="I14" s="810" t="s">
        <v>13</v>
      </c>
      <c r="J14" s="810" t="s">
        <v>21</v>
      </c>
      <c r="K14" s="810" t="s">
        <v>22</v>
      </c>
      <c r="L14" s="810" t="s">
        <v>23</v>
      </c>
      <c r="M14" s="810"/>
      <c r="N14" s="810"/>
    </row>
    <row r="15" spans="1:14">
      <c r="A15" s="802"/>
      <c r="B15" s="803"/>
      <c r="C15" s="803"/>
      <c r="D15" s="147"/>
      <c r="E15" s="807"/>
      <c r="F15" s="808"/>
      <c r="G15" s="808"/>
      <c r="H15" s="809"/>
      <c r="I15" s="810"/>
      <c r="J15" s="810"/>
      <c r="K15" s="810"/>
      <c r="L15" s="324" t="s">
        <v>222</v>
      </c>
      <c r="M15" s="324" t="s">
        <v>223</v>
      </c>
      <c r="N15" s="324" t="s">
        <v>26</v>
      </c>
    </row>
    <row r="16" spans="1:14" ht="9" customHeight="1">
      <c r="A16" s="333"/>
      <c r="B16" s="334"/>
      <c r="C16" s="334"/>
      <c r="D16" s="335"/>
      <c r="E16" s="841" t="s">
        <v>224</v>
      </c>
      <c r="F16" s="842"/>
      <c r="G16" s="842"/>
      <c r="H16" s="843"/>
      <c r="I16" s="824">
        <f>SUM(J16:N19)</f>
        <v>0</v>
      </c>
      <c r="J16" s="821">
        <v>0</v>
      </c>
      <c r="K16" s="821">
        <v>0</v>
      </c>
      <c r="L16" s="821">
        <v>0</v>
      </c>
      <c r="M16" s="821">
        <v>0</v>
      </c>
      <c r="N16" s="821">
        <v>0</v>
      </c>
    </row>
    <row r="17" spans="1:14">
      <c r="A17" s="827" t="s">
        <v>494</v>
      </c>
      <c r="B17" s="828"/>
      <c r="C17" s="828"/>
      <c r="D17" s="829"/>
      <c r="E17" s="844"/>
      <c r="F17" s="845"/>
      <c r="G17" s="845"/>
      <c r="H17" s="846"/>
      <c r="I17" s="825"/>
      <c r="J17" s="822"/>
      <c r="K17" s="822"/>
      <c r="L17" s="822"/>
      <c r="M17" s="822"/>
      <c r="N17" s="822"/>
    </row>
    <row r="18" spans="1:14">
      <c r="A18" s="827"/>
      <c r="B18" s="828"/>
      <c r="C18" s="828"/>
      <c r="D18" s="829"/>
      <c r="E18" s="847"/>
      <c r="F18" s="848"/>
      <c r="G18" s="848"/>
      <c r="H18" s="849"/>
      <c r="I18" s="825"/>
      <c r="J18" s="822"/>
      <c r="K18" s="822"/>
      <c r="L18" s="822"/>
      <c r="M18" s="822"/>
      <c r="N18" s="822"/>
    </row>
    <row r="19" spans="1:14" ht="16.5" customHeight="1">
      <c r="A19" s="827"/>
      <c r="B19" s="828"/>
      <c r="C19" s="828"/>
      <c r="D19" s="829"/>
      <c r="E19" s="818" t="s">
        <v>225</v>
      </c>
      <c r="F19" s="819"/>
      <c r="G19" s="819"/>
      <c r="H19" s="820"/>
      <c r="I19" s="826"/>
      <c r="J19" s="823"/>
      <c r="K19" s="823"/>
      <c r="L19" s="823"/>
      <c r="M19" s="823"/>
      <c r="N19" s="823"/>
    </row>
    <row r="20" spans="1:14">
      <c r="A20" s="148"/>
      <c r="B20" s="149"/>
      <c r="C20" s="149"/>
      <c r="D20" s="150"/>
      <c r="E20" s="818" t="s">
        <v>226</v>
      </c>
      <c r="F20" s="819"/>
      <c r="G20" s="819"/>
      <c r="H20" s="820"/>
      <c r="I20" s="545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818" t="s">
        <v>227</v>
      </c>
      <c r="F21" s="819"/>
      <c r="G21" s="819"/>
      <c r="H21" s="820"/>
      <c r="I21" s="545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836" t="s">
        <v>228</v>
      </c>
      <c r="F22" s="837"/>
      <c r="G22" s="837"/>
      <c r="H22" s="838"/>
      <c r="I22" s="545">
        <f>SUM(J22:N22)</f>
        <v>0</v>
      </c>
      <c r="J22" s="547">
        <f>J16+J20</f>
        <v>0</v>
      </c>
      <c r="K22" s="547">
        <f>K16+K20</f>
        <v>0</v>
      </c>
      <c r="L22" s="547">
        <f>L16+L20</f>
        <v>0</v>
      </c>
      <c r="M22" s="547">
        <f>M16+M20</f>
        <v>0</v>
      </c>
      <c r="N22" s="547">
        <f>N16+N20</f>
        <v>0</v>
      </c>
    </row>
    <row r="23" spans="1:14">
      <c r="A23" s="152"/>
      <c r="B23" s="153"/>
      <c r="C23" s="153"/>
      <c r="D23" s="156"/>
      <c r="E23" s="836" t="s">
        <v>229</v>
      </c>
      <c r="F23" s="837"/>
      <c r="G23" s="837"/>
      <c r="H23" s="838"/>
      <c r="I23" s="545">
        <f>SUM(J23:N23)</f>
        <v>0</v>
      </c>
      <c r="J23" s="547">
        <f>SUM(J24:J27)</f>
        <v>0</v>
      </c>
      <c r="K23" s="547">
        <f>SUM(K24:K27)</f>
        <v>0</v>
      </c>
      <c r="L23" s="547">
        <f>SUM(L24:L27)</f>
        <v>0</v>
      </c>
      <c r="M23" s="547">
        <f>SUM(M24:M27)</f>
        <v>0</v>
      </c>
      <c r="N23" s="547">
        <f>SUM(N24:N27)</f>
        <v>0</v>
      </c>
    </row>
    <row r="24" spans="1:14">
      <c r="A24" s="152"/>
      <c r="B24" s="153"/>
      <c r="C24" s="153"/>
      <c r="D24" s="156"/>
      <c r="E24" s="833" t="s">
        <v>230</v>
      </c>
      <c r="F24" s="834"/>
      <c r="G24" s="834"/>
      <c r="H24" s="835"/>
      <c r="I24" s="839">
        <f>SUM(J24:N25)</f>
        <v>0</v>
      </c>
      <c r="J24" s="813"/>
      <c r="K24" s="813"/>
      <c r="L24" s="813"/>
      <c r="M24" s="813"/>
      <c r="N24" s="813"/>
    </row>
    <row r="25" spans="1:14">
      <c r="A25" s="152"/>
      <c r="B25" s="153"/>
      <c r="C25" s="153"/>
      <c r="D25" s="156"/>
      <c r="E25" s="815" t="s">
        <v>231</v>
      </c>
      <c r="F25" s="816"/>
      <c r="G25" s="816"/>
      <c r="H25" s="817"/>
      <c r="I25" s="840"/>
      <c r="J25" s="814"/>
      <c r="K25" s="814"/>
      <c r="L25" s="814"/>
      <c r="M25" s="814"/>
      <c r="N25" s="814"/>
    </row>
    <row r="26" spans="1:14">
      <c r="A26" s="152"/>
      <c r="B26" s="153"/>
      <c r="C26" s="153"/>
      <c r="D26" s="156"/>
      <c r="E26" s="818" t="s">
        <v>232</v>
      </c>
      <c r="F26" s="819"/>
      <c r="G26" s="819"/>
      <c r="H26" s="820"/>
      <c r="I26" s="545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818" t="s">
        <v>233</v>
      </c>
      <c r="F27" s="819"/>
      <c r="G27" s="819"/>
      <c r="H27" s="820"/>
      <c r="I27" s="545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818" t="s">
        <v>234</v>
      </c>
      <c r="F28" s="819"/>
      <c r="G28" s="819"/>
      <c r="H28" s="820"/>
      <c r="I28" s="545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836" t="s">
        <v>235</v>
      </c>
      <c r="F29" s="837"/>
      <c r="G29" s="837"/>
      <c r="H29" s="838"/>
      <c r="I29" s="545">
        <f t="shared" ref="I29:I38" si="1">SUM(J29:N29)</f>
        <v>0</v>
      </c>
      <c r="J29" s="547">
        <f>J22-J24-J26-J27</f>
        <v>0</v>
      </c>
      <c r="K29" s="547">
        <f>K22-K24-K26-K27</f>
        <v>0</v>
      </c>
      <c r="L29" s="547">
        <f>L22-L24-L26-L27</f>
        <v>0</v>
      </c>
      <c r="M29" s="547">
        <f>M22-M24-M26-M27</f>
        <v>0</v>
      </c>
      <c r="N29" s="547">
        <f>N22-N24-N26-N27</f>
        <v>0</v>
      </c>
    </row>
    <row r="30" spans="1:14">
      <c r="A30" s="152"/>
      <c r="B30" s="153"/>
      <c r="C30" s="153"/>
      <c r="D30" s="156"/>
      <c r="E30" s="818" t="s">
        <v>236</v>
      </c>
      <c r="F30" s="819"/>
      <c r="G30" s="819"/>
      <c r="H30" s="820"/>
      <c r="I30" s="545">
        <f t="shared" si="1"/>
        <v>0</v>
      </c>
      <c r="J30" s="654">
        <v>0</v>
      </c>
      <c r="K30" s="654">
        <f>K29-K31-K32-K33</f>
        <v>0</v>
      </c>
      <c r="L30" s="654">
        <f>L29-L31-L32-L33</f>
        <v>0</v>
      </c>
      <c r="M30" s="654">
        <f>M29-M31-M32-M33</f>
        <v>0</v>
      </c>
      <c r="N30" s="654">
        <f>N29-N31-N32-N33</f>
        <v>0</v>
      </c>
    </row>
    <row r="31" spans="1:14">
      <c r="A31" s="152"/>
      <c r="B31" s="153"/>
      <c r="C31" s="153"/>
      <c r="D31" s="156"/>
      <c r="E31" s="818" t="s">
        <v>237</v>
      </c>
      <c r="F31" s="819"/>
      <c r="G31" s="819"/>
      <c r="H31" s="820"/>
      <c r="I31" s="545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818" t="s">
        <v>238</v>
      </c>
      <c r="F32" s="819"/>
      <c r="G32" s="819"/>
      <c r="H32" s="820"/>
      <c r="I32" s="545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818" t="s">
        <v>239</v>
      </c>
      <c r="F33" s="819"/>
      <c r="G33" s="819"/>
      <c r="H33" s="820"/>
      <c r="I33" s="545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818" t="s">
        <v>240</v>
      </c>
      <c r="F34" s="819"/>
      <c r="G34" s="819"/>
      <c r="H34" s="820"/>
      <c r="I34" s="545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818" t="s">
        <v>241</v>
      </c>
      <c r="F35" s="819"/>
      <c r="G35" s="819"/>
      <c r="H35" s="820"/>
      <c r="I35" s="545">
        <v>0</v>
      </c>
      <c r="J35" s="155"/>
      <c r="K35" s="155"/>
      <c r="L35" s="155"/>
      <c r="M35" s="155"/>
      <c r="N35" s="155"/>
    </row>
    <row r="36" spans="1:14" ht="25.5" customHeight="1">
      <c r="A36" s="827" t="s">
        <v>495</v>
      </c>
      <c r="B36" s="828"/>
      <c r="C36" s="828"/>
      <c r="D36" s="829"/>
      <c r="E36" s="830" t="s">
        <v>242</v>
      </c>
      <c r="F36" s="831"/>
      <c r="G36" s="831"/>
      <c r="H36" s="832"/>
      <c r="I36" s="545">
        <v>0</v>
      </c>
      <c r="J36" s="155"/>
      <c r="K36" s="155"/>
      <c r="L36" s="155"/>
      <c r="M36" s="155"/>
      <c r="N36" s="155"/>
    </row>
    <row r="37" spans="1:14">
      <c r="A37" s="827"/>
      <c r="B37" s="828"/>
      <c r="C37" s="828"/>
      <c r="D37" s="829"/>
      <c r="E37" s="818" t="s">
        <v>243</v>
      </c>
      <c r="F37" s="819"/>
      <c r="G37" s="819"/>
      <c r="H37" s="820"/>
      <c r="I37" s="545">
        <v>0</v>
      </c>
      <c r="J37" s="155"/>
      <c r="K37" s="155"/>
      <c r="L37" s="155"/>
      <c r="M37" s="155"/>
      <c r="N37" s="155"/>
    </row>
    <row r="38" spans="1:14">
      <c r="A38" s="827"/>
      <c r="B38" s="828"/>
      <c r="C38" s="828"/>
      <c r="D38" s="829"/>
      <c r="E38" s="833" t="s">
        <v>244</v>
      </c>
      <c r="F38" s="834"/>
      <c r="G38" s="834"/>
      <c r="H38" s="835"/>
      <c r="I38" s="545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841" t="s">
        <v>245</v>
      </c>
      <c r="F39" s="842"/>
      <c r="G39" s="842"/>
      <c r="H39" s="843"/>
      <c r="I39" s="546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844"/>
      <c r="F40" s="845"/>
      <c r="G40" s="845"/>
      <c r="H40" s="846"/>
      <c r="I40" s="859">
        <f>SUM(J40:N41)</f>
        <v>0</v>
      </c>
      <c r="J40" s="852">
        <v>0</v>
      </c>
      <c r="K40" s="852">
        <v>0</v>
      </c>
      <c r="L40" s="852">
        <f>SUM(M41:P41)</f>
        <v>0</v>
      </c>
      <c r="M40" s="852">
        <f>SUM(N41:P41)</f>
        <v>0</v>
      </c>
      <c r="N40" s="852">
        <f>SUM(O41:P41)</f>
        <v>0</v>
      </c>
    </row>
    <row r="41" spans="1:14">
      <c r="A41" s="152"/>
      <c r="B41" s="153"/>
      <c r="C41" s="153"/>
      <c r="D41" s="153"/>
      <c r="E41" s="853" t="s">
        <v>225</v>
      </c>
      <c r="F41" s="854"/>
      <c r="G41" s="854"/>
      <c r="H41" s="855"/>
      <c r="I41" s="840"/>
      <c r="J41" s="851"/>
      <c r="K41" s="851"/>
      <c r="L41" s="851"/>
      <c r="M41" s="851"/>
      <c r="N41" s="851"/>
    </row>
    <row r="42" spans="1:14">
      <c r="A42" s="152"/>
      <c r="B42" s="153"/>
      <c r="C42" s="153"/>
      <c r="D42" s="156"/>
      <c r="E42" s="815" t="s">
        <v>226</v>
      </c>
      <c r="F42" s="816"/>
      <c r="G42" s="816"/>
      <c r="H42" s="817"/>
      <c r="I42" s="547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818" t="s">
        <v>227</v>
      </c>
      <c r="F43" s="819"/>
      <c r="G43" s="819"/>
      <c r="H43" s="820"/>
      <c r="I43" s="547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836" t="s">
        <v>228</v>
      </c>
      <c r="F44" s="837"/>
      <c r="G44" s="837"/>
      <c r="H44" s="838"/>
      <c r="I44" s="547">
        <f>SUM(J44:N44)</f>
        <v>0</v>
      </c>
      <c r="J44" s="547">
        <f>J40+J42</f>
        <v>0</v>
      </c>
      <c r="K44" s="547">
        <f>K40+K42</f>
        <v>0</v>
      </c>
      <c r="L44" s="547">
        <f>L40+L42</f>
        <v>0</v>
      </c>
      <c r="M44" s="547">
        <f>M40+M42</f>
        <v>0</v>
      </c>
      <c r="N44" s="547">
        <f>N40+N42</f>
        <v>0</v>
      </c>
    </row>
    <row r="45" spans="1:14">
      <c r="A45" s="152"/>
      <c r="B45" s="153"/>
      <c r="C45" s="153"/>
      <c r="D45" s="156"/>
      <c r="E45" s="856" t="s">
        <v>246</v>
      </c>
      <c r="F45" s="857"/>
      <c r="G45" s="857"/>
      <c r="H45" s="858"/>
      <c r="I45" s="839">
        <f>SUM(J45:N45)</f>
        <v>0</v>
      </c>
      <c r="J45" s="850"/>
      <c r="K45" s="850"/>
      <c r="L45" s="850"/>
      <c r="M45" s="850"/>
      <c r="N45" s="850"/>
    </row>
    <row r="46" spans="1:14">
      <c r="A46" s="152"/>
      <c r="B46" s="153"/>
      <c r="C46" s="153"/>
      <c r="D46" s="156"/>
      <c r="E46" s="815" t="s">
        <v>247</v>
      </c>
      <c r="F46" s="816"/>
      <c r="G46" s="816"/>
      <c r="H46" s="817"/>
      <c r="I46" s="840"/>
      <c r="J46" s="851"/>
      <c r="K46" s="851"/>
      <c r="L46" s="851"/>
      <c r="M46" s="851"/>
      <c r="N46" s="851"/>
    </row>
    <row r="47" spans="1:14">
      <c r="A47" s="152"/>
      <c r="B47" s="153"/>
      <c r="C47" s="153"/>
      <c r="D47" s="156"/>
      <c r="E47" s="818" t="s">
        <v>248</v>
      </c>
      <c r="F47" s="819"/>
      <c r="G47" s="819"/>
      <c r="H47" s="820"/>
      <c r="I47" s="547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836" t="s">
        <v>235</v>
      </c>
      <c r="F48" s="837"/>
      <c r="G48" s="837"/>
      <c r="H48" s="838"/>
      <c r="I48" s="547">
        <f>SUM(J48:N48)</f>
        <v>0</v>
      </c>
      <c r="J48" s="547">
        <f>J44-J45-J47</f>
        <v>0</v>
      </c>
      <c r="K48" s="547">
        <f>K44-K45-K47</f>
        <v>0</v>
      </c>
      <c r="L48" s="547">
        <f>L44-L45-L47</f>
        <v>0</v>
      </c>
      <c r="M48" s="547">
        <f>M44-M45-M47</f>
        <v>0</v>
      </c>
      <c r="N48" s="547">
        <f>N44-N45-N47</f>
        <v>0</v>
      </c>
    </row>
    <row r="49" spans="1:14">
      <c r="A49" s="152"/>
      <c r="B49" s="153"/>
      <c r="C49" s="153"/>
      <c r="D49" s="156"/>
      <c r="E49" s="818" t="s">
        <v>240</v>
      </c>
      <c r="F49" s="819"/>
      <c r="G49" s="819"/>
      <c r="H49" s="820"/>
      <c r="I49" s="547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818" t="s">
        <v>241</v>
      </c>
      <c r="F50" s="819"/>
      <c r="G50" s="819"/>
      <c r="H50" s="820"/>
      <c r="I50" s="547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860" t="s">
        <v>242</v>
      </c>
      <c r="F51" s="861"/>
      <c r="G51" s="861"/>
      <c r="H51" s="862"/>
      <c r="I51" s="547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841" t="s">
        <v>249</v>
      </c>
      <c r="F52" s="842"/>
      <c r="G52" s="842"/>
      <c r="H52" s="843"/>
      <c r="I52" s="546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844"/>
      <c r="F53" s="845"/>
      <c r="G53" s="845"/>
      <c r="H53" s="846"/>
      <c r="I53" s="859">
        <f>SUM(J54:N54)</f>
        <v>0</v>
      </c>
      <c r="J53" s="852">
        <v>0</v>
      </c>
      <c r="K53" s="852">
        <f>SUM(L54:P54)</f>
        <v>0</v>
      </c>
      <c r="L53" s="852">
        <f>SUM(M54:P54)</f>
        <v>0</v>
      </c>
      <c r="M53" s="852">
        <f>SUM(N54:P54)</f>
        <v>0</v>
      </c>
      <c r="N53" s="852">
        <f>SUM(O54:P54)</f>
        <v>0</v>
      </c>
    </row>
    <row r="54" spans="1:14">
      <c r="A54" s="827" t="s">
        <v>496</v>
      </c>
      <c r="B54" s="828"/>
      <c r="C54" s="828"/>
      <c r="D54" s="828"/>
      <c r="E54" s="815" t="s">
        <v>225</v>
      </c>
      <c r="F54" s="816"/>
      <c r="G54" s="816"/>
      <c r="H54" s="817"/>
      <c r="I54" s="840"/>
      <c r="J54" s="851"/>
      <c r="K54" s="851"/>
      <c r="L54" s="851"/>
      <c r="M54" s="851"/>
      <c r="N54" s="851"/>
    </row>
    <row r="55" spans="1:14">
      <c r="A55" s="827"/>
      <c r="B55" s="828"/>
      <c r="C55" s="828"/>
      <c r="D55" s="829"/>
      <c r="E55" s="815" t="s">
        <v>226</v>
      </c>
      <c r="F55" s="816"/>
      <c r="G55" s="816"/>
      <c r="H55" s="817"/>
      <c r="I55" s="547">
        <f>SUM(J55:N55)</f>
        <v>0</v>
      </c>
      <c r="J55" s="155"/>
      <c r="K55" s="155"/>
      <c r="L55" s="155"/>
      <c r="M55" s="155"/>
      <c r="N55" s="155"/>
    </row>
    <row r="56" spans="1:14">
      <c r="A56" s="827"/>
      <c r="B56" s="828"/>
      <c r="C56" s="828"/>
      <c r="D56" s="829"/>
      <c r="E56" s="818" t="s">
        <v>227</v>
      </c>
      <c r="F56" s="819"/>
      <c r="G56" s="819"/>
      <c r="H56" s="820"/>
      <c r="I56" s="547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836" t="s">
        <v>228</v>
      </c>
      <c r="F57" s="837"/>
      <c r="G57" s="837"/>
      <c r="H57" s="838"/>
      <c r="I57" s="547">
        <f t="shared" si="2"/>
        <v>0</v>
      </c>
      <c r="J57" s="547">
        <f>J53+J55</f>
        <v>0</v>
      </c>
      <c r="K57" s="547">
        <f>K53+K55</f>
        <v>0</v>
      </c>
      <c r="L57" s="547">
        <f>L53+L55</f>
        <v>0</v>
      </c>
      <c r="M57" s="547">
        <f>M53+M55</f>
        <v>0</v>
      </c>
      <c r="N57" s="547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856" t="s">
        <v>246</v>
      </c>
      <c r="F58" s="857"/>
      <c r="G58" s="857"/>
      <c r="H58" s="858"/>
      <c r="I58" s="839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815" t="s">
        <v>247</v>
      </c>
      <c r="F59" s="816"/>
      <c r="G59" s="816"/>
      <c r="H59" s="817"/>
      <c r="I59" s="840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818" t="s">
        <v>248</v>
      </c>
      <c r="F60" s="819"/>
      <c r="G60" s="819"/>
      <c r="H60" s="820"/>
      <c r="I60" s="547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836" t="s">
        <v>235</v>
      </c>
      <c r="F61" s="837"/>
      <c r="G61" s="837"/>
      <c r="H61" s="838"/>
      <c r="I61" s="547">
        <f t="shared" si="2"/>
        <v>0</v>
      </c>
      <c r="J61" s="547">
        <f>J57-J59-J60</f>
        <v>0</v>
      </c>
      <c r="K61" s="547">
        <f>K57-K59-K60</f>
        <v>0</v>
      </c>
      <c r="L61" s="547">
        <f>L57-L59-L60</f>
        <v>0</v>
      </c>
      <c r="M61" s="547">
        <f>M57-M59-M60</f>
        <v>0</v>
      </c>
      <c r="N61" s="547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818" t="s">
        <v>240</v>
      </c>
      <c r="F62" s="819"/>
      <c r="G62" s="819"/>
      <c r="H62" s="820"/>
      <c r="I62" s="547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818" t="s">
        <v>241</v>
      </c>
      <c r="F63" s="819"/>
      <c r="G63" s="819"/>
      <c r="H63" s="820"/>
      <c r="I63" s="547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860" t="s">
        <v>242</v>
      </c>
      <c r="F64" s="861"/>
      <c r="G64" s="861"/>
      <c r="H64" s="862"/>
      <c r="I64" s="547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867"/>
      <c r="D65" s="867"/>
      <c r="E65" s="867"/>
      <c r="F65" s="867"/>
      <c r="G65" s="867"/>
      <c r="H65" s="867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866" t="s">
        <v>947</v>
      </c>
      <c r="D66" s="866"/>
      <c r="E66" s="866"/>
      <c r="F66" s="866"/>
      <c r="G66" s="866"/>
      <c r="H66" s="866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25"/>
      <c r="G71" s="325"/>
      <c r="H71" s="325"/>
      <c r="I71" s="325"/>
      <c r="J71" s="325"/>
      <c r="K71" s="145"/>
      <c r="L71" s="325"/>
      <c r="M71" s="325"/>
      <c r="N71" s="145" t="s">
        <v>497</v>
      </c>
    </row>
    <row r="72" spans="1:14">
      <c r="A72" s="863" t="s">
        <v>19</v>
      </c>
      <c r="B72" s="863"/>
      <c r="C72" s="863"/>
      <c r="D72" s="863"/>
      <c r="E72" s="804" t="s">
        <v>20</v>
      </c>
      <c r="F72" s="805"/>
      <c r="G72" s="805"/>
      <c r="H72" s="806"/>
      <c r="I72" s="810" t="s">
        <v>13</v>
      </c>
      <c r="J72" s="810" t="s">
        <v>21</v>
      </c>
      <c r="K72" s="810" t="s">
        <v>22</v>
      </c>
      <c r="L72" s="810" t="s">
        <v>23</v>
      </c>
      <c r="M72" s="810"/>
      <c r="N72" s="810"/>
    </row>
    <row r="73" spans="1:14">
      <c r="A73" s="863"/>
      <c r="B73" s="863"/>
      <c r="C73" s="863"/>
      <c r="D73" s="863"/>
      <c r="E73" s="864"/>
      <c r="F73" s="811"/>
      <c r="G73" s="811"/>
      <c r="H73" s="865"/>
      <c r="I73" s="810"/>
      <c r="J73" s="810"/>
      <c r="K73" s="810"/>
      <c r="L73" s="324" t="s">
        <v>222</v>
      </c>
      <c r="M73" s="324" t="s">
        <v>223</v>
      </c>
      <c r="N73" s="324" t="s">
        <v>26</v>
      </c>
    </row>
    <row r="74" spans="1:14">
      <c r="A74" s="148"/>
      <c r="B74" s="149"/>
      <c r="C74" s="149"/>
      <c r="D74" s="149"/>
      <c r="E74" s="868" t="s">
        <v>251</v>
      </c>
      <c r="F74" s="869"/>
      <c r="G74" s="869"/>
      <c r="H74" s="869"/>
      <c r="I74" s="824">
        <f>SUM(J74:N75)</f>
        <v>38</v>
      </c>
      <c r="J74" s="821">
        <v>34</v>
      </c>
      <c r="K74" s="821">
        <v>2</v>
      </c>
      <c r="L74" s="821">
        <v>0</v>
      </c>
      <c r="M74" s="821">
        <v>2</v>
      </c>
      <c r="N74" s="821">
        <v>0</v>
      </c>
    </row>
    <row r="75" spans="1:14" ht="14.25" customHeight="1">
      <c r="A75" s="148"/>
      <c r="B75" s="149"/>
      <c r="C75" s="149"/>
      <c r="D75" s="149"/>
      <c r="E75" s="815" t="s">
        <v>225</v>
      </c>
      <c r="F75" s="816"/>
      <c r="G75" s="816"/>
      <c r="H75" s="816"/>
      <c r="I75" s="826"/>
      <c r="J75" s="823"/>
      <c r="K75" s="823"/>
      <c r="L75" s="823"/>
      <c r="M75" s="823"/>
      <c r="N75" s="823"/>
    </row>
    <row r="76" spans="1:14" ht="14.25" customHeight="1">
      <c r="A76" s="148"/>
      <c r="B76" s="171" t="s">
        <v>571</v>
      </c>
      <c r="C76" s="171"/>
      <c r="D76" s="150"/>
      <c r="E76" s="815" t="s">
        <v>226</v>
      </c>
      <c r="F76" s="816"/>
      <c r="G76" s="816"/>
      <c r="H76" s="817"/>
      <c r="I76" s="547">
        <f t="shared" ref="I76:I77" si="3">SUM(J76:N76)</f>
        <v>0</v>
      </c>
      <c r="J76" s="337"/>
      <c r="K76" s="337"/>
      <c r="L76" s="337"/>
      <c r="M76" s="337"/>
      <c r="N76" s="337"/>
    </row>
    <row r="77" spans="1:14" ht="14.25" customHeight="1">
      <c r="A77" s="152"/>
      <c r="B77" s="153"/>
      <c r="C77" s="153"/>
      <c r="D77" s="168"/>
      <c r="E77" s="818" t="s">
        <v>227</v>
      </c>
      <c r="F77" s="819"/>
      <c r="G77" s="819"/>
      <c r="H77" s="820"/>
      <c r="I77" s="547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836" t="s">
        <v>228</v>
      </c>
      <c r="F78" s="837"/>
      <c r="G78" s="837"/>
      <c r="H78" s="838"/>
      <c r="I78" s="548">
        <f>SUM(J78:N78)</f>
        <v>0</v>
      </c>
      <c r="J78" s="549"/>
      <c r="K78" s="549"/>
      <c r="L78" s="549"/>
      <c r="M78" s="549"/>
      <c r="N78" s="549"/>
    </row>
    <row r="79" spans="1:14" ht="14.25" customHeight="1">
      <c r="A79" s="152"/>
      <c r="B79" s="170"/>
      <c r="C79" s="171"/>
      <c r="D79" s="153"/>
      <c r="E79" s="856" t="s">
        <v>229</v>
      </c>
      <c r="F79" s="857"/>
      <c r="G79" s="857"/>
      <c r="H79" s="858"/>
      <c r="I79" s="870">
        <f>SUM(J79:N80)</f>
        <v>2</v>
      </c>
      <c r="J79" s="870"/>
      <c r="K79" s="870"/>
      <c r="L79" s="870"/>
      <c r="M79" s="870">
        <v>2</v>
      </c>
      <c r="N79" s="870"/>
    </row>
    <row r="80" spans="1:14" ht="14.25" customHeight="1">
      <c r="A80" s="152"/>
      <c r="B80" s="172"/>
      <c r="C80" s="173"/>
      <c r="D80" s="153"/>
      <c r="E80" s="815" t="s">
        <v>230</v>
      </c>
      <c r="F80" s="816"/>
      <c r="G80" s="816"/>
      <c r="H80" s="817"/>
      <c r="I80" s="871"/>
      <c r="J80" s="871"/>
      <c r="K80" s="871"/>
      <c r="L80" s="871"/>
      <c r="M80" s="871"/>
      <c r="N80" s="871"/>
    </row>
    <row r="81" spans="1:14" ht="14.25" customHeight="1">
      <c r="A81" s="152"/>
      <c r="B81" s="172"/>
      <c r="C81" s="173"/>
      <c r="D81" s="153"/>
      <c r="E81" s="818" t="s">
        <v>231</v>
      </c>
      <c r="F81" s="819"/>
      <c r="G81" s="819"/>
      <c r="H81" s="820"/>
      <c r="I81" s="548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818" t="s">
        <v>232</v>
      </c>
      <c r="F82" s="819"/>
      <c r="G82" s="819"/>
      <c r="H82" s="820"/>
      <c r="I82" s="548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818" t="s">
        <v>233</v>
      </c>
      <c r="F83" s="819"/>
      <c r="G83" s="819"/>
      <c r="H83" s="820"/>
      <c r="I83" s="548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818" t="s">
        <v>234</v>
      </c>
      <c r="F84" s="819"/>
      <c r="G84" s="819"/>
      <c r="H84" s="820"/>
      <c r="I84" s="548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836" t="s">
        <v>235</v>
      </c>
      <c r="F85" s="837"/>
      <c r="G85" s="837"/>
      <c r="H85" s="838"/>
      <c r="I85" s="548">
        <f t="shared" si="4"/>
        <v>36</v>
      </c>
      <c r="J85" s="549">
        <v>34</v>
      </c>
      <c r="K85" s="549">
        <v>2</v>
      </c>
      <c r="L85" s="549">
        <f>L78-L81-L82-L83</f>
        <v>0</v>
      </c>
      <c r="M85" s="549">
        <v>0</v>
      </c>
      <c r="N85" s="549">
        <f>N78-N81-N82-N83</f>
        <v>0</v>
      </c>
    </row>
    <row r="86" spans="1:14" ht="14.25" customHeight="1">
      <c r="A86" s="152"/>
      <c r="B86" s="172"/>
      <c r="C86" s="173"/>
      <c r="D86" s="153"/>
      <c r="E86" s="818" t="s">
        <v>236</v>
      </c>
      <c r="F86" s="819"/>
      <c r="G86" s="819"/>
      <c r="H86" s="820"/>
      <c r="I86" s="548">
        <f t="shared" si="4"/>
        <v>36</v>
      </c>
      <c r="J86" s="550">
        <f>J85-J87-J88-J89</f>
        <v>34</v>
      </c>
      <c r="K86" s="550">
        <f>K85-K87-K88-K89</f>
        <v>2</v>
      </c>
      <c r="L86" s="550">
        <f>L85-L87-L88-L89</f>
        <v>0</v>
      </c>
      <c r="M86" s="550">
        <f>M85-M87-M88-M89</f>
        <v>0</v>
      </c>
      <c r="N86" s="550">
        <f>N85-N87-N88-N89</f>
        <v>0</v>
      </c>
    </row>
    <row r="87" spans="1:14" ht="14.25" customHeight="1">
      <c r="A87" s="152"/>
      <c r="B87" s="153"/>
      <c r="C87" s="153"/>
      <c r="D87" s="153"/>
      <c r="E87" s="818" t="s">
        <v>237</v>
      </c>
      <c r="F87" s="819"/>
      <c r="G87" s="819"/>
      <c r="H87" s="820"/>
      <c r="I87" s="548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818" t="s">
        <v>238</v>
      </c>
      <c r="F88" s="819"/>
      <c r="G88" s="819"/>
      <c r="H88" s="820"/>
      <c r="I88" s="548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818" t="s">
        <v>239</v>
      </c>
      <c r="F89" s="819"/>
      <c r="G89" s="819"/>
      <c r="H89" s="820"/>
      <c r="I89" s="548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818" t="s">
        <v>240</v>
      </c>
      <c r="F90" s="819"/>
      <c r="G90" s="819"/>
      <c r="H90" s="820"/>
      <c r="I90" s="545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818" t="s">
        <v>241</v>
      </c>
      <c r="F91" s="819"/>
      <c r="G91" s="819"/>
      <c r="H91" s="820"/>
      <c r="I91" s="545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830" t="s">
        <v>242</v>
      </c>
      <c r="F92" s="831"/>
      <c r="G92" s="831"/>
      <c r="H92" s="832"/>
      <c r="I92" s="545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818" t="s">
        <v>243</v>
      </c>
      <c r="F93" s="819"/>
      <c r="G93" s="819"/>
      <c r="H93" s="820"/>
      <c r="I93" s="545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833" t="s">
        <v>244</v>
      </c>
      <c r="F94" s="834"/>
      <c r="G94" s="834"/>
      <c r="H94" s="835"/>
      <c r="I94" s="545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868" t="s">
        <v>252</v>
      </c>
      <c r="F95" s="869"/>
      <c r="G95" s="869"/>
      <c r="H95" s="872"/>
      <c r="I95" s="824">
        <f>SUM(J95:N96)</f>
        <v>9</v>
      </c>
      <c r="J95" s="821">
        <v>9</v>
      </c>
      <c r="K95" s="821">
        <v>0</v>
      </c>
      <c r="L95" s="821">
        <v>0</v>
      </c>
      <c r="M95" s="821">
        <v>0</v>
      </c>
      <c r="N95" s="821">
        <v>0</v>
      </c>
    </row>
    <row r="96" spans="1:14" ht="12.75" customHeight="1">
      <c r="A96" s="148"/>
      <c r="B96" s="149"/>
      <c r="C96" s="149"/>
      <c r="D96" s="149"/>
      <c r="E96" s="815" t="s">
        <v>225</v>
      </c>
      <c r="F96" s="816"/>
      <c r="G96" s="816"/>
      <c r="H96" s="817"/>
      <c r="I96" s="826"/>
      <c r="J96" s="823"/>
      <c r="K96" s="823"/>
      <c r="L96" s="823"/>
      <c r="M96" s="823"/>
      <c r="N96" s="823"/>
    </row>
    <row r="97" spans="1:14" ht="12.75" customHeight="1">
      <c r="A97" s="148"/>
      <c r="B97" s="149"/>
      <c r="C97" s="149"/>
      <c r="D97" s="150"/>
      <c r="E97" s="815" t="s">
        <v>226</v>
      </c>
      <c r="F97" s="816"/>
      <c r="G97" s="816"/>
      <c r="H97" s="817"/>
      <c r="I97" s="548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818" t="s">
        <v>227</v>
      </c>
      <c r="F98" s="819"/>
      <c r="G98" s="819"/>
      <c r="H98" s="820"/>
      <c r="I98" s="548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48">
        <f>SUM(J99:N99)</f>
        <v>9</v>
      </c>
      <c r="J99" s="549">
        <f>J95+J97</f>
        <v>9</v>
      </c>
      <c r="K99" s="549">
        <f>K95+K97</f>
        <v>0</v>
      </c>
      <c r="L99" s="549">
        <f>L95+L97</f>
        <v>0</v>
      </c>
      <c r="M99" s="549">
        <f>M95+M97</f>
        <v>0</v>
      </c>
      <c r="N99" s="549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870">
        <f>SUM(J100:N101)</f>
        <v>9</v>
      </c>
      <c r="J100" s="870">
        <v>9</v>
      </c>
      <c r="K100" s="870">
        <f>SUM(K102:K104)</f>
        <v>0</v>
      </c>
      <c r="L100" s="870">
        <f>SUM(L102:L104)</f>
        <v>0</v>
      </c>
      <c r="M100" s="870">
        <f>SUM(M102:M104)</f>
        <v>0</v>
      </c>
      <c r="N100" s="870">
        <f>SUM(N102:N104)</f>
        <v>0</v>
      </c>
    </row>
    <row r="101" spans="1:14" ht="12.75" customHeight="1">
      <c r="A101" s="152"/>
      <c r="B101" s="153"/>
      <c r="C101" s="153"/>
      <c r="D101" s="153"/>
      <c r="E101" s="815" t="s">
        <v>230</v>
      </c>
      <c r="F101" s="816"/>
      <c r="G101" s="816"/>
      <c r="H101" s="817"/>
      <c r="I101" s="871"/>
      <c r="J101" s="871"/>
      <c r="K101" s="871"/>
      <c r="L101" s="871"/>
      <c r="M101" s="871"/>
      <c r="N101" s="871"/>
    </row>
    <row r="102" spans="1:14" ht="12.75" customHeight="1">
      <c r="A102" s="152"/>
      <c r="B102" s="153"/>
      <c r="C102" s="153"/>
      <c r="D102" s="153"/>
      <c r="E102" s="818" t="s">
        <v>231</v>
      </c>
      <c r="F102" s="819"/>
      <c r="G102" s="819"/>
      <c r="H102" s="820"/>
      <c r="I102" s="548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818" t="s">
        <v>232</v>
      </c>
      <c r="F103" s="819"/>
      <c r="G103" s="819"/>
      <c r="H103" s="820"/>
      <c r="I103" s="548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818" t="s">
        <v>233</v>
      </c>
      <c r="F104" s="819"/>
      <c r="G104" s="819"/>
      <c r="H104" s="820"/>
      <c r="I104" s="548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818" t="s">
        <v>234</v>
      </c>
      <c r="F105" s="819"/>
      <c r="G105" s="819"/>
      <c r="H105" s="820"/>
      <c r="I105" s="548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836" t="s">
        <v>235</v>
      </c>
      <c r="F106" s="837"/>
      <c r="G106" s="837"/>
      <c r="H106" s="838"/>
      <c r="I106" s="548">
        <f t="shared" si="5"/>
        <v>0</v>
      </c>
      <c r="J106" s="549">
        <f>J99-J100</f>
        <v>0</v>
      </c>
      <c r="K106" s="549">
        <f>K99-K100</f>
        <v>0</v>
      </c>
      <c r="L106" s="549">
        <f>L99-L100</f>
        <v>0</v>
      </c>
      <c r="M106" s="549">
        <f>M99-M100</f>
        <v>0</v>
      </c>
      <c r="N106" s="549">
        <f>N99-N100</f>
        <v>0</v>
      </c>
    </row>
    <row r="107" spans="1:14" ht="12.75" customHeight="1">
      <c r="A107" s="152"/>
      <c r="B107" s="153"/>
      <c r="C107" s="153"/>
      <c r="D107" s="153"/>
      <c r="E107" s="818" t="s">
        <v>236</v>
      </c>
      <c r="F107" s="819"/>
      <c r="G107" s="819"/>
      <c r="H107" s="820"/>
      <c r="I107" s="548">
        <f t="shared" si="5"/>
        <v>0</v>
      </c>
      <c r="J107" s="550">
        <f>J106-J108-J109-J110</f>
        <v>0</v>
      </c>
      <c r="K107" s="550">
        <f>K106-K108-K109-K110</f>
        <v>0</v>
      </c>
      <c r="L107" s="550">
        <f>L106-L108-L109-L110</f>
        <v>0</v>
      </c>
      <c r="M107" s="550">
        <f>M106-M108-M109-M110</f>
        <v>0</v>
      </c>
      <c r="N107" s="550">
        <f>N106-N108-N109-N110</f>
        <v>0</v>
      </c>
    </row>
    <row r="108" spans="1:14" ht="12.75" customHeight="1">
      <c r="A108" s="152"/>
      <c r="B108" s="153"/>
      <c r="C108" s="153"/>
      <c r="D108" s="153"/>
      <c r="E108" s="818" t="s">
        <v>237</v>
      </c>
      <c r="F108" s="819"/>
      <c r="G108" s="819"/>
      <c r="H108" s="820"/>
      <c r="I108" s="548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818" t="s">
        <v>238</v>
      </c>
      <c r="F109" s="819"/>
      <c r="G109" s="819"/>
      <c r="H109" s="820"/>
      <c r="I109" s="548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818" t="s">
        <v>239</v>
      </c>
      <c r="F110" s="819"/>
      <c r="G110" s="819"/>
      <c r="H110" s="820"/>
      <c r="I110" s="548">
        <f t="shared" si="5"/>
        <v>0</v>
      </c>
      <c r="J110" s="336"/>
      <c r="K110" s="336"/>
      <c r="L110" s="336"/>
      <c r="M110" s="336"/>
      <c r="N110" s="336"/>
    </row>
    <row r="111" spans="1:14" ht="12.75" customHeight="1">
      <c r="A111" s="148"/>
      <c r="B111" s="149"/>
      <c r="C111" s="149"/>
      <c r="D111" s="150"/>
      <c r="E111" s="818" t="s">
        <v>240</v>
      </c>
      <c r="F111" s="819"/>
      <c r="G111" s="819"/>
      <c r="H111" s="820"/>
      <c r="I111" s="545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818" t="s">
        <v>241</v>
      </c>
      <c r="F112" s="819"/>
      <c r="G112" s="819"/>
      <c r="H112" s="820"/>
      <c r="I112" s="545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830" t="s">
        <v>242</v>
      </c>
      <c r="F113" s="831"/>
      <c r="G113" s="831"/>
      <c r="H113" s="832"/>
      <c r="I113" s="545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818" t="s">
        <v>243</v>
      </c>
      <c r="F114" s="819"/>
      <c r="G114" s="819"/>
      <c r="H114" s="820"/>
      <c r="I114" s="545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833" t="s">
        <v>244</v>
      </c>
      <c r="F115" s="834"/>
      <c r="G115" s="834"/>
      <c r="H115" s="835"/>
      <c r="I115" s="545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868" t="s">
        <v>253</v>
      </c>
      <c r="F116" s="869"/>
      <c r="G116" s="869"/>
      <c r="H116" s="872"/>
      <c r="I116" s="824">
        <f>SUM(J116:N117)</f>
        <v>0</v>
      </c>
      <c r="J116" s="873">
        <v>0</v>
      </c>
      <c r="K116" s="873">
        <f>SUM(L117:P117)</f>
        <v>0</v>
      </c>
      <c r="L116" s="873">
        <f>SUM(M117:P117)</f>
        <v>0</v>
      </c>
      <c r="M116" s="873">
        <f>SUM(N117:P117)</f>
        <v>0</v>
      </c>
      <c r="N116" s="873">
        <f>SUM(O117:P117)</f>
        <v>0</v>
      </c>
    </row>
    <row r="117" spans="1:14" ht="12" customHeight="1">
      <c r="A117" s="148"/>
      <c r="B117" s="153"/>
      <c r="C117" s="153"/>
      <c r="D117" s="149"/>
      <c r="E117" s="815" t="s">
        <v>225</v>
      </c>
      <c r="F117" s="816"/>
      <c r="G117" s="816"/>
      <c r="H117" s="817"/>
      <c r="I117" s="826"/>
      <c r="J117" s="874"/>
      <c r="K117" s="874"/>
      <c r="L117" s="874"/>
      <c r="M117" s="874"/>
      <c r="N117" s="874"/>
    </row>
    <row r="118" spans="1:14" ht="12" customHeight="1">
      <c r="A118" s="148"/>
      <c r="B118" s="153"/>
      <c r="C118" s="153"/>
      <c r="D118" s="150"/>
      <c r="E118" s="815" t="s">
        <v>226</v>
      </c>
      <c r="F118" s="816"/>
      <c r="G118" s="816"/>
      <c r="H118" s="817"/>
      <c r="I118" s="548">
        <f>SUM(J118:N118)</f>
        <v>0</v>
      </c>
      <c r="J118" s="337"/>
      <c r="K118" s="337"/>
      <c r="L118" s="337"/>
      <c r="M118" s="337"/>
      <c r="N118" s="337"/>
    </row>
    <row r="119" spans="1:14" ht="12" customHeight="1">
      <c r="A119" s="152"/>
      <c r="B119" s="153"/>
      <c r="C119" s="153"/>
      <c r="D119" s="153"/>
      <c r="E119" s="818" t="s">
        <v>227</v>
      </c>
      <c r="F119" s="819"/>
      <c r="G119" s="819"/>
      <c r="H119" s="820"/>
      <c r="I119" s="548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836" t="s">
        <v>228</v>
      </c>
      <c r="F120" s="837"/>
      <c r="G120" s="837"/>
      <c r="H120" s="838"/>
      <c r="I120" s="548">
        <f>SUM(J120:N120)</f>
        <v>0</v>
      </c>
      <c r="J120" s="549">
        <f>J116+J118</f>
        <v>0</v>
      </c>
      <c r="K120" s="549">
        <f>K116+K118</f>
        <v>0</v>
      </c>
      <c r="L120" s="549">
        <f>L116+L118</f>
        <v>0</v>
      </c>
      <c r="M120" s="549">
        <f>M116+M118</f>
        <v>0</v>
      </c>
      <c r="N120" s="549">
        <f>N116+N118</f>
        <v>0</v>
      </c>
    </row>
    <row r="121" spans="1:14" ht="12" customHeight="1">
      <c r="A121" s="152"/>
      <c r="B121" s="153"/>
      <c r="C121" s="153"/>
      <c r="D121" s="153"/>
      <c r="E121" s="856" t="s">
        <v>229</v>
      </c>
      <c r="F121" s="857"/>
      <c r="G121" s="857"/>
      <c r="H121" s="858"/>
      <c r="I121" s="870">
        <f>SUM(J121:N122)</f>
        <v>0</v>
      </c>
      <c r="J121" s="870">
        <f>SUM(J123:J125)</f>
        <v>0</v>
      </c>
      <c r="K121" s="870">
        <f>SUM(K123:K125)</f>
        <v>0</v>
      </c>
      <c r="L121" s="870">
        <f>SUM(L123:L125)</f>
        <v>0</v>
      </c>
      <c r="M121" s="870">
        <f>SUM(M123:M125)</f>
        <v>0</v>
      </c>
      <c r="N121" s="870">
        <f>SUM(N123:N125)</f>
        <v>0</v>
      </c>
    </row>
    <row r="122" spans="1:14" ht="12" customHeight="1">
      <c r="A122" s="152"/>
      <c r="B122" s="153"/>
      <c r="C122" s="153"/>
      <c r="D122" s="153"/>
      <c r="E122" s="815" t="s">
        <v>230</v>
      </c>
      <c r="F122" s="816"/>
      <c r="G122" s="816"/>
      <c r="H122" s="817"/>
      <c r="I122" s="871"/>
      <c r="J122" s="871"/>
      <c r="K122" s="871"/>
      <c r="L122" s="871"/>
      <c r="M122" s="871"/>
      <c r="N122" s="871"/>
    </row>
    <row r="123" spans="1:14" ht="12" customHeight="1">
      <c r="A123" s="152"/>
      <c r="B123" s="153"/>
      <c r="C123" s="153"/>
      <c r="D123" s="153"/>
      <c r="E123" s="818" t="s">
        <v>231</v>
      </c>
      <c r="F123" s="819"/>
      <c r="G123" s="819"/>
      <c r="H123" s="820"/>
      <c r="I123" s="548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818" t="s">
        <v>232</v>
      </c>
      <c r="F124" s="819"/>
      <c r="G124" s="819"/>
      <c r="H124" s="820"/>
      <c r="I124" s="548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818" t="s">
        <v>233</v>
      </c>
      <c r="F125" s="819"/>
      <c r="G125" s="819"/>
      <c r="H125" s="820"/>
      <c r="I125" s="548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818" t="s">
        <v>234</v>
      </c>
      <c r="F126" s="819"/>
      <c r="G126" s="819"/>
      <c r="H126" s="820"/>
      <c r="I126" s="548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836" t="s">
        <v>235</v>
      </c>
      <c r="F127" s="837"/>
      <c r="G127" s="837"/>
      <c r="H127" s="838"/>
      <c r="I127" s="548">
        <f t="shared" si="6"/>
        <v>0</v>
      </c>
      <c r="J127" s="549">
        <f>J120-J123-J124-J125</f>
        <v>0</v>
      </c>
      <c r="K127" s="549">
        <f>K120-K123-K124-K125</f>
        <v>0</v>
      </c>
      <c r="L127" s="549">
        <f>L120-L123-L124-L125</f>
        <v>0</v>
      </c>
      <c r="M127" s="549">
        <f>M120-M123-M124-M125</f>
        <v>0</v>
      </c>
      <c r="N127" s="549">
        <f>N120-N123-N124-N125</f>
        <v>0</v>
      </c>
    </row>
    <row r="128" spans="1:14" ht="12" customHeight="1">
      <c r="A128" s="152"/>
      <c r="B128" s="153"/>
      <c r="C128" s="153"/>
      <c r="D128" s="153"/>
      <c r="E128" s="818" t="s">
        <v>236</v>
      </c>
      <c r="F128" s="819"/>
      <c r="G128" s="819"/>
      <c r="H128" s="820"/>
      <c r="I128" s="548">
        <f t="shared" si="6"/>
        <v>0</v>
      </c>
      <c r="J128" s="550">
        <f>J127-J129-J130</f>
        <v>0</v>
      </c>
      <c r="K128" s="550">
        <f>K127-K129-K130</f>
        <v>0</v>
      </c>
      <c r="L128" s="550">
        <f>L127-L129-L130</f>
        <v>0</v>
      </c>
      <c r="M128" s="550">
        <f>M127-M129-M130</f>
        <v>0</v>
      </c>
      <c r="N128" s="550">
        <f>N127-N129-N130</f>
        <v>0</v>
      </c>
    </row>
    <row r="129" spans="1:14" ht="12" customHeight="1">
      <c r="A129" s="152"/>
      <c r="B129" s="153"/>
      <c r="C129" s="153"/>
      <c r="D129" s="153"/>
      <c r="E129" s="818" t="s">
        <v>237</v>
      </c>
      <c r="F129" s="819"/>
      <c r="G129" s="819"/>
      <c r="H129" s="820"/>
      <c r="I129" s="548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0" t="s">
        <v>70</v>
      </c>
      <c r="D130" s="153"/>
      <c r="E130" s="818" t="s">
        <v>238</v>
      </c>
      <c r="F130" s="819"/>
      <c r="G130" s="819"/>
      <c r="H130" s="820"/>
      <c r="I130" s="548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1" t="s">
        <v>73</v>
      </c>
      <c r="D131" s="153"/>
      <c r="E131" s="818" t="s">
        <v>239</v>
      </c>
      <c r="F131" s="819"/>
      <c r="G131" s="819"/>
      <c r="H131" s="820"/>
      <c r="I131" s="548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1" t="s">
        <v>76</v>
      </c>
      <c r="D132" s="150"/>
      <c r="E132" s="818" t="s">
        <v>240</v>
      </c>
      <c r="F132" s="819"/>
      <c r="G132" s="819"/>
      <c r="H132" s="820"/>
      <c r="I132" s="545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1" t="s">
        <v>78</v>
      </c>
      <c r="D133" s="150"/>
      <c r="E133" s="818" t="s">
        <v>241</v>
      </c>
      <c r="F133" s="819"/>
      <c r="G133" s="819"/>
      <c r="H133" s="820"/>
      <c r="I133" s="545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2" t="s">
        <v>254</v>
      </c>
      <c r="D134" s="150"/>
      <c r="E134" s="830" t="s">
        <v>242</v>
      </c>
      <c r="F134" s="831"/>
      <c r="G134" s="831"/>
      <c r="H134" s="832"/>
      <c r="I134" s="545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1" t="s">
        <v>86</v>
      </c>
      <c r="D135" s="150"/>
      <c r="E135" s="818" t="s">
        <v>243</v>
      </c>
      <c r="F135" s="819"/>
      <c r="G135" s="819"/>
      <c r="H135" s="820"/>
      <c r="I135" s="545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31"/>
      <c r="B136" s="165"/>
      <c r="C136" s="177"/>
      <c r="D136" s="332"/>
      <c r="E136" s="818" t="s">
        <v>244</v>
      </c>
      <c r="F136" s="819"/>
      <c r="G136" s="819"/>
      <c r="H136" s="820"/>
      <c r="I136" s="545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867"/>
      <c r="D137" s="867"/>
      <c r="E137" s="867"/>
      <c r="F137" s="867"/>
      <c r="G137" s="867"/>
      <c r="H137" s="867"/>
      <c r="I137" s="178"/>
      <c r="J137" s="178"/>
      <c r="K137" s="178"/>
      <c r="L137" s="178"/>
      <c r="M137" s="178"/>
      <c r="N137" s="178"/>
    </row>
    <row r="138" spans="1:14">
      <c r="A138" s="229"/>
      <c r="B138" s="166" t="s">
        <v>250</v>
      </c>
      <c r="C138" s="866" t="s">
        <v>947</v>
      </c>
      <c r="D138" s="866"/>
      <c r="E138" s="866"/>
      <c r="F138" s="866"/>
      <c r="G138" s="866"/>
      <c r="H138" s="866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498</v>
      </c>
    </row>
    <row r="143" spans="1:14">
      <c r="A143" s="863" t="s">
        <v>19</v>
      </c>
      <c r="B143" s="863"/>
      <c r="C143" s="863"/>
      <c r="D143" s="863"/>
      <c r="E143" s="804" t="s">
        <v>20</v>
      </c>
      <c r="F143" s="805"/>
      <c r="G143" s="805"/>
      <c r="H143" s="806"/>
      <c r="I143" s="810" t="s">
        <v>13</v>
      </c>
      <c r="J143" s="810" t="s">
        <v>21</v>
      </c>
      <c r="K143" s="810" t="s">
        <v>22</v>
      </c>
      <c r="L143" s="810" t="s">
        <v>23</v>
      </c>
      <c r="M143" s="810"/>
      <c r="N143" s="810"/>
    </row>
    <row r="144" spans="1:14">
      <c r="A144" s="863"/>
      <c r="B144" s="863"/>
      <c r="C144" s="863"/>
      <c r="D144" s="863"/>
      <c r="E144" s="864"/>
      <c r="F144" s="811"/>
      <c r="G144" s="811"/>
      <c r="H144" s="865"/>
      <c r="I144" s="810"/>
      <c r="J144" s="810"/>
      <c r="K144" s="810"/>
      <c r="L144" s="324" t="s">
        <v>222</v>
      </c>
      <c r="M144" s="324" t="s">
        <v>223</v>
      </c>
      <c r="N144" s="324" t="s">
        <v>26</v>
      </c>
    </row>
    <row r="145" spans="1:16">
      <c r="A145" s="148"/>
      <c r="B145" s="149"/>
      <c r="C145" s="149"/>
      <c r="D145" s="149"/>
      <c r="E145" s="868" t="s">
        <v>255</v>
      </c>
      <c r="F145" s="869"/>
      <c r="G145" s="869"/>
      <c r="H145" s="872"/>
      <c r="I145" s="824">
        <f>SUM(J145:N146)</f>
        <v>56</v>
      </c>
      <c r="J145" s="821">
        <v>44</v>
      </c>
      <c r="K145" s="821">
        <v>9</v>
      </c>
      <c r="L145" s="821">
        <v>2</v>
      </c>
      <c r="M145" s="821">
        <v>1</v>
      </c>
      <c r="N145" s="821">
        <v>0</v>
      </c>
    </row>
    <row r="146" spans="1:16" ht="14.25" customHeight="1">
      <c r="A146" s="148"/>
      <c r="B146" s="149"/>
      <c r="C146" s="149"/>
      <c r="D146" s="149"/>
      <c r="E146" s="815" t="s">
        <v>225</v>
      </c>
      <c r="F146" s="816"/>
      <c r="G146" s="816"/>
      <c r="H146" s="817"/>
      <c r="I146" s="826"/>
      <c r="J146" s="823"/>
      <c r="K146" s="823"/>
      <c r="L146" s="823"/>
      <c r="M146" s="823"/>
      <c r="N146" s="823"/>
    </row>
    <row r="147" spans="1:16" ht="14.25" customHeight="1">
      <c r="A147" s="148"/>
      <c r="B147" s="149"/>
      <c r="C147" s="149"/>
      <c r="D147" s="150"/>
      <c r="E147" s="815" t="s">
        <v>226</v>
      </c>
      <c r="F147" s="816"/>
      <c r="G147" s="816"/>
      <c r="H147" s="817"/>
      <c r="I147" s="549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818" t="s">
        <v>227</v>
      </c>
      <c r="F148" s="819"/>
      <c r="G148" s="819"/>
      <c r="H148" s="820"/>
      <c r="I148" s="549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836" t="s">
        <v>228</v>
      </c>
      <c r="F149" s="837"/>
      <c r="G149" s="837"/>
      <c r="H149" s="838"/>
      <c r="I149" s="549">
        <f>SUM(J149:N149)</f>
        <v>63</v>
      </c>
      <c r="J149" s="549">
        <f>J145+J147</f>
        <v>51</v>
      </c>
      <c r="K149" s="549">
        <f>K145+K147</f>
        <v>9</v>
      </c>
      <c r="L149" s="549">
        <f>L145+L147</f>
        <v>2</v>
      </c>
      <c r="M149" s="549">
        <f>M145+M147</f>
        <v>1</v>
      </c>
      <c r="N149" s="549">
        <f>N145+N147</f>
        <v>0</v>
      </c>
    </row>
    <row r="150" spans="1:16" ht="14.25" customHeight="1">
      <c r="A150" s="152"/>
      <c r="B150" s="170"/>
      <c r="C150" s="171"/>
      <c r="D150" s="153"/>
      <c r="E150" s="856" t="s">
        <v>229</v>
      </c>
      <c r="F150" s="857"/>
      <c r="G150" s="857"/>
      <c r="H150" s="858"/>
      <c r="I150" s="870">
        <f>SUM(J150:N151)</f>
        <v>0</v>
      </c>
      <c r="J150" s="870"/>
      <c r="K150" s="870"/>
      <c r="L150" s="870"/>
      <c r="M150" s="870"/>
      <c r="N150" s="870"/>
    </row>
    <row r="151" spans="1:16" ht="14.25" customHeight="1">
      <c r="A151" s="152"/>
      <c r="B151" s="172"/>
      <c r="C151" s="173"/>
      <c r="D151" s="153"/>
      <c r="E151" s="815" t="s">
        <v>230</v>
      </c>
      <c r="F151" s="816"/>
      <c r="G151" s="816"/>
      <c r="H151" s="817"/>
      <c r="I151" s="871"/>
      <c r="J151" s="871"/>
      <c r="K151" s="871"/>
      <c r="L151" s="871"/>
      <c r="M151" s="871"/>
      <c r="N151" s="871"/>
    </row>
    <row r="152" spans="1:16" ht="14.25" customHeight="1">
      <c r="A152" s="152"/>
      <c r="B152" s="172"/>
      <c r="C152" s="173"/>
      <c r="D152" s="153"/>
      <c r="E152" s="818" t="s">
        <v>231</v>
      </c>
      <c r="F152" s="819"/>
      <c r="G152" s="819"/>
      <c r="H152" s="820"/>
      <c r="I152" s="549">
        <v>0</v>
      </c>
      <c r="J152" s="169"/>
      <c r="K152" s="169"/>
      <c r="L152" s="169"/>
      <c r="M152" s="169"/>
      <c r="N152" s="169"/>
      <c r="P152" t="s">
        <v>672</v>
      </c>
    </row>
    <row r="153" spans="1:16" ht="14.25" customHeight="1">
      <c r="A153" s="152"/>
      <c r="B153" s="172"/>
      <c r="C153" s="173"/>
      <c r="D153" s="153"/>
      <c r="E153" s="818" t="s">
        <v>232</v>
      </c>
      <c r="F153" s="819"/>
      <c r="G153" s="819"/>
      <c r="H153" s="820"/>
      <c r="I153" s="549">
        <f t="shared" ref="I153:I160" si="7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818" t="s">
        <v>233</v>
      </c>
      <c r="F154" s="819"/>
      <c r="G154" s="819"/>
      <c r="H154" s="820"/>
      <c r="I154" s="549">
        <f t="shared" si="7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818" t="s">
        <v>234</v>
      </c>
      <c r="F155" s="819"/>
      <c r="G155" s="819"/>
      <c r="H155" s="820"/>
      <c r="I155" s="549">
        <f t="shared" si="7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836" t="s">
        <v>235</v>
      </c>
      <c r="F156" s="837"/>
      <c r="G156" s="837"/>
      <c r="H156" s="838"/>
      <c r="I156" s="549">
        <f t="shared" si="7"/>
        <v>62</v>
      </c>
      <c r="J156" s="549">
        <v>51</v>
      </c>
      <c r="K156" s="549">
        <f>K149-K152-K153-K154</f>
        <v>8</v>
      </c>
      <c r="L156" s="549">
        <f>L149-L152-L153-L154</f>
        <v>2</v>
      </c>
      <c r="M156" s="549">
        <f>M149-M152-M153-M154</f>
        <v>1</v>
      </c>
      <c r="N156" s="549">
        <f>N149-N152-N153-N154</f>
        <v>0</v>
      </c>
    </row>
    <row r="157" spans="1:16" ht="14.25" customHeight="1">
      <c r="A157" s="152"/>
      <c r="B157" s="172"/>
      <c r="C157" s="173"/>
      <c r="D157" s="153"/>
      <c r="E157" s="818" t="s">
        <v>236</v>
      </c>
      <c r="F157" s="819"/>
      <c r="G157" s="819"/>
      <c r="H157" s="820"/>
      <c r="I157" s="549">
        <f t="shared" si="7"/>
        <v>62</v>
      </c>
      <c r="J157" s="550">
        <f>J156-J158-J159-J160</f>
        <v>51</v>
      </c>
      <c r="K157" s="550">
        <f>K156-K158-K159-K160</f>
        <v>8</v>
      </c>
      <c r="L157" s="550">
        <f>L156-L158-L159-L160</f>
        <v>2</v>
      </c>
      <c r="M157" s="550">
        <f>M156-M158-M159-M160</f>
        <v>1</v>
      </c>
      <c r="N157" s="550">
        <f>N156-N158-N159-N160</f>
        <v>0</v>
      </c>
    </row>
    <row r="158" spans="1:16" ht="14.25" customHeight="1">
      <c r="A158" s="152"/>
      <c r="B158" s="153"/>
      <c r="C158" s="153"/>
      <c r="D158" s="153"/>
      <c r="E158" s="818" t="s">
        <v>237</v>
      </c>
      <c r="F158" s="819"/>
      <c r="G158" s="819"/>
      <c r="H158" s="820"/>
      <c r="I158" s="549">
        <f t="shared" si="7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818" t="s">
        <v>238</v>
      </c>
      <c r="F159" s="819"/>
      <c r="G159" s="819"/>
      <c r="H159" s="820"/>
      <c r="I159" s="549">
        <f t="shared" si="7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818" t="s">
        <v>239</v>
      </c>
      <c r="F160" s="819"/>
      <c r="G160" s="819"/>
      <c r="H160" s="820"/>
      <c r="I160" s="549">
        <f t="shared" si="7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818" t="s">
        <v>240</v>
      </c>
      <c r="F161" s="819"/>
      <c r="G161" s="819"/>
      <c r="H161" s="820"/>
      <c r="I161" s="549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818" t="s">
        <v>241</v>
      </c>
      <c r="F162" s="819"/>
      <c r="G162" s="819"/>
      <c r="H162" s="820"/>
      <c r="I162" s="549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830" t="s">
        <v>242</v>
      </c>
      <c r="F163" s="831"/>
      <c r="G163" s="831"/>
      <c r="H163" s="832"/>
      <c r="I163" s="547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818" t="s">
        <v>243</v>
      </c>
      <c r="F164" s="819"/>
      <c r="G164" s="819"/>
      <c r="H164" s="820"/>
      <c r="I164" s="549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833" t="s">
        <v>244</v>
      </c>
      <c r="F165" s="834"/>
      <c r="G165" s="834"/>
      <c r="H165" s="835"/>
      <c r="I165" s="549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868" t="s">
        <v>256</v>
      </c>
      <c r="F166" s="869"/>
      <c r="G166" s="869"/>
      <c r="H166" s="872"/>
      <c r="I166" s="824">
        <f>SUM(J166:N167)</f>
        <v>6</v>
      </c>
      <c r="J166" s="873">
        <v>6</v>
      </c>
      <c r="K166" s="873">
        <v>0</v>
      </c>
      <c r="L166" s="873">
        <v>0</v>
      </c>
      <c r="M166" s="873">
        <v>0</v>
      </c>
      <c r="N166" s="873">
        <v>0</v>
      </c>
    </row>
    <row r="167" spans="1:16" ht="13.5" customHeight="1">
      <c r="A167" s="148"/>
      <c r="B167" s="149"/>
      <c r="C167" s="149"/>
      <c r="D167" s="149"/>
      <c r="E167" s="815" t="s">
        <v>225</v>
      </c>
      <c r="F167" s="816"/>
      <c r="G167" s="816"/>
      <c r="H167" s="817"/>
      <c r="I167" s="826"/>
      <c r="J167" s="874"/>
      <c r="K167" s="874"/>
      <c r="L167" s="874"/>
      <c r="M167" s="874"/>
      <c r="N167" s="874"/>
    </row>
    <row r="168" spans="1:16" ht="13.5" customHeight="1">
      <c r="A168" s="148"/>
      <c r="B168" s="149"/>
      <c r="C168" s="149"/>
      <c r="D168" s="150"/>
      <c r="E168" s="815" t="s">
        <v>226</v>
      </c>
      <c r="F168" s="816"/>
      <c r="G168" s="816"/>
      <c r="H168" s="817"/>
      <c r="I168" s="549">
        <f>SUM(J168:N168)</f>
        <v>0</v>
      </c>
      <c r="J168" s="169">
        <v>0</v>
      </c>
      <c r="K168" s="169"/>
      <c r="L168" s="169"/>
      <c r="M168" s="169"/>
      <c r="N168" s="169"/>
      <c r="P168" t="s">
        <v>672</v>
      </c>
    </row>
    <row r="169" spans="1:16" ht="13.5" customHeight="1">
      <c r="A169" s="152"/>
      <c r="B169" s="153"/>
      <c r="C169" s="153"/>
      <c r="D169" s="153"/>
      <c r="E169" s="818" t="s">
        <v>227</v>
      </c>
      <c r="F169" s="819"/>
      <c r="G169" s="819"/>
      <c r="H169" s="820"/>
      <c r="I169" s="549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836" t="s">
        <v>228</v>
      </c>
      <c r="F170" s="837"/>
      <c r="G170" s="837"/>
      <c r="H170" s="838"/>
      <c r="I170" s="549">
        <f>SUM(J170:N170)</f>
        <v>6</v>
      </c>
      <c r="J170" s="549">
        <f>J166+J168</f>
        <v>6</v>
      </c>
      <c r="K170" s="549">
        <f>K166+K168</f>
        <v>0</v>
      </c>
      <c r="L170" s="549">
        <f>L166+L168</f>
        <v>0</v>
      </c>
      <c r="M170" s="549">
        <f>M166+M168</f>
        <v>0</v>
      </c>
      <c r="N170" s="549">
        <f>N166+N168</f>
        <v>0</v>
      </c>
    </row>
    <row r="171" spans="1:16" ht="13.5" customHeight="1">
      <c r="A171" s="152"/>
      <c r="B171" s="153"/>
      <c r="C171" s="153"/>
      <c r="D171" s="153"/>
      <c r="E171" s="856" t="s">
        <v>229</v>
      </c>
      <c r="F171" s="857"/>
      <c r="G171" s="857"/>
      <c r="H171" s="858"/>
      <c r="I171" s="870">
        <f>SUM(J171:N172)</f>
        <v>0</v>
      </c>
      <c r="J171" s="870">
        <v>0</v>
      </c>
      <c r="K171" s="870">
        <f>SUM(K173:K175)</f>
        <v>0</v>
      </c>
      <c r="L171" s="870">
        <f>SUM(L173:L175)</f>
        <v>0</v>
      </c>
      <c r="M171" s="870">
        <f>SUM(M173:M175)</f>
        <v>0</v>
      </c>
      <c r="N171" s="870">
        <f>SUM(N173:N175)</f>
        <v>0</v>
      </c>
    </row>
    <row r="172" spans="1:16" ht="13.5" customHeight="1">
      <c r="A172" s="152"/>
      <c r="B172" s="153"/>
      <c r="C172" s="153"/>
      <c r="D172" s="153"/>
      <c r="E172" s="815" t="s">
        <v>230</v>
      </c>
      <c r="F172" s="816"/>
      <c r="G172" s="816"/>
      <c r="H172" s="817"/>
      <c r="I172" s="871"/>
      <c r="J172" s="871"/>
      <c r="K172" s="871"/>
      <c r="L172" s="871"/>
      <c r="M172" s="871"/>
      <c r="N172" s="871"/>
    </row>
    <row r="173" spans="1:16" ht="13.5" customHeight="1">
      <c r="A173" s="152"/>
      <c r="B173" s="153"/>
      <c r="C173" s="153"/>
      <c r="D173" s="153"/>
      <c r="E173" s="818" t="s">
        <v>231</v>
      </c>
      <c r="F173" s="819"/>
      <c r="G173" s="819"/>
      <c r="H173" s="820"/>
      <c r="I173" s="549">
        <f t="shared" ref="I173:I181" si="8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818" t="s">
        <v>232</v>
      </c>
      <c r="F174" s="819"/>
      <c r="G174" s="819"/>
      <c r="H174" s="820"/>
      <c r="I174" s="549">
        <f t="shared" si="8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818" t="s">
        <v>233</v>
      </c>
      <c r="F175" s="819"/>
      <c r="G175" s="819"/>
      <c r="H175" s="820"/>
      <c r="I175" s="549">
        <f t="shared" si="8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818" t="s">
        <v>234</v>
      </c>
      <c r="F176" s="819"/>
      <c r="G176" s="819"/>
      <c r="H176" s="820"/>
      <c r="I176" s="549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836" t="s">
        <v>235</v>
      </c>
      <c r="F177" s="837"/>
      <c r="G177" s="837"/>
      <c r="H177" s="838"/>
      <c r="I177" s="549">
        <f t="shared" si="8"/>
        <v>6</v>
      </c>
      <c r="J177" s="549">
        <f>J170-J171</f>
        <v>6</v>
      </c>
      <c r="K177" s="549">
        <f>K170-K171</f>
        <v>0</v>
      </c>
      <c r="L177" s="549">
        <f>L170-L171</f>
        <v>0</v>
      </c>
      <c r="M177" s="549">
        <f>M170-M171</f>
        <v>0</v>
      </c>
      <c r="N177" s="549">
        <f>N170-N171</f>
        <v>0</v>
      </c>
    </row>
    <row r="178" spans="1:14" ht="13.5" customHeight="1">
      <c r="A178" s="152"/>
      <c r="B178" s="153"/>
      <c r="C178" s="153"/>
      <c r="D178" s="153"/>
      <c r="E178" s="818" t="s">
        <v>236</v>
      </c>
      <c r="F178" s="819"/>
      <c r="G178" s="819"/>
      <c r="H178" s="820"/>
      <c r="I178" s="549">
        <f t="shared" si="8"/>
        <v>6</v>
      </c>
      <c r="J178" s="550">
        <f>J177-J179-J180-J181</f>
        <v>6</v>
      </c>
      <c r="K178" s="550">
        <f>K177-K179-K180-K181</f>
        <v>0</v>
      </c>
      <c r="L178" s="550">
        <f>L177-L179-L180-L181</f>
        <v>0</v>
      </c>
      <c r="M178" s="550">
        <f>M177-M179-M180-M181</f>
        <v>0</v>
      </c>
      <c r="N178" s="550">
        <f>N177-N179-N180-N181</f>
        <v>0</v>
      </c>
    </row>
    <row r="179" spans="1:14" ht="13.5" customHeight="1">
      <c r="A179" s="152"/>
      <c r="B179" s="153"/>
      <c r="C179" s="153"/>
      <c r="D179" s="153"/>
      <c r="E179" s="818" t="s">
        <v>237</v>
      </c>
      <c r="F179" s="819"/>
      <c r="G179" s="819"/>
      <c r="H179" s="820"/>
      <c r="I179" s="549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818" t="s">
        <v>238</v>
      </c>
      <c r="F180" s="819"/>
      <c r="G180" s="819"/>
      <c r="H180" s="820"/>
      <c r="I180" s="549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818" t="s">
        <v>239</v>
      </c>
      <c r="F181" s="819"/>
      <c r="G181" s="819"/>
      <c r="H181" s="820"/>
      <c r="I181" s="549">
        <f t="shared" si="8"/>
        <v>0</v>
      </c>
      <c r="J181" s="336"/>
      <c r="K181" s="336"/>
      <c r="L181" s="336"/>
      <c r="M181" s="336"/>
      <c r="N181" s="336"/>
    </row>
    <row r="182" spans="1:14" ht="13.5" customHeight="1">
      <c r="A182" s="148"/>
      <c r="B182" s="149"/>
      <c r="C182" s="149"/>
      <c r="D182" s="150"/>
      <c r="E182" s="818" t="s">
        <v>240</v>
      </c>
      <c r="F182" s="819"/>
      <c r="G182" s="819"/>
      <c r="H182" s="820"/>
      <c r="I182" s="549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818" t="s">
        <v>241</v>
      </c>
      <c r="F183" s="819"/>
      <c r="G183" s="819"/>
      <c r="H183" s="820"/>
      <c r="I183" s="549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830" t="s">
        <v>242</v>
      </c>
      <c r="F184" s="831"/>
      <c r="G184" s="831"/>
      <c r="H184" s="832"/>
      <c r="I184" s="549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818" t="s">
        <v>243</v>
      </c>
      <c r="F185" s="819"/>
      <c r="G185" s="819"/>
      <c r="H185" s="820"/>
      <c r="I185" s="549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833" t="s">
        <v>244</v>
      </c>
      <c r="F186" s="834"/>
      <c r="G186" s="834"/>
      <c r="H186" s="835"/>
      <c r="I186" s="549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841" t="s">
        <v>257</v>
      </c>
      <c r="F187" s="842"/>
      <c r="G187" s="842"/>
      <c r="H187" s="843"/>
      <c r="I187" s="824">
        <f>SUM(J187:N188)</f>
        <v>0</v>
      </c>
      <c r="J187" s="873">
        <f>SUM(K187:O187)</f>
        <v>0</v>
      </c>
      <c r="K187" s="873">
        <f>SUM(L187:P187)</f>
        <v>0</v>
      </c>
      <c r="L187" s="873">
        <f>SUM(M187:P187)</f>
        <v>0</v>
      </c>
      <c r="M187" s="873">
        <f>SUM(N187:P187)</f>
        <v>0</v>
      </c>
      <c r="N187" s="873">
        <f>SUM(O187:P187)</f>
        <v>0</v>
      </c>
    </row>
    <row r="188" spans="1:14" ht="12.75" customHeight="1">
      <c r="A188" s="148"/>
      <c r="B188" s="172"/>
      <c r="C188" s="173"/>
      <c r="D188" s="149"/>
      <c r="E188" s="815" t="s">
        <v>225</v>
      </c>
      <c r="F188" s="816"/>
      <c r="G188" s="816"/>
      <c r="H188" s="817"/>
      <c r="I188" s="826"/>
      <c r="J188" s="874"/>
      <c r="K188" s="874"/>
      <c r="L188" s="874"/>
      <c r="M188" s="874"/>
      <c r="N188" s="874"/>
    </row>
    <row r="189" spans="1:14" ht="12.75" customHeight="1">
      <c r="A189" s="148"/>
      <c r="B189" s="172"/>
      <c r="C189" s="173"/>
      <c r="D189" s="150"/>
      <c r="E189" s="815" t="s">
        <v>226</v>
      </c>
      <c r="F189" s="816"/>
      <c r="G189" s="816"/>
      <c r="H189" s="817"/>
      <c r="I189" s="549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818" t="s">
        <v>227</v>
      </c>
      <c r="F190" s="819"/>
      <c r="G190" s="819"/>
      <c r="H190" s="820"/>
      <c r="I190" s="549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836" t="s">
        <v>228</v>
      </c>
      <c r="F191" s="837"/>
      <c r="G191" s="837"/>
      <c r="H191" s="838"/>
      <c r="I191" s="549">
        <f>SUM(J191:N191)</f>
        <v>0</v>
      </c>
      <c r="J191" s="549">
        <f>J187-J189</f>
        <v>0</v>
      </c>
      <c r="K191" s="549">
        <f>K187-K189</f>
        <v>0</v>
      </c>
      <c r="L191" s="549">
        <f>L187-L189</f>
        <v>0</v>
      </c>
      <c r="M191" s="549">
        <f>M187-M189</f>
        <v>0</v>
      </c>
      <c r="N191" s="549">
        <f>N187-N189</f>
        <v>0</v>
      </c>
    </row>
    <row r="192" spans="1:14" ht="12.75" customHeight="1">
      <c r="A192" s="152"/>
      <c r="B192" s="172"/>
      <c r="C192" s="173"/>
      <c r="D192" s="153"/>
      <c r="E192" s="856" t="s">
        <v>229</v>
      </c>
      <c r="F192" s="857"/>
      <c r="G192" s="857"/>
      <c r="H192" s="858"/>
      <c r="I192" s="870">
        <f>SUM(J192:N193)</f>
        <v>0</v>
      </c>
      <c r="J192" s="870">
        <f>SUM(J194:J196)</f>
        <v>0</v>
      </c>
      <c r="K192" s="870">
        <f>SUM(K194:K196)</f>
        <v>0</v>
      </c>
      <c r="L192" s="870">
        <f>SUM(L194:L196)</f>
        <v>0</v>
      </c>
      <c r="M192" s="870">
        <f>SUM(M194:M196)</f>
        <v>0</v>
      </c>
      <c r="N192" s="870">
        <f>SUM(N194:N196)</f>
        <v>0</v>
      </c>
    </row>
    <row r="193" spans="1:14" ht="12.75" customHeight="1">
      <c r="A193" s="152"/>
      <c r="B193" s="153"/>
      <c r="C193" s="153"/>
      <c r="D193" s="153"/>
      <c r="E193" s="815" t="s">
        <v>230</v>
      </c>
      <c r="F193" s="816"/>
      <c r="G193" s="816"/>
      <c r="H193" s="817"/>
      <c r="I193" s="871"/>
      <c r="J193" s="871"/>
      <c r="K193" s="871"/>
      <c r="L193" s="871"/>
      <c r="M193" s="871"/>
      <c r="N193" s="871"/>
    </row>
    <row r="194" spans="1:14" ht="12.75" customHeight="1">
      <c r="A194" s="152"/>
      <c r="B194" s="153"/>
      <c r="C194" s="153"/>
      <c r="D194" s="153"/>
      <c r="E194" s="818" t="s">
        <v>231</v>
      </c>
      <c r="F194" s="819"/>
      <c r="G194" s="819"/>
      <c r="H194" s="820"/>
      <c r="I194" s="549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818" t="s">
        <v>232</v>
      </c>
      <c r="F195" s="819"/>
      <c r="G195" s="819"/>
      <c r="H195" s="820"/>
      <c r="I195" s="549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818" t="s">
        <v>233</v>
      </c>
      <c r="F196" s="819"/>
      <c r="G196" s="819"/>
      <c r="H196" s="820"/>
      <c r="I196" s="549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818" t="s">
        <v>234</v>
      </c>
      <c r="F197" s="819"/>
      <c r="G197" s="819"/>
      <c r="H197" s="820"/>
      <c r="I197" s="549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836" t="s">
        <v>235</v>
      </c>
      <c r="F198" s="837"/>
      <c r="G198" s="837"/>
      <c r="H198" s="838"/>
      <c r="I198" s="549">
        <f t="shared" si="9"/>
        <v>0</v>
      </c>
      <c r="J198" s="549">
        <f>J191-J192</f>
        <v>0</v>
      </c>
      <c r="K198" s="549">
        <f>K191-K192</f>
        <v>0</v>
      </c>
      <c r="L198" s="549">
        <f>L191-L192</f>
        <v>0</v>
      </c>
      <c r="M198" s="549">
        <f>M191-M192</f>
        <v>0</v>
      </c>
      <c r="N198" s="549">
        <f>N191-N192</f>
        <v>0</v>
      </c>
    </row>
    <row r="199" spans="1:14" ht="12.75" customHeight="1">
      <c r="A199" s="152"/>
      <c r="B199" s="153"/>
      <c r="C199" s="153"/>
      <c r="D199" s="153"/>
      <c r="E199" s="818" t="s">
        <v>236</v>
      </c>
      <c r="F199" s="819"/>
      <c r="G199" s="819"/>
      <c r="H199" s="820"/>
      <c r="I199" s="549">
        <f t="shared" si="9"/>
        <v>0</v>
      </c>
      <c r="J199" s="550">
        <f>J198-J200-J201-J202</f>
        <v>0</v>
      </c>
      <c r="K199" s="550">
        <f>K198-K200-K201-K202</f>
        <v>0</v>
      </c>
      <c r="L199" s="550">
        <f>L198-L200-L201-L202</f>
        <v>0</v>
      </c>
      <c r="M199" s="550">
        <f>M198-M200-M201-M202</f>
        <v>0</v>
      </c>
      <c r="N199" s="550">
        <f>N198-N200-N201-N202</f>
        <v>0</v>
      </c>
    </row>
    <row r="200" spans="1:14" ht="12.75" customHeight="1">
      <c r="A200" s="152"/>
      <c r="B200" s="153"/>
      <c r="C200" s="153"/>
      <c r="D200" s="153"/>
      <c r="E200" s="818" t="s">
        <v>237</v>
      </c>
      <c r="F200" s="819"/>
      <c r="G200" s="819"/>
      <c r="H200" s="820"/>
      <c r="I200" s="549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818" t="s">
        <v>238</v>
      </c>
      <c r="F201" s="819"/>
      <c r="G201" s="819"/>
      <c r="H201" s="820"/>
      <c r="I201" s="549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818" t="s">
        <v>239</v>
      </c>
      <c r="F202" s="819"/>
      <c r="G202" s="819"/>
      <c r="H202" s="820"/>
      <c r="I202" s="549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818" t="s">
        <v>240</v>
      </c>
      <c r="F203" s="819"/>
      <c r="G203" s="819"/>
      <c r="H203" s="820"/>
      <c r="I203" s="549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818" t="s">
        <v>241</v>
      </c>
      <c r="F204" s="819"/>
      <c r="G204" s="819"/>
      <c r="H204" s="820"/>
      <c r="I204" s="549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830" t="s">
        <v>242</v>
      </c>
      <c r="F205" s="831"/>
      <c r="G205" s="831"/>
      <c r="H205" s="832"/>
      <c r="I205" s="549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818" t="s">
        <v>243</v>
      </c>
      <c r="F206" s="819"/>
      <c r="G206" s="819"/>
      <c r="H206" s="820"/>
      <c r="I206" s="549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31"/>
      <c r="B207" s="165"/>
      <c r="C207" s="177"/>
      <c r="D207" s="332"/>
      <c r="E207" s="818" t="s">
        <v>244</v>
      </c>
      <c r="F207" s="819"/>
      <c r="G207" s="819"/>
      <c r="H207" s="820"/>
      <c r="I207" s="549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867"/>
      <c r="D208" s="867"/>
      <c r="E208" s="867"/>
      <c r="F208" s="867"/>
      <c r="G208" s="867"/>
      <c r="H208" s="867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866" t="s">
        <v>947</v>
      </c>
      <c r="D209" s="866"/>
      <c r="E209" s="866"/>
      <c r="F209" s="866"/>
      <c r="G209" s="866"/>
      <c r="H209" s="866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499</v>
      </c>
    </row>
    <row r="214" spans="1:14">
      <c r="A214" s="863" t="s">
        <v>19</v>
      </c>
      <c r="B214" s="863"/>
      <c r="C214" s="863"/>
      <c r="D214" s="863"/>
      <c r="E214" s="804" t="s">
        <v>20</v>
      </c>
      <c r="F214" s="805"/>
      <c r="G214" s="805"/>
      <c r="H214" s="806"/>
      <c r="I214" s="810" t="s">
        <v>13</v>
      </c>
      <c r="J214" s="810" t="s">
        <v>21</v>
      </c>
      <c r="K214" s="810" t="s">
        <v>22</v>
      </c>
      <c r="L214" s="810" t="s">
        <v>23</v>
      </c>
      <c r="M214" s="810"/>
      <c r="N214" s="810"/>
    </row>
    <row r="215" spans="1:14">
      <c r="A215" s="863"/>
      <c r="B215" s="863"/>
      <c r="C215" s="863"/>
      <c r="D215" s="863"/>
      <c r="E215" s="864"/>
      <c r="F215" s="811"/>
      <c r="G215" s="811"/>
      <c r="H215" s="865"/>
      <c r="I215" s="810"/>
      <c r="J215" s="810"/>
      <c r="K215" s="810"/>
      <c r="L215" s="324" t="s">
        <v>222</v>
      </c>
      <c r="M215" s="324" t="s">
        <v>223</v>
      </c>
      <c r="N215" s="324" t="s">
        <v>26</v>
      </c>
    </row>
    <row r="216" spans="1:14">
      <c r="A216" s="148"/>
      <c r="B216" s="149"/>
      <c r="C216" s="149"/>
      <c r="D216" s="149"/>
      <c r="E216" s="868" t="s">
        <v>258</v>
      </c>
      <c r="F216" s="869"/>
      <c r="G216" s="869"/>
      <c r="H216" s="872"/>
      <c r="I216" s="824">
        <f>SUM(J216:N217)</f>
        <v>0</v>
      </c>
      <c r="J216" s="821">
        <v>0</v>
      </c>
      <c r="K216" s="821">
        <v>0</v>
      </c>
      <c r="L216" s="821">
        <v>0</v>
      </c>
      <c r="M216" s="821">
        <v>0</v>
      </c>
      <c r="N216" s="821">
        <v>0</v>
      </c>
    </row>
    <row r="217" spans="1:14" ht="14.25" customHeight="1">
      <c r="A217" s="148"/>
      <c r="B217" s="149"/>
      <c r="C217" s="149"/>
      <c r="D217" s="149"/>
      <c r="E217" s="326" t="s">
        <v>225</v>
      </c>
      <c r="F217" s="327"/>
      <c r="G217" s="327"/>
      <c r="H217" s="328"/>
      <c r="I217" s="826"/>
      <c r="J217" s="823"/>
      <c r="K217" s="823"/>
      <c r="L217" s="823"/>
      <c r="M217" s="823"/>
      <c r="N217" s="823"/>
    </row>
    <row r="218" spans="1:14" ht="14.25" customHeight="1">
      <c r="A218" s="148"/>
      <c r="B218" s="149"/>
      <c r="C218" s="149"/>
      <c r="D218" s="150"/>
      <c r="E218" s="815" t="s">
        <v>226</v>
      </c>
      <c r="F218" s="816"/>
      <c r="G218" s="816"/>
      <c r="H218" s="817"/>
      <c r="I218" s="549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818" t="s">
        <v>227</v>
      </c>
      <c r="F219" s="819"/>
      <c r="G219" s="819"/>
      <c r="H219" s="820"/>
      <c r="I219" s="549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836" t="s">
        <v>228</v>
      </c>
      <c r="F220" s="837"/>
      <c r="G220" s="837"/>
      <c r="H220" s="838"/>
      <c r="I220" s="549">
        <f>SUM(J220:N220)</f>
        <v>0</v>
      </c>
      <c r="J220" s="549">
        <f>J216+J218</f>
        <v>0</v>
      </c>
      <c r="K220" s="549">
        <f>K216+K218</f>
        <v>0</v>
      </c>
      <c r="L220" s="549">
        <f>L216+L218</f>
        <v>0</v>
      </c>
      <c r="M220" s="549">
        <f>M216+M218</f>
        <v>0</v>
      </c>
      <c r="N220" s="549">
        <f>N216+N218</f>
        <v>0</v>
      </c>
    </row>
    <row r="221" spans="1:14" ht="14.25" customHeight="1">
      <c r="A221" s="152"/>
      <c r="B221" s="153"/>
      <c r="C221" s="153"/>
      <c r="D221" s="156"/>
      <c r="E221" s="856" t="s">
        <v>229</v>
      </c>
      <c r="F221" s="857"/>
      <c r="G221" s="857"/>
      <c r="H221" s="858"/>
      <c r="I221" s="870">
        <f>SUM(J221:N222)</f>
        <v>0</v>
      </c>
      <c r="J221" s="870">
        <f>SUM(J223:J225)</f>
        <v>0</v>
      </c>
      <c r="K221" s="870">
        <f>SUM(K223:K225)</f>
        <v>0</v>
      </c>
      <c r="L221" s="870">
        <f>SUM(L223:L225)</f>
        <v>0</v>
      </c>
      <c r="M221" s="870">
        <f>SUM(M223:M225)</f>
        <v>0</v>
      </c>
      <c r="N221" s="870">
        <f>SUM(N223:N225)</f>
        <v>0</v>
      </c>
    </row>
    <row r="222" spans="1:14" ht="14.25" customHeight="1">
      <c r="A222" s="152"/>
      <c r="B222" s="172"/>
      <c r="C222" s="173"/>
      <c r="D222" s="156"/>
      <c r="E222" s="815" t="s">
        <v>230</v>
      </c>
      <c r="F222" s="816"/>
      <c r="G222" s="816"/>
      <c r="H222" s="817"/>
      <c r="I222" s="871"/>
      <c r="J222" s="871"/>
      <c r="K222" s="871"/>
      <c r="L222" s="871"/>
      <c r="M222" s="871"/>
      <c r="N222" s="871"/>
    </row>
    <row r="223" spans="1:14" ht="14.25" customHeight="1">
      <c r="A223" s="152"/>
      <c r="B223" s="172"/>
      <c r="C223" s="173"/>
      <c r="D223" s="156"/>
      <c r="E223" s="818" t="s">
        <v>231</v>
      </c>
      <c r="F223" s="819"/>
      <c r="G223" s="819"/>
      <c r="H223" s="820"/>
      <c r="I223" s="549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818" t="s">
        <v>232</v>
      </c>
      <c r="F224" s="819"/>
      <c r="G224" s="819"/>
      <c r="H224" s="820"/>
      <c r="I224" s="549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818" t="s">
        <v>233</v>
      </c>
      <c r="F225" s="819"/>
      <c r="G225" s="819"/>
      <c r="H225" s="820"/>
      <c r="I225" s="549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818" t="s">
        <v>234</v>
      </c>
      <c r="F226" s="819"/>
      <c r="G226" s="819"/>
      <c r="H226" s="820"/>
      <c r="I226" s="549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836" t="s">
        <v>235</v>
      </c>
      <c r="F227" s="837"/>
      <c r="G227" s="837"/>
      <c r="H227" s="838"/>
      <c r="I227" s="549">
        <f t="shared" si="10"/>
        <v>0</v>
      </c>
      <c r="J227" s="549">
        <f>J220-J221</f>
        <v>0</v>
      </c>
      <c r="K227" s="549">
        <f>K220-K221</f>
        <v>0</v>
      </c>
      <c r="L227" s="549">
        <f>L220-L221</f>
        <v>0</v>
      </c>
      <c r="M227" s="549">
        <f>M220-M221</f>
        <v>0</v>
      </c>
      <c r="N227" s="549">
        <f>N220-N221</f>
        <v>0</v>
      </c>
    </row>
    <row r="228" spans="1:14" ht="14.25" customHeight="1">
      <c r="A228" s="152"/>
      <c r="B228" s="172"/>
      <c r="C228" s="173"/>
      <c r="D228" s="156"/>
      <c r="E228" s="818" t="s">
        <v>236</v>
      </c>
      <c r="F228" s="819"/>
      <c r="G228" s="819"/>
      <c r="H228" s="820"/>
      <c r="I228" s="549">
        <f t="shared" si="10"/>
        <v>0</v>
      </c>
      <c r="J228" s="550">
        <f>J227-J229-J230-J231</f>
        <v>0</v>
      </c>
      <c r="K228" s="550">
        <f>K227-K229-K230-K231</f>
        <v>0</v>
      </c>
      <c r="L228" s="550">
        <f>L227-L229-L230-L231</f>
        <v>0</v>
      </c>
      <c r="M228" s="550">
        <f>M227-M229-M230-M231</f>
        <v>0</v>
      </c>
      <c r="N228" s="550">
        <f>N227-N229-N230-N231</f>
        <v>0</v>
      </c>
    </row>
    <row r="229" spans="1:14" ht="14.25" customHeight="1">
      <c r="A229" s="152"/>
      <c r="B229" s="153"/>
      <c r="C229" s="153"/>
      <c r="D229" s="156"/>
      <c r="E229" s="818" t="s">
        <v>237</v>
      </c>
      <c r="F229" s="819"/>
      <c r="G229" s="819"/>
      <c r="H229" s="820"/>
      <c r="I229" s="549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818" t="s">
        <v>238</v>
      </c>
      <c r="F230" s="819"/>
      <c r="G230" s="819"/>
      <c r="H230" s="820"/>
      <c r="I230" s="549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818" t="s">
        <v>239</v>
      </c>
      <c r="F231" s="819"/>
      <c r="G231" s="819"/>
      <c r="H231" s="820"/>
      <c r="I231" s="549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818" t="s">
        <v>240</v>
      </c>
      <c r="F232" s="819"/>
      <c r="G232" s="819"/>
      <c r="H232" s="820"/>
      <c r="I232" s="549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818" t="s">
        <v>241</v>
      </c>
      <c r="F233" s="819"/>
      <c r="G233" s="819"/>
      <c r="H233" s="820"/>
      <c r="I233" s="549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830" t="s">
        <v>242</v>
      </c>
      <c r="F234" s="831"/>
      <c r="G234" s="831"/>
      <c r="H234" s="832"/>
      <c r="I234" s="549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818" t="s">
        <v>243</v>
      </c>
      <c r="F235" s="819"/>
      <c r="G235" s="819"/>
      <c r="H235" s="820"/>
      <c r="I235" s="549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833" t="s">
        <v>244</v>
      </c>
      <c r="F236" s="834"/>
      <c r="G236" s="834"/>
      <c r="H236" s="835"/>
      <c r="I236" s="549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868" t="s">
        <v>259</v>
      </c>
      <c r="F237" s="869"/>
      <c r="G237" s="869"/>
      <c r="H237" s="872"/>
      <c r="I237" s="824">
        <f>SUM(J237:N238)</f>
        <v>0</v>
      </c>
      <c r="J237" s="873">
        <v>0</v>
      </c>
      <c r="K237" s="873">
        <v>0</v>
      </c>
      <c r="L237" s="873">
        <v>0</v>
      </c>
      <c r="M237" s="873">
        <v>0</v>
      </c>
      <c r="N237" s="873">
        <f>SUM(O237:P237)</f>
        <v>0</v>
      </c>
    </row>
    <row r="238" spans="1:14" ht="14.25" customHeight="1">
      <c r="A238" s="148"/>
      <c r="B238" s="149"/>
      <c r="C238" s="149"/>
      <c r="D238" s="149"/>
      <c r="E238" s="815" t="s">
        <v>225</v>
      </c>
      <c r="F238" s="816"/>
      <c r="G238" s="816"/>
      <c r="H238" s="817"/>
      <c r="I238" s="826"/>
      <c r="J238" s="874"/>
      <c r="K238" s="874"/>
      <c r="L238" s="874"/>
      <c r="M238" s="874"/>
      <c r="N238" s="874"/>
    </row>
    <row r="239" spans="1:14" ht="14.25" customHeight="1">
      <c r="A239" s="148"/>
      <c r="B239" s="149"/>
      <c r="C239" s="149"/>
      <c r="D239" s="150"/>
      <c r="E239" s="815" t="s">
        <v>226</v>
      </c>
      <c r="F239" s="816"/>
      <c r="G239" s="816"/>
      <c r="H239" s="817"/>
      <c r="I239" s="549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818" t="s">
        <v>227</v>
      </c>
      <c r="F240" s="819"/>
      <c r="G240" s="819"/>
      <c r="H240" s="820"/>
      <c r="I240" s="549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836" t="s">
        <v>228</v>
      </c>
      <c r="F241" s="837"/>
      <c r="G241" s="837"/>
      <c r="H241" s="838"/>
      <c r="I241" s="549">
        <f>SUM(J241:N241)</f>
        <v>0</v>
      </c>
      <c r="J241" s="549">
        <f>J237+J239</f>
        <v>0</v>
      </c>
      <c r="K241" s="549">
        <f>K237+K239</f>
        <v>0</v>
      </c>
      <c r="L241" s="549">
        <f>L237+L239</f>
        <v>0</v>
      </c>
      <c r="M241" s="549">
        <f>M237+M239</f>
        <v>0</v>
      </c>
      <c r="N241" s="549">
        <f>N237+N239</f>
        <v>0</v>
      </c>
    </row>
    <row r="242" spans="1:14" ht="14.25" customHeight="1">
      <c r="A242" s="152"/>
      <c r="B242" s="153"/>
      <c r="C242" s="153"/>
      <c r="D242" s="156"/>
      <c r="E242" s="856" t="s">
        <v>229</v>
      </c>
      <c r="F242" s="857"/>
      <c r="G242" s="857"/>
      <c r="H242" s="858"/>
      <c r="I242" s="870">
        <f>SUM(J242:N242)</f>
        <v>0</v>
      </c>
      <c r="J242" s="870">
        <v>0</v>
      </c>
      <c r="K242" s="870">
        <f>SUM(K244:K246)</f>
        <v>0</v>
      </c>
      <c r="L242" s="870">
        <f>SUM(L244:L246)</f>
        <v>0</v>
      </c>
      <c r="M242" s="870">
        <f>SUM(M244:M246)</f>
        <v>0</v>
      </c>
      <c r="N242" s="870">
        <f>SUM(N244:N246)</f>
        <v>0</v>
      </c>
    </row>
    <row r="243" spans="1:14" ht="14.25" customHeight="1">
      <c r="A243" s="152"/>
      <c r="B243" s="170"/>
      <c r="C243" s="171"/>
      <c r="D243" s="156"/>
      <c r="E243" s="815" t="s">
        <v>230</v>
      </c>
      <c r="F243" s="816"/>
      <c r="G243" s="816"/>
      <c r="H243" s="817"/>
      <c r="I243" s="871"/>
      <c r="J243" s="871"/>
      <c r="K243" s="871"/>
      <c r="L243" s="871"/>
      <c r="M243" s="871"/>
      <c r="N243" s="871"/>
    </row>
    <row r="244" spans="1:14" ht="14.25" customHeight="1">
      <c r="A244" s="152"/>
      <c r="B244" s="170"/>
      <c r="C244" s="171"/>
      <c r="D244" s="156"/>
      <c r="E244" s="818" t="s">
        <v>231</v>
      </c>
      <c r="F244" s="819"/>
      <c r="G244" s="819"/>
      <c r="H244" s="820"/>
      <c r="I244" s="549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818" t="s">
        <v>232</v>
      </c>
      <c r="F245" s="819"/>
      <c r="G245" s="819"/>
      <c r="H245" s="820"/>
      <c r="I245" s="549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818" t="s">
        <v>233</v>
      </c>
      <c r="F246" s="819"/>
      <c r="G246" s="819"/>
      <c r="H246" s="820"/>
      <c r="I246" s="549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818" t="s">
        <v>234</v>
      </c>
      <c r="F247" s="819"/>
      <c r="G247" s="819"/>
      <c r="H247" s="820"/>
      <c r="I247" s="549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836" t="s">
        <v>235</v>
      </c>
      <c r="F248" s="837"/>
      <c r="G248" s="837"/>
      <c r="H248" s="838"/>
      <c r="I248" s="549">
        <f t="shared" si="11"/>
        <v>0</v>
      </c>
      <c r="J248" s="549">
        <f>J241-J242</f>
        <v>0</v>
      </c>
      <c r="K248" s="549">
        <f>K241-K242</f>
        <v>0</v>
      </c>
      <c r="L248" s="549">
        <f>L241-L242</f>
        <v>0</v>
      </c>
      <c r="M248" s="549">
        <f>M241-M242</f>
        <v>0</v>
      </c>
      <c r="N248" s="549">
        <f>N241-N242</f>
        <v>0</v>
      </c>
    </row>
    <row r="249" spans="1:14" ht="14.25" customHeight="1">
      <c r="A249" s="152"/>
      <c r="B249" s="170"/>
      <c r="C249" s="171"/>
      <c r="D249" s="156"/>
      <c r="E249" s="818" t="s">
        <v>236</v>
      </c>
      <c r="F249" s="819"/>
      <c r="G249" s="819"/>
      <c r="H249" s="820"/>
      <c r="I249" s="549">
        <f t="shared" si="11"/>
        <v>0</v>
      </c>
      <c r="J249" s="550">
        <f>J248-J250-J251-J252</f>
        <v>0</v>
      </c>
      <c r="K249" s="550">
        <f>K248-K250-K251-K252</f>
        <v>0</v>
      </c>
      <c r="L249" s="550">
        <f>L248-L250-L251-L252</f>
        <v>0</v>
      </c>
      <c r="M249" s="550">
        <f>M248-M250-M251-M252</f>
        <v>0</v>
      </c>
      <c r="N249" s="550">
        <f>N248-N250-N251-N252</f>
        <v>0</v>
      </c>
    </row>
    <row r="250" spans="1:14" ht="14.25" customHeight="1">
      <c r="A250" s="152"/>
      <c r="B250" s="153"/>
      <c r="C250" s="153"/>
      <c r="D250" s="156"/>
      <c r="E250" s="818" t="s">
        <v>237</v>
      </c>
      <c r="F250" s="819"/>
      <c r="G250" s="819"/>
      <c r="H250" s="820"/>
      <c r="I250" s="549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818" t="s">
        <v>238</v>
      </c>
      <c r="F251" s="819"/>
      <c r="G251" s="819"/>
      <c r="H251" s="820"/>
      <c r="I251" s="549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818" t="s">
        <v>239</v>
      </c>
      <c r="F252" s="819"/>
      <c r="G252" s="819"/>
      <c r="H252" s="820"/>
      <c r="I252" s="549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818" t="s">
        <v>240</v>
      </c>
      <c r="F253" s="819"/>
      <c r="G253" s="819"/>
      <c r="H253" s="820"/>
      <c r="I253" s="547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818" t="s">
        <v>241</v>
      </c>
      <c r="F254" s="819"/>
      <c r="G254" s="819"/>
      <c r="H254" s="820"/>
      <c r="I254" s="547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830" t="s">
        <v>242</v>
      </c>
      <c r="F255" s="831"/>
      <c r="G255" s="831"/>
      <c r="H255" s="832"/>
      <c r="I255" s="547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818" t="s">
        <v>243</v>
      </c>
      <c r="F256" s="819"/>
      <c r="G256" s="819"/>
      <c r="H256" s="820"/>
      <c r="I256" s="547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833" t="s">
        <v>244</v>
      </c>
      <c r="F257" s="834"/>
      <c r="G257" s="834"/>
      <c r="H257" s="835"/>
      <c r="I257" s="547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868" t="s">
        <v>260</v>
      </c>
      <c r="F258" s="869"/>
      <c r="G258" s="869"/>
      <c r="H258" s="872"/>
      <c r="I258" s="824">
        <f>SUM(J258:N258)</f>
        <v>0</v>
      </c>
      <c r="J258" s="873">
        <f>SUM(K258:O258)</f>
        <v>0</v>
      </c>
      <c r="K258" s="873">
        <f>SUM(L258:P258)</f>
        <v>0</v>
      </c>
      <c r="L258" s="873">
        <f>SUM(M258:P258)</f>
        <v>0</v>
      </c>
      <c r="M258" s="873">
        <f>SUM(N258:P258)</f>
        <v>0</v>
      </c>
      <c r="N258" s="873">
        <f>SUM(O258:P258)</f>
        <v>0</v>
      </c>
    </row>
    <row r="259" spans="1:14" ht="14.25" customHeight="1">
      <c r="A259" s="148"/>
      <c r="B259" s="172"/>
      <c r="C259" s="173"/>
      <c r="D259" s="149"/>
      <c r="E259" s="815" t="s">
        <v>225</v>
      </c>
      <c r="F259" s="816"/>
      <c r="G259" s="816"/>
      <c r="H259" s="817"/>
      <c r="I259" s="826"/>
      <c r="J259" s="874"/>
      <c r="K259" s="874"/>
      <c r="L259" s="874"/>
      <c r="M259" s="874"/>
      <c r="N259" s="874"/>
    </row>
    <row r="260" spans="1:14" ht="14.25" customHeight="1">
      <c r="A260" s="148"/>
      <c r="B260" s="172"/>
      <c r="C260" s="173"/>
      <c r="D260" s="150"/>
      <c r="E260" s="815" t="s">
        <v>226</v>
      </c>
      <c r="F260" s="816"/>
      <c r="G260" s="816"/>
      <c r="H260" s="817"/>
      <c r="I260" s="549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818" t="s">
        <v>227</v>
      </c>
      <c r="F261" s="819"/>
      <c r="G261" s="819"/>
      <c r="H261" s="820"/>
      <c r="I261" s="549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836" t="s">
        <v>228</v>
      </c>
      <c r="F262" s="837"/>
      <c r="G262" s="837"/>
      <c r="H262" s="838"/>
      <c r="I262" s="549">
        <f>SUM(J262:N262)</f>
        <v>0</v>
      </c>
      <c r="J262" s="549">
        <f>J258+J260</f>
        <v>0</v>
      </c>
      <c r="K262" s="549">
        <f>K258+K260</f>
        <v>0</v>
      </c>
      <c r="L262" s="549">
        <f>L258+L260</f>
        <v>0</v>
      </c>
      <c r="M262" s="549">
        <f>M258+M260</f>
        <v>0</v>
      </c>
      <c r="N262" s="549">
        <f>N258+N260</f>
        <v>0</v>
      </c>
    </row>
    <row r="263" spans="1:14" ht="14.25" customHeight="1">
      <c r="A263" s="152"/>
      <c r="B263" s="172"/>
      <c r="C263" s="173"/>
      <c r="D263" s="153"/>
      <c r="E263" s="856" t="s">
        <v>229</v>
      </c>
      <c r="F263" s="857"/>
      <c r="G263" s="857"/>
      <c r="H263" s="858"/>
      <c r="I263" s="870">
        <f>SUM(J263:N263)</f>
        <v>0</v>
      </c>
      <c r="J263" s="870">
        <f>SUM(J265:J267)</f>
        <v>0</v>
      </c>
      <c r="K263" s="870">
        <f>SUM(K265:K267)</f>
        <v>0</v>
      </c>
      <c r="L263" s="870">
        <f>SUM(L265:L267)</f>
        <v>0</v>
      </c>
      <c r="M263" s="870">
        <f>SUM(M265:M267)</f>
        <v>0</v>
      </c>
      <c r="N263" s="870">
        <f>SUM(N265:N267)</f>
        <v>0</v>
      </c>
    </row>
    <row r="264" spans="1:14" ht="14.25" customHeight="1">
      <c r="A264" s="152"/>
      <c r="B264" s="153"/>
      <c r="C264" s="153"/>
      <c r="D264" s="153"/>
      <c r="E264" s="815" t="s">
        <v>230</v>
      </c>
      <c r="F264" s="816"/>
      <c r="G264" s="816"/>
      <c r="H264" s="817"/>
      <c r="I264" s="871"/>
      <c r="J264" s="871"/>
      <c r="K264" s="871"/>
      <c r="L264" s="871"/>
      <c r="M264" s="871"/>
      <c r="N264" s="871"/>
    </row>
    <row r="265" spans="1:14" ht="14.25" customHeight="1">
      <c r="A265" s="152"/>
      <c r="B265" s="153"/>
      <c r="C265" s="153"/>
      <c r="D265" s="153"/>
      <c r="E265" s="818" t="s">
        <v>231</v>
      </c>
      <c r="F265" s="819"/>
      <c r="G265" s="819"/>
      <c r="H265" s="820"/>
      <c r="I265" s="549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818" t="s">
        <v>232</v>
      </c>
      <c r="F266" s="819"/>
      <c r="G266" s="819"/>
      <c r="H266" s="820"/>
      <c r="I266" s="549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818" t="s">
        <v>233</v>
      </c>
      <c r="F267" s="819"/>
      <c r="G267" s="819"/>
      <c r="H267" s="820"/>
      <c r="I267" s="549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818" t="s">
        <v>234</v>
      </c>
      <c r="F268" s="819"/>
      <c r="G268" s="819"/>
      <c r="H268" s="820"/>
      <c r="I268" s="549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836" t="s">
        <v>235</v>
      </c>
      <c r="F269" s="837"/>
      <c r="G269" s="837"/>
      <c r="H269" s="838"/>
      <c r="I269" s="549">
        <f t="shared" si="12"/>
        <v>0</v>
      </c>
      <c r="J269" s="549">
        <f>J262-J263</f>
        <v>0</v>
      </c>
      <c r="K269" s="549">
        <f>K262-K263</f>
        <v>0</v>
      </c>
      <c r="L269" s="549">
        <f>L262-L263</f>
        <v>0</v>
      </c>
      <c r="M269" s="549">
        <f>M262-M263</f>
        <v>0</v>
      </c>
      <c r="N269" s="549">
        <f>N262-N263</f>
        <v>0</v>
      </c>
    </row>
    <row r="270" spans="1:14" ht="14.25" customHeight="1">
      <c r="A270" s="152"/>
      <c r="B270" s="153"/>
      <c r="C270" s="153"/>
      <c r="D270" s="153"/>
      <c r="E270" s="818" t="s">
        <v>236</v>
      </c>
      <c r="F270" s="819"/>
      <c r="G270" s="819"/>
      <c r="H270" s="820"/>
      <c r="I270" s="549">
        <f t="shared" si="12"/>
        <v>0</v>
      </c>
      <c r="J270" s="550">
        <f>J269-J271-J272-J273</f>
        <v>0</v>
      </c>
      <c r="K270" s="550">
        <f>K269-K271-K272-K273</f>
        <v>0</v>
      </c>
      <c r="L270" s="550">
        <f>L269-L271-L272-L273</f>
        <v>0</v>
      </c>
      <c r="M270" s="550">
        <f>M269-M271-M272-M273</f>
        <v>0</v>
      </c>
      <c r="N270" s="550">
        <f>N269-N271-N272-N273</f>
        <v>0</v>
      </c>
    </row>
    <row r="271" spans="1:14" ht="14.25" customHeight="1">
      <c r="A271" s="152"/>
      <c r="B271" s="153"/>
      <c r="C271" s="153"/>
      <c r="D271" s="153"/>
      <c r="E271" s="818" t="s">
        <v>237</v>
      </c>
      <c r="F271" s="819"/>
      <c r="G271" s="819"/>
      <c r="H271" s="820"/>
      <c r="I271" s="549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818" t="s">
        <v>238</v>
      </c>
      <c r="F272" s="819"/>
      <c r="G272" s="819"/>
      <c r="H272" s="820"/>
      <c r="I272" s="549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818" t="s">
        <v>239</v>
      </c>
      <c r="F273" s="819"/>
      <c r="G273" s="819"/>
      <c r="H273" s="820"/>
      <c r="I273" s="549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818" t="s">
        <v>240</v>
      </c>
      <c r="F274" s="819"/>
      <c r="G274" s="819"/>
      <c r="H274" s="820"/>
      <c r="I274" s="549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818" t="s">
        <v>241</v>
      </c>
      <c r="F275" s="819"/>
      <c r="G275" s="819"/>
      <c r="H275" s="820"/>
      <c r="I275" s="549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830" t="s">
        <v>242</v>
      </c>
      <c r="F276" s="831"/>
      <c r="G276" s="831"/>
      <c r="H276" s="832"/>
      <c r="I276" s="549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818" t="s">
        <v>243</v>
      </c>
      <c r="F277" s="819"/>
      <c r="G277" s="819"/>
      <c r="H277" s="820"/>
      <c r="I277" s="549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31"/>
      <c r="B278" s="165"/>
      <c r="C278" s="177"/>
      <c r="D278" s="332"/>
      <c r="E278" s="818" t="s">
        <v>244</v>
      </c>
      <c r="F278" s="819"/>
      <c r="G278" s="819"/>
      <c r="H278" s="820"/>
      <c r="I278" s="549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867"/>
      <c r="D279" s="867"/>
      <c r="E279" s="867"/>
      <c r="F279" s="867"/>
      <c r="G279" s="867"/>
      <c r="H279" s="867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866" t="s">
        <v>947</v>
      </c>
      <c r="D280" s="866"/>
      <c r="E280" s="866"/>
      <c r="F280" s="866"/>
      <c r="G280" s="866"/>
      <c r="H280" s="866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500</v>
      </c>
    </row>
    <row r="285" spans="1:14">
      <c r="A285" s="863" t="s">
        <v>19</v>
      </c>
      <c r="B285" s="863"/>
      <c r="C285" s="863"/>
      <c r="D285" s="863"/>
      <c r="E285" s="856" t="s">
        <v>20</v>
      </c>
      <c r="F285" s="857"/>
      <c r="G285" s="857"/>
      <c r="H285" s="858"/>
      <c r="I285" s="810" t="s">
        <v>13</v>
      </c>
      <c r="J285" s="810" t="s">
        <v>21</v>
      </c>
      <c r="K285" s="810" t="s">
        <v>22</v>
      </c>
      <c r="L285" s="810" t="s">
        <v>23</v>
      </c>
      <c r="M285" s="810"/>
      <c r="N285" s="810"/>
    </row>
    <row r="286" spans="1:14">
      <c r="A286" s="863"/>
      <c r="B286" s="863"/>
      <c r="C286" s="863"/>
      <c r="D286" s="863"/>
      <c r="E286" s="875"/>
      <c r="F286" s="876"/>
      <c r="G286" s="876"/>
      <c r="H286" s="877"/>
      <c r="I286" s="810"/>
      <c r="J286" s="810"/>
      <c r="K286" s="810"/>
      <c r="L286" s="324" t="s">
        <v>222</v>
      </c>
      <c r="M286" s="324" t="s">
        <v>223</v>
      </c>
      <c r="N286" s="324" t="s">
        <v>26</v>
      </c>
    </row>
    <row r="287" spans="1:14" ht="14.25" customHeight="1">
      <c r="A287" s="148"/>
      <c r="B287" s="149"/>
      <c r="C287" s="149"/>
      <c r="D287" s="149"/>
      <c r="E287" s="868" t="s">
        <v>261</v>
      </c>
      <c r="F287" s="869"/>
      <c r="G287" s="869"/>
      <c r="H287" s="872"/>
      <c r="I287" s="824">
        <f>SUM(J287:N288)</f>
        <v>0</v>
      </c>
      <c r="J287" s="821">
        <v>0</v>
      </c>
      <c r="K287" s="821">
        <v>0</v>
      </c>
      <c r="L287" s="821">
        <v>0</v>
      </c>
      <c r="M287" s="821">
        <v>0</v>
      </c>
      <c r="N287" s="821">
        <v>0</v>
      </c>
    </row>
    <row r="288" spans="1:14" ht="14.25" customHeight="1">
      <c r="A288" s="148"/>
      <c r="B288" s="149"/>
      <c r="C288" s="149"/>
      <c r="D288" s="149"/>
      <c r="E288" s="815" t="s">
        <v>225</v>
      </c>
      <c r="F288" s="816"/>
      <c r="G288" s="816"/>
      <c r="H288" s="817"/>
      <c r="I288" s="826"/>
      <c r="J288" s="823"/>
      <c r="K288" s="823"/>
      <c r="L288" s="823"/>
      <c r="M288" s="823"/>
      <c r="N288" s="823"/>
    </row>
    <row r="289" spans="1:14" ht="14.25" customHeight="1">
      <c r="A289" s="148"/>
      <c r="B289" s="149"/>
      <c r="C289" s="149"/>
      <c r="D289" s="150"/>
      <c r="E289" s="815" t="s">
        <v>226</v>
      </c>
      <c r="F289" s="816"/>
      <c r="G289" s="816"/>
      <c r="H289" s="817"/>
      <c r="I289" s="549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818" t="s">
        <v>227</v>
      </c>
      <c r="F290" s="819"/>
      <c r="G290" s="819"/>
      <c r="H290" s="820"/>
      <c r="I290" s="549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836" t="s">
        <v>228</v>
      </c>
      <c r="F291" s="837"/>
      <c r="G291" s="837"/>
      <c r="H291" s="838"/>
      <c r="I291" s="549">
        <f>SUM(J291:N291)</f>
        <v>0</v>
      </c>
      <c r="J291" s="549">
        <f>SUM(J287:J289)</f>
        <v>0</v>
      </c>
      <c r="K291" s="549">
        <f>SUM(K287:K289)</f>
        <v>0</v>
      </c>
      <c r="L291" s="549">
        <f>SUM(L287:L289)</f>
        <v>0</v>
      </c>
      <c r="M291" s="549">
        <f>SUM(M287:M289)</f>
        <v>0</v>
      </c>
      <c r="N291" s="549">
        <f>SUM(N287:N289)</f>
        <v>0</v>
      </c>
    </row>
    <row r="292" spans="1:14" ht="14.25" customHeight="1">
      <c r="A292" s="152"/>
      <c r="B292" s="153"/>
      <c r="C292" s="153"/>
      <c r="D292" s="156"/>
      <c r="E292" s="856" t="s">
        <v>229</v>
      </c>
      <c r="F292" s="857"/>
      <c r="G292" s="857"/>
      <c r="H292" s="858"/>
      <c r="I292" s="870">
        <f>SUM(J292:N292)</f>
        <v>0</v>
      </c>
      <c r="J292" s="870">
        <f>SUM(J294:J296)</f>
        <v>0</v>
      </c>
      <c r="K292" s="870">
        <f>SUM(K294:K296)</f>
        <v>0</v>
      </c>
      <c r="L292" s="870">
        <f>SUM(L294:L296)</f>
        <v>0</v>
      </c>
      <c r="M292" s="870">
        <f>SUM(M294:M296)</f>
        <v>0</v>
      </c>
      <c r="N292" s="870">
        <f>SUM(N294:N296)</f>
        <v>0</v>
      </c>
    </row>
    <row r="293" spans="1:14" ht="14.25" customHeight="1">
      <c r="A293" s="152"/>
      <c r="B293" s="172"/>
      <c r="C293" s="173"/>
      <c r="D293" s="156"/>
      <c r="E293" s="815" t="s">
        <v>230</v>
      </c>
      <c r="F293" s="816"/>
      <c r="G293" s="816"/>
      <c r="H293" s="817"/>
      <c r="I293" s="871"/>
      <c r="J293" s="871"/>
      <c r="K293" s="871"/>
      <c r="L293" s="871"/>
      <c r="M293" s="871"/>
      <c r="N293" s="871"/>
    </row>
    <row r="294" spans="1:14" ht="14.25" customHeight="1">
      <c r="A294" s="152"/>
      <c r="B294" s="172"/>
      <c r="C294" s="173"/>
      <c r="D294" s="156"/>
      <c r="E294" s="818" t="s">
        <v>231</v>
      </c>
      <c r="F294" s="819"/>
      <c r="G294" s="819"/>
      <c r="H294" s="820"/>
      <c r="I294" s="549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818" t="s">
        <v>232</v>
      </c>
      <c r="F295" s="819"/>
      <c r="G295" s="819"/>
      <c r="H295" s="820"/>
      <c r="I295" s="549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818" t="s">
        <v>233</v>
      </c>
      <c r="F296" s="819"/>
      <c r="G296" s="819"/>
      <c r="H296" s="820"/>
      <c r="I296" s="549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818" t="s">
        <v>234</v>
      </c>
      <c r="F297" s="819"/>
      <c r="G297" s="819"/>
      <c r="H297" s="820"/>
      <c r="I297" s="549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836" t="s">
        <v>235</v>
      </c>
      <c r="F298" s="837"/>
      <c r="G298" s="837"/>
      <c r="H298" s="838"/>
      <c r="I298" s="549">
        <f t="shared" si="13"/>
        <v>0</v>
      </c>
      <c r="J298" s="549">
        <f>J291-J292</f>
        <v>0</v>
      </c>
      <c r="K298" s="549">
        <f>K291-K292</f>
        <v>0</v>
      </c>
      <c r="L298" s="549">
        <f>L291-L292</f>
        <v>0</v>
      </c>
      <c r="M298" s="549">
        <f>M291-M292</f>
        <v>0</v>
      </c>
      <c r="N298" s="549">
        <f>N291-N292</f>
        <v>0</v>
      </c>
    </row>
    <row r="299" spans="1:14" ht="14.25" customHeight="1">
      <c r="A299" s="152"/>
      <c r="B299" s="172"/>
      <c r="C299" s="173"/>
      <c r="D299" s="156"/>
      <c r="E299" s="818" t="s">
        <v>236</v>
      </c>
      <c r="F299" s="819"/>
      <c r="G299" s="819"/>
      <c r="H299" s="820"/>
      <c r="I299" s="549">
        <f t="shared" si="13"/>
        <v>0</v>
      </c>
      <c r="J299" s="550">
        <f>J298-J300-J301-J302</f>
        <v>0</v>
      </c>
      <c r="K299" s="550">
        <f>K298-K300-K301-K302</f>
        <v>0</v>
      </c>
      <c r="L299" s="550">
        <f>L298-L300-L301-L302</f>
        <v>0</v>
      </c>
      <c r="M299" s="550">
        <f>M298-M300-M301-M302</f>
        <v>0</v>
      </c>
      <c r="N299" s="550">
        <f>N298-N300-N301-N302</f>
        <v>0</v>
      </c>
    </row>
    <row r="300" spans="1:14" ht="14.25" customHeight="1">
      <c r="A300" s="152"/>
      <c r="B300" s="153"/>
      <c r="C300" s="153"/>
      <c r="D300" s="156"/>
      <c r="E300" s="818" t="s">
        <v>237</v>
      </c>
      <c r="F300" s="819"/>
      <c r="G300" s="819"/>
      <c r="H300" s="820"/>
      <c r="I300" s="549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818" t="s">
        <v>238</v>
      </c>
      <c r="F301" s="819"/>
      <c r="G301" s="819"/>
      <c r="H301" s="820"/>
      <c r="I301" s="549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818" t="s">
        <v>239</v>
      </c>
      <c r="F302" s="819"/>
      <c r="G302" s="819"/>
      <c r="H302" s="820"/>
      <c r="I302" s="549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818" t="s">
        <v>240</v>
      </c>
      <c r="F303" s="819"/>
      <c r="G303" s="819"/>
      <c r="H303" s="820"/>
      <c r="I303" s="549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818" t="s">
        <v>241</v>
      </c>
      <c r="F304" s="819"/>
      <c r="G304" s="819"/>
      <c r="H304" s="820"/>
      <c r="I304" s="549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830" t="s">
        <v>242</v>
      </c>
      <c r="F305" s="831"/>
      <c r="G305" s="831"/>
      <c r="H305" s="832"/>
      <c r="I305" s="549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818" t="s">
        <v>243</v>
      </c>
      <c r="F306" s="819"/>
      <c r="G306" s="819"/>
      <c r="H306" s="820"/>
      <c r="I306" s="549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833" t="s">
        <v>244</v>
      </c>
      <c r="F307" s="834"/>
      <c r="G307" s="834"/>
      <c r="H307" s="835"/>
      <c r="I307" s="549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868" t="s">
        <v>262</v>
      </c>
      <c r="F308" s="869"/>
      <c r="G308" s="869"/>
      <c r="H308" s="872"/>
      <c r="I308" s="878">
        <f t="shared" si="13"/>
        <v>0</v>
      </c>
      <c r="J308" s="880">
        <v>0</v>
      </c>
      <c r="K308" s="880">
        <v>0</v>
      </c>
      <c r="L308" s="880">
        <v>0</v>
      </c>
      <c r="M308" s="880">
        <v>0</v>
      </c>
      <c r="N308" s="880">
        <v>0</v>
      </c>
    </row>
    <row r="309" spans="1:14" ht="14.25" customHeight="1">
      <c r="A309" s="148"/>
      <c r="B309" s="149"/>
      <c r="C309" s="149"/>
      <c r="D309" s="149"/>
      <c r="E309" s="815" t="s">
        <v>225</v>
      </c>
      <c r="F309" s="816"/>
      <c r="G309" s="816"/>
      <c r="H309" s="817"/>
      <c r="I309" s="879"/>
      <c r="J309" s="881"/>
      <c r="K309" s="881"/>
      <c r="L309" s="881"/>
      <c r="M309" s="881"/>
      <c r="N309" s="881"/>
    </row>
    <row r="310" spans="1:14" ht="14.25" customHeight="1">
      <c r="A310" s="148"/>
      <c r="B310" s="149"/>
      <c r="C310" s="149"/>
      <c r="D310" s="150"/>
      <c r="E310" s="815" t="s">
        <v>226</v>
      </c>
      <c r="F310" s="816"/>
      <c r="G310" s="816"/>
      <c r="H310" s="817"/>
      <c r="I310" s="549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818" t="s">
        <v>227</v>
      </c>
      <c r="F311" s="819"/>
      <c r="G311" s="819"/>
      <c r="H311" s="820"/>
      <c r="I311" s="549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836" t="s">
        <v>228</v>
      </c>
      <c r="F312" s="837"/>
      <c r="G312" s="837"/>
      <c r="H312" s="838"/>
      <c r="I312" s="549">
        <f>SUM(J312:N312)</f>
        <v>0</v>
      </c>
      <c r="J312" s="549">
        <f>J308+J310</f>
        <v>0</v>
      </c>
      <c r="K312" s="549">
        <f>K308+K310</f>
        <v>0</v>
      </c>
      <c r="L312" s="549">
        <f>L308+L310</f>
        <v>0</v>
      </c>
      <c r="M312" s="549">
        <f>M308+M310</f>
        <v>0</v>
      </c>
      <c r="N312" s="549">
        <f>N308+N310</f>
        <v>0</v>
      </c>
    </row>
    <row r="313" spans="1:14" ht="14.25" customHeight="1">
      <c r="A313" s="152"/>
      <c r="B313" s="153"/>
      <c r="C313" s="153"/>
      <c r="D313" s="156"/>
      <c r="E313" s="856" t="s">
        <v>246</v>
      </c>
      <c r="F313" s="857"/>
      <c r="G313" s="857"/>
      <c r="H313" s="858"/>
      <c r="I313" s="824">
        <f>SUM(J313:N313)</f>
        <v>0</v>
      </c>
      <c r="J313" s="882"/>
      <c r="K313" s="882"/>
      <c r="L313" s="882"/>
      <c r="M313" s="882"/>
      <c r="N313" s="882"/>
    </row>
    <row r="314" spans="1:14" ht="14.25" customHeight="1">
      <c r="A314" s="152"/>
      <c r="B314" s="170"/>
      <c r="C314" s="171"/>
      <c r="D314" s="156"/>
      <c r="E314" s="815" t="s">
        <v>247</v>
      </c>
      <c r="F314" s="816"/>
      <c r="G314" s="816"/>
      <c r="H314" s="817"/>
      <c r="I314" s="826"/>
      <c r="J314" s="883"/>
      <c r="K314" s="883"/>
      <c r="L314" s="883"/>
      <c r="M314" s="883"/>
      <c r="N314" s="883"/>
    </row>
    <row r="315" spans="1:14" ht="14.25" customHeight="1">
      <c r="A315" s="152"/>
      <c r="B315" s="170"/>
      <c r="C315" s="171"/>
      <c r="D315" s="156"/>
      <c r="E315" s="818" t="s">
        <v>248</v>
      </c>
      <c r="F315" s="819"/>
      <c r="G315" s="819"/>
      <c r="H315" s="820"/>
      <c r="I315" s="549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836" t="s">
        <v>235</v>
      </c>
      <c r="F316" s="837"/>
      <c r="G316" s="837"/>
      <c r="H316" s="838"/>
      <c r="I316" s="549">
        <f t="shared" si="14"/>
        <v>0</v>
      </c>
      <c r="J316" s="549">
        <f>J312-J313-J315</f>
        <v>0</v>
      </c>
      <c r="K316" s="549">
        <f>K312-K313-K315</f>
        <v>0</v>
      </c>
      <c r="L316" s="549">
        <f>L312-L313-L315</f>
        <v>0</v>
      </c>
      <c r="M316" s="549">
        <f>M312-M313-M315</f>
        <v>0</v>
      </c>
      <c r="N316" s="549">
        <f>N312-N313-N315</f>
        <v>0</v>
      </c>
    </row>
    <row r="317" spans="1:14" ht="14.25" customHeight="1">
      <c r="A317" s="152"/>
      <c r="B317" s="170"/>
      <c r="C317" s="171"/>
      <c r="D317" s="156"/>
      <c r="E317" s="818" t="s">
        <v>236</v>
      </c>
      <c r="F317" s="819"/>
      <c r="G317" s="819"/>
      <c r="H317" s="820"/>
      <c r="I317" s="549">
        <f t="shared" si="14"/>
        <v>0</v>
      </c>
      <c r="J317" s="550">
        <f>J316-J318-J319-J320</f>
        <v>0</v>
      </c>
      <c r="K317" s="550">
        <f>K316-K318-K319-K320</f>
        <v>0</v>
      </c>
      <c r="L317" s="550">
        <f>L316-L318-L319-L320</f>
        <v>0</v>
      </c>
      <c r="M317" s="550">
        <f>M316-M318-M319-M320</f>
        <v>0</v>
      </c>
      <c r="N317" s="550">
        <f>N316-N318-N319-N320</f>
        <v>0</v>
      </c>
    </row>
    <row r="318" spans="1:14" ht="14.25" customHeight="1">
      <c r="A318" s="152"/>
      <c r="B318" s="153"/>
      <c r="C318" s="153"/>
      <c r="D318" s="156"/>
      <c r="E318" s="818" t="s">
        <v>237</v>
      </c>
      <c r="F318" s="819"/>
      <c r="G318" s="819"/>
      <c r="H318" s="820"/>
      <c r="I318" s="549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818" t="s">
        <v>238</v>
      </c>
      <c r="F319" s="819"/>
      <c r="G319" s="819"/>
      <c r="H319" s="820"/>
      <c r="I319" s="549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818" t="s">
        <v>239</v>
      </c>
      <c r="F320" s="819"/>
      <c r="G320" s="819"/>
      <c r="H320" s="820"/>
      <c r="I320" s="549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818" t="s">
        <v>240</v>
      </c>
      <c r="F321" s="819"/>
      <c r="G321" s="819"/>
      <c r="H321" s="820"/>
      <c r="I321" s="549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818" t="s">
        <v>241</v>
      </c>
      <c r="F322" s="819"/>
      <c r="G322" s="819"/>
      <c r="H322" s="820"/>
      <c r="I322" s="549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830" t="s">
        <v>242</v>
      </c>
      <c r="F323" s="831"/>
      <c r="G323" s="831"/>
      <c r="H323" s="832"/>
      <c r="I323" s="549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884" t="s">
        <v>501</v>
      </c>
      <c r="F324" s="885"/>
      <c r="G324" s="885"/>
      <c r="H324" s="886"/>
      <c r="I324" s="551">
        <f t="shared" si="14"/>
        <v>0</v>
      </c>
      <c r="J324" s="329">
        <v>0</v>
      </c>
      <c r="K324" s="329">
        <v>0</v>
      </c>
      <c r="L324" s="329">
        <v>0</v>
      </c>
      <c r="M324" s="329">
        <v>0</v>
      </c>
      <c r="N324" s="329">
        <v>0</v>
      </c>
    </row>
    <row r="325" spans="1:14" ht="14.25" customHeight="1">
      <c r="A325" s="148"/>
      <c r="B325" s="172"/>
      <c r="C325" s="173"/>
      <c r="D325" s="150"/>
      <c r="E325" s="818" t="s">
        <v>225</v>
      </c>
      <c r="F325" s="819"/>
      <c r="G325" s="819"/>
      <c r="H325" s="820"/>
      <c r="I325" s="549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818" t="s">
        <v>226</v>
      </c>
      <c r="F326" s="819"/>
      <c r="G326" s="819"/>
      <c r="H326" s="820"/>
      <c r="I326" s="549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818" t="s">
        <v>227</v>
      </c>
      <c r="F327" s="819"/>
      <c r="G327" s="819"/>
      <c r="H327" s="820"/>
      <c r="I327" s="549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836" t="s">
        <v>228</v>
      </c>
      <c r="F328" s="837"/>
      <c r="G328" s="837"/>
      <c r="H328" s="838"/>
      <c r="I328" s="549">
        <f t="shared" si="14"/>
        <v>0</v>
      </c>
      <c r="J328" s="549">
        <f>J324+J325</f>
        <v>0</v>
      </c>
      <c r="K328" s="549">
        <f>K324+K325</f>
        <v>0</v>
      </c>
      <c r="L328" s="549">
        <f>L324+L325</f>
        <v>0</v>
      </c>
      <c r="M328" s="549">
        <f>M324+M325</f>
        <v>0</v>
      </c>
      <c r="N328" s="549">
        <f>N324+N325</f>
        <v>0</v>
      </c>
    </row>
    <row r="329" spans="1:14" ht="14.25" customHeight="1">
      <c r="A329" s="152"/>
      <c r="B329" s="172"/>
      <c r="C329" s="173"/>
      <c r="D329" s="153"/>
      <c r="E329" s="856" t="s">
        <v>229</v>
      </c>
      <c r="F329" s="857"/>
      <c r="G329" s="857"/>
      <c r="H329" s="858"/>
      <c r="I329" s="870">
        <f t="shared" si="14"/>
        <v>0</v>
      </c>
      <c r="J329" s="870">
        <f>SUM(J331:J333)</f>
        <v>0</v>
      </c>
      <c r="K329" s="870">
        <f>SUM(K331:K333)</f>
        <v>0</v>
      </c>
      <c r="L329" s="870">
        <f>SUM(L331:L333)</f>
        <v>0</v>
      </c>
      <c r="M329" s="870">
        <f>SUM(M331:M333)</f>
        <v>0</v>
      </c>
      <c r="N329" s="870">
        <f>SUM(N331:N333)</f>
        <v>0</v>
      </c>
    </row>
    <row r="330" spans="1:14" ht="14.25" customHeight="1">
      <c r="A330" s="152"/>
      <c r="B330" s="153"/>
      <c r="C330" s="153"/>
      <c r="D330" s="153"/>
      <c r="E330" s="815" t="s">
        <v>230</v>
      </c>
      <c r="F330" s="816"/>
      <c r="G330" s="816"/>
      <c r="H330" s="817"/>
      <c r="I330" s="871"/>
      <c r="J330" s="871"/>
      <c r="K330" s="871"/>
      <c r="L330" s="871"/>
      <c r="M330" s="871"/>
      <c r="N330" s="871"/>
    </row>
    <row r="331" spans="1:14" ht="14.25" customHeight="1">
      <c r="A331" s="152"/>
      <c r="B331" s="153"/>
      <c r="C331" s="153"/>
      <c r="D331" s="153"/>
      <c r="E331" s="818" t="s">
        <v>231</v>
      </c>
      <c r="F331" s="819"/>
      <c r="G331" s="819"/>
      <c r="H331" s="820"/>
      <c r="I331" s="549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818" t="s">
        <v>232</v>
      </c>
      <c r="F332" s="819"/>
      <c r="G332" s="819"/>
      <c r="H332" s="820"/>
      <c r="I332" s="549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818" t="s">
        <v>233</v>
      </c>
      <c r="F333" s="819"/>
      <c r="G333" s="819"/>
      <c r="H333" s="820"/>
      <c r="I333" s="549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818" t="s">
        <v>234</v>
      </c>
      <c r="F334" s="819"/>
      <c r="G334" s="819"/>
      <c r="H334" s="820"/>
      <c r="I334" s="549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836" t="s">
        <v>235</v>
      </c>
      <c r="F335" s="837"/>
      <c r="G335" s="837"/>
      <c r="H335" s="838"/>
      <c r="I335" s="549">
        <f t="shared" si="15"/>
        <v>0</v>
      </c>
      <c r="J335" s="549">
        <f>J328-J329</f>
        <v>0</v>
      </c>
      <c r="K335" s="549">
        <f>K328-K329</f>
        <v>0</v>
      </c>
      <c r="L335" s="549">
        <f>L328-L329</f>
        <v>0</v>
      </c>
      <c r="M335" s="549">
        <f>M328-M329</f>
        <v>0</v>
      </c>
      <c r="N335" s="549">
        <f>N328-N329</f>
        <v>0</v>
      </c>
    </row>
    <row r="336" spans="1:14" ht="14.25" customHeight="1">
      <c r="A336" s="152"/>
      <c r="B336" s="153"/>
      <c r="C336" s="153"/>
      <c r="D336" s="153"/>
      <c r="E336" s="818" t="s">
        <v>236</v>
      </c>
      <c r="F336" s="819"/>
      <c r="G336" s="819"/>
      <c r="H336" s="820"/>
      <c r="I336" s="549">
        <f t="shared" si="15"/>
        <v>0</v>
      </c>
      <c r="J336" s="550">
        <f>J335-J337-J338-J339</f>
        <v>0</v>
      </c>
      <c r="K336" s="550">
        <f>K335-K337-K338-K339</f>
        <v>0</v>
      </c>
      <c r="L336" s="550">
        <f>L335-L337-L338-L339</f>
        <v>0</v>
      </c>
      <c r="M336" s="550">
        <f>M335-M337-M338-M339</f>
        <v>0</v>
      </c>
      <c r="N336" s="550">
        <f>N335-N337-N338-N339</f>
        <v>0</v>
      </c>
    </row>
    <row r="337" spans="1:14" ht="14.25" customHeight="1">
      <c r="A337" s="152"/>
      <c r="B337" s="153"/>
      <c r="C337" s="153"/>
      <c r="D337" s="153"/>
      <c r="E337" s="818" t="s">
        <v>237</v>
      </c>
      <c r="F337" s="819"/>
      <c r="G337" s="819"/>
      <c r="H337" s="820"/>
      <c r="I337" s="549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818" t="s">
        <v>238</v>
      </c>
      <c r="F338" s="819"/>
      <c r="G338" s="819"/>
      <c r="H338" s="820"/>
      <c r="I338" s="549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818" t="s">
        <v>239</v>
      </c>
      <c r="F339" s="819"/>
      <c r="G339" s="819"/>
      <c r="H339" s="820"/>
      <c r="I339" s="549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818" t="s">
        <v>240</v>
      </c>
      <c r="F340" s="819"/>
      <c r="G340" s="819"/>
      <c r="H340" s="820"/>
      <c r="I340" s="549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818" t="s">
        <v>241</v>
      </c>
      <c r="F341" s="819"/>
      <c r="G341" s="819"/>
      <c r="H341" s="820"/>
      <c r="I341" s="549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830" t="s">
        <v>242</v>
      </c>
      <c r="F342" s="831"/>
      <c r="G342" s="831"/>
      <c r="H342" s="832"/>
      <c r="I342" s="549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818" t="s">
        <v>243</v>
      </c>
      <c r="F343" s="819"/>
      <c r="G343" s="819"/>
      <c r="H343" s="820"/>
      <c r="I343" s="549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31"/>
      <c r="B344" s="165"/>
      <c r="C344" s="177"/>
      <c r="D344" s="332"/>
      <c r="E344" s="818" t="s">
        <v>244</v>
      </c>
      <c r="F344" s="819"/>
      <c r="G344" s="819"/>
      <c r="H344" s="820"/>
      <c r="I344" s="549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867"/>
      <c r="D345" s="867"/>
      <c r="E345" s="867"/>
      <c r="F345" s="867"/>
      <c r="G345" s="867"/>
      <c r="H345" s="867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866" t="s">
        <v>947</v>
      </c>
      <c r="D346" s="866"/>
      <c r="E346" s="866"/>
      <c r="F346" s="866"/>
      <c r="G346" s="866"/>
      <c r="H346" s="866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502</v>
      </c>
    </row>
    <row r="351" spans="1:14">
      <c r="A351" s="863" t="s">
        <v>19</v>
      </c>
      <c r="B351" s="863"/>
      <c r="C351" s="863"/>
      <c r="D351" s="863"/>
      <c r="E351" s="804" t="s">
        <v>20</v>
      </c>
      <c r="F351" s="805"/>
      <c r="G351" s="805"/>
      <c r="H351" s="806"/>
      <c r="I351" s="810" t="s">
        <v>13</v>
      </c>
      <c r="J351" s="810" t="s">
        <v>21</v>
      </c>
      <c r="K351" s="810" t="s">
        <v>22</v>
      </c>
      <c r="L351" s="810" t="s">
        <v>23</v>
      </c>
      <c r="M351" s="810"/>
      <c r="N351" s="810"/>
    </row>
    <row r="352" spans="1:14">
      <c r="A352" s="863"/>
      <c r="B352" s="863"/>
      <c r="C352" s="863"/>
      <c r="D352" s="863"/>
      <c r="E352" s="864"/>
      <c r="F352" s="811"/>
      <c r="G352" s="811"/>
      <c r="H352" s="865"/>
      <c r="I352" s="810"/>
      <c r="J352" s="810"/>
      <c r="K352" s="810"/>
      <c r="L352" s="324" t="s">
        <v>222</v>
      </c>
      <c r="M352" s="324" t="s">
        <v>223</v>
      </c>
      <c r="N352" s="324" t="s">
        <v>26</v>
      </c>
    </row>
    <row r="353" spans="1:14" ht="22.5" customHeight="1">
      <c r="A353" s="148"/>
      <c r="B353" s="172"/>
      <c r="C353" s="173"/>
      <c r="D353" s="149"/>
      <c r="E353" s="896" t="s">
        <v>503</v>
      </c>
      <c r="F353" s="897"/>
      <c r="G353" s="897"/>
      <c r="H353" s="898"/>
      <c r="I353" s="878">
        <f>SUM(J353:N354)</f>
        <v>0</v>
      </c>
      <c r="J353" s="821">
        <v>0</v>
      </c>
      <c r="K353" s="821">
        <v>0</v>
      </c>
      <c r="L353" s="821">
        <v>0</v>
      </c>
      <c r="M353" s="821">
        <v>0</v>
      </c>
      <c r="N353" s="821">
        <v>0</v>
      </c>
    </row>
    <row r="354" spans="1:14" ht="14.25" customHeight="1">
      <c r="A354" s="148"/>
      <c r="B354" s="172"/>
      <c r="C354" s="173"/>
      <c r="D354" s="149"/>
      <c r="E354" s="887" t="s">
        <v>225</v>
      </c>
      <c r="F354" s="888"/>
      <c r="G354" s="888"/>
      <c r="H354" s="889"/>
      <c r="I354" s="879"/>
      <c r="J354" s="823"/>
      <c r="K354" s="823"/>
      <c r="L354" s="823"/>
      <c r="M354" s="823"/>
      <c r="N354" s="823"/>
    </row>
    <row r="355" spans="1:14" ht="14.25" customHeight="1">
      <c r="A355" s="148"/>
      <c r="B355" s="172"/>
      <c r="C355" s="173"/>
      <c r="D355" s="150"/>
      <c r="E355" s="887" t="s">
        <v>226</v>
      </c>
      <c r="F355" s="888"/>
      <c r="G355" s="888"/>
      <c r="H355" s="889"/>
      <c r="I355" s="549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890" t="s">
        <v>227</v>
      </c>
      <c r="F356" s="891"/>
      <c r="G356" s="891"/>
      <c r="H356" s="892"/>
      <c r="I356" s="549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893" t="s">
        <v>228</v>
      </c>
      <c r="F357" s="894"/>
      <c r="G357" s="894"/>
      <c r="H357" s="895"/>
      <c r="I357" s="549">
        <f>SUM(J357:N357)</f>
        <v>0</v>
      </c>
      <c r="J357" s="549">
        <f>J353+J355</f>
        <v>0</v>
      </c>
      <c r="K357" s="549">
        <f>K353+K355</f>
        <v>0</v>
      </c>
      <c r="L357" s="549">
        <f>L353+L355</f>
        <v>0</v>
      </c>
      <c r="M357" s="549">
        <f>M353+M355</f>
        <v>0</v>
      </c>
      <c r="N357" s="549">
        <f>N353+N355</f>
        <v>0</v>
      </c>
    </row>
    <row r="358" spans="1:14" ht="14.25" customHeight="1">
      <c r="A358" s="152"/>
      <c r="B358" s="172"/>
      <c r="C358" s="173"/>
      <c r="D358" s="156"/>
      <c r="E358" s="899" t="s">
        <v>229</v>
      </c>
      <c r="F358" s="900"/>
      <c r="G358" s="900"/>
      <c r="H358" s="901"/>
      <c r="I358" s="870">
        <f>SUM(J358:N358)</f>
        <v>0</v>
      </c>
      <c r="J358" s="870">
        <v>0</v>
      </c>
      <c r="K358" s="870">
        <f>SUM(K360:K362)</f>
        <v>0</v>
      </c>
      <c r="L358" s="870">
        <f>SUM(L360:L362)</f>
        <v>0</v>
      </c>
      <c r="M358" s="870">
        <f>SUM(M360:M362)</f>
        <v>0</v>
      </c>
      <c r="N358" s="870">
        <f>SUM(N360:N362)</f>
        <v>0</v>
      </c>
    </row>
    <row r="359" spans="1:14" ht="14.25" customHeight="1">
      <c r="A359" s="152"/>
      <c r="B359" s="172"/>
      <c r="C359" s="173"/>
      <c r="D359" s="156"/>
      <c r="E359" s="887" t="s">
        <v>504</v>
      </c>
      <c r="F359" s="888"/>
      <c r="G359" s="888"/>
      <c r="H359" s="889"/>
      <c r="I359" s="871"/>
      <c r="J359" s="871"/>
      <c r="K359" s="871"/>
      <c r="L359" s="871"/>
      <c r="M359" s="871"/>
      <c r="N359" s="871"/>
    </row>
    <row r="360" spans="1:14" ht="14.25" customHeight="1">
      <c r="A360" s="152"/>
      <c r="B360" s="172"/>
      <c r="C360" s="173"/>
      <c r="D360" s="156"/>
      <c r="E360" s="887" t="s">
        <v>505</v>
      </c>
      <c r="F360" s="888"/>
      <c r="G360" s="888"/>
      <c r="H360" s="889"/>
      <c r="I360" s="549" t="s">
        <v>12</v>
      </c>
      <c r="J360" s="330"/>
      <c r="K360" s="330"/>
      <c r="L360" s="330"/>
      <c r="M360" s="330"/>
      <c r="N360" s="330"/>
    </row>
    <row r="361" spans="1:14" ht="14.25" customHeight="1">
      <c r="A361" s="152"/>
      <c r="B361" s="172"/>
      <c r="C361" s="173"/>
      <c r="D361" s="156"/>
      <c r="E361" s="890" t="s">
        <v>232</v>
      </c>
      <c r="F361" s="891"/>
      <c r="G361" s="891"/>
      <c r="H361" s="892"/>
      <c r="I361" s="549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890" t="s">
        <v>233</v>
      </c>
      <c r="F362" s="891"/>
      <c r="G362" s="891"/>
      <c r="H362" s="892"/>
      <c r="I362" s="549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890" t="s">
        <v>234</v>
      </c>
      <c r="F363" s="891"/>
      <c r="G363" s="891"/>
      <c r="H363" s="892"/>
      <c r="I363" s="549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893" t="s">
        <v>235</v>
      </c>
      <c r="F364" s="894"/>
      <c r="G364" s="894"/>
      <c r="H364" s="895"/>
      <c r="I364" s="549">
        <f t="shared" si="16"/>
        <v>0</v>
      </c>
      <c r="J364" s="549">
        <f>J357-J360-J361-J362</f>
        <v>0</v>
      </c>
      <c r="K364" s="549">
        <f>K357-K360-K361-K362</f>
        <v>0</v>
      </c>
      <c r="L364" s="549">
        <f>L357-L360-L361-L362</f>
        <v>0</v>
      </c>
      <c r="M364" s="549">
        <f>M357-M360-M361-M362</f>
        <v>0</v>
      </c>
      <c r="N364" s="549">
        <f>N357-N360-N361-N362</f>
        <v>0</v>
      </c>
    </row>
    <row r="365" spans="1:14" ht="14.25" customHeight="1">
      <c r="A365" s="152"/>
      <c r="B365" s="172"/>
      <c r="C365" s="173"/>
      <c r="D365" s="156"/>
      <c r="E365" s="890" t="s">
        <v>236</v>
      </c>
      <c r="F365" s="891"/>
      <c r="G365" s="891"/>
      <c r="H365" s="892"/>
      <c r="I365" s="549">
        <f t="shared" si="16"/>
        <v>0</v>
      </c>
      <c r="J365" s="550">
        <f>J364-J366-J367-J368</f>
        <v>0</v>
      </c>
      <c r="K365" s="550">
        <f>K364-K366-K367-K368</f>
        <v>0</v>
      </c>
      <c r="L365" s="550">
        <f>L364-L366-L367-L368</f>
        <v>0</v>
      </c>
      <c r="M365" s="550">
        <f>M364-M366-M367-M368</f>
        <v>0</v>
      </c>
      <c r="N365" s="550">
        <f>N364-N366-N367-N368</f>
        <v>0</v>
      </c>
    </row>
    <row r="366" spans="1:14" ht="14.25" customHeight="1">
      <c r="A366" s="152"/>
      <c r="B366" s="153"/>
      <c r="C366" s="153"/>
      <c r="D366" s="156"/>
      <c r="E366" s="890" t="s">
        <v>237</v>
      </c>
      <c r="F366" s="891"/>
      <c r="G366" s="891"/>
      <c r="H366" s="892"/>
      <c r="I366" s="549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890" t="s">
        <v>238</v>
      </c>
      <c r="F367" s="891"/>
      <c r="G367" s="891"/>
      <c r="H367" s="892"/>
      <c r="I367" s="549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890" t="s">
        <v>239</v>
      </c>
      <c r="F368" s="891"/>
      <c r="G368" s="891"/>
      <c r="H368" s="892"/>
      <c r="I368" s="549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890" t="s">
        <v>240</v>
      </c>
      <c r="F369" s="891"/>
      <c r="G369" s="891"/>
      <c r="H369" s="892"/>
      <c r="I369" s="549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890" t="s">
        <v>241</v>
      </c>
      <c r="F370" s="891"/>
      <c r="G370" s="891"/>
      <c r="H370" s="892"/>
      <c r="I370" s="549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902" t="s">
        <v>242</v>
      </c>
      <c r="F371" s="903"/>
      <c r="G371" s="903"/>
      <c r="H371" s="904"/>
      <c r="I371" s="549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890" t="s">
        <v>243</v>
      </c>
      <c r="F372" s="891"/>
      <c r="G372" s="891"/>
      <c r="H372" s="892"/>
      <c r="I372" s="549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905" t="s">
        <v>244</v>
      </c>
      <c r="F373" s="906"/>
      <c r="G373" s="906"/>
      <c r="H373" s="907"/>
      <c r="I373" s="549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897" t="s">
        <v>506</v>
      </c>
      <c r="F374" s="897"/>
      <c r="G374" s="897"/>
      <c r="H374" s="898"/>
      <c r="I374" s="824">
        <f>SUM(J374:N374)</f>
        <v>0</v>
      </c>
      <c r="J374" s="873">
        <f>SUM(K374:O374)</f>
        <v>0</v>
      </c>
      <c r="K374" s="873">
        <f>SUM(L374:P374)</f>
        <v>0</v>
      </c>
      <c r="L374" s="873">
        <f>SUM(M374:P374)</f>
        <v>0</v>
      </c>
      <c r="M374" s="873">
        <f>SUM(N374:P374)</f>
        <v>0</v>
      </c>
      <c r="N374" s="873">
        <f>SUM(O374:P374)</f>
        <v>0</v>
      </c>
    </row>
    <row r="375" spans="1:14" ht="14.25" customHeight="1">
      <c r="A375" s="148"/>
      <c r="B375" s="172"/>
      <c r="C375" s="173"/>
      <c r="D375" s="150"/>
      <c r="E375" s="888" t="s">
        <v>225</v>
      </c>
      <c r="F375" s="888"/>
      <c r="G375" s="888"/>
      <c r="H375" s="889"/>
      <c r="I375" s="826"/>
      <c r="J375" s="874"/>
      <c r="K375" s="874"/>
      <c r="L375" s="874"/>
      <c r="M375" s="874"/>
      <c r="N375" s="874"/>
    </row>
    <row r="376" spans="1:14" ht="14.25" customHeight="1">
      <c r="A376" s="148"/>
      <c r="B376" s="172"/>
      <c r="C376" s="173"/>
      <c r="D376" s="150"/>
      <c r="E376" s="888" t="s">
        <v>226</v>
      </c>
      <c r="F376" s="888"/>
      <c r="G376" s="888"/>
      <c r="H376" s="889"/>
      <c r="I376" s="549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891" t="s">
        <v>227</v>
      </c>
      <c r="F377" s="891"/>
      <c r="G377" s="891"/>
      <c r="H377" s="892"/>
      <c r="I377" s="549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893" t="s">
        <v>228</v>
      </c>
      <c r="F378" s="894"/>
      <c r="G378" s="894"/>
      <c r="H378" s="895"/>
      <c r="I378" s="549">
        <f>SUM(J378:N378)</f>
        <v>0</v>
      </c>
      <c r="J378" s="549">
        <f>J374+J376</f>
        <v>0</v>
      </c>
      <c r="K378" s="549">
        <f>K374+K376</f>
        <v>0</v>
      </c>
      <c r="L378" s="549">
        <f>L374+L376</f>
        <v>0</v>
      </c>
      <c r="M378" s="549">
        <f>M374+M376</f>
        <v>0</v>
      </c>
      <c r="N378" s="549">
        <f>N374+N376</f>
        <v>0</v>
      </c>
    </row>
    <row r="379" spans="1:14" ht="14.25" customHeight="1">
      <c r="A379" s="152"/>
      <c r="B379" s="172"/>
      <c r="C379" s="173"/>
      <c r="D379" s="156"/>
      <c r="E379" s="899" t="s">
        <v>229</v>
      </c>
      <c r="F379" s="900"/>
      <c r="G379" s="900"/>
      <c r="H379" s="901"/>
      <c r="I379" s="870">
        <f>SUM(J379:N380)</f>
        <v>0</v>
      </c>
      <c r="J379" s="870">
        <f>SUM(K379:O379)</f>
        <v>0</v>
      </c>
      <c r="K379" s="870">
        <f>SUM(L379:P379)</f>
        <v>0</v>
      </c>
      <c r="L379" s="870">
        <f>SUM(M379:P379)</f>
        <v>0</v>
      </c>
      <c r="M379" s="870">
        <f>SUM(N379:P379)</f>
        <v>0</v>
      </c>
      <c r="N379" s="870">
        <f>SUM(O379:P379)</f>
        <v>0</v>
      </c>
    </row>
    <row r="380" spans="1:14" ht="14.25" customHeight="1">
      <c r="A380" s="152"/>
      <c r="B380" s="172"/>
      <c r="C380" s="173"/>
      <c r="D380" s="156"/>
      <c r="E380" s="887" t="s">
        <v>230</v>
      </c>
      <c r="F380" s="888"/>
      <c r="G380" s="888"/>
      <c r="H380" s="889"/>
      <c r="I380" s="871"/>
      <c r="J380" s="871"/>
      <c r="K380" s="871"/>
      <c r="L380" s="871"/>
      <c r="M380" s="871"/>
      <c r="N380" s="871"/>
    </row>
    <row r="381" spans="1:14" ht="14.25" customHeight="1">
      <c r="A381" s="152"/>
      <c r="B381" s="172"/>
      <c r="C381" s="173"/>
      <c r="D381" s="156"/>
      <c r="E381" s="890" t="s">
        <v>231</v>
      </c>
      <c r="F381" s="891"/>
      <c r="G381" s="891"/>
      <c r="H381" s="892"/>
      <c r="I381" s="549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890" t="s">
        <v>232</v>
      </c>
      <c r="F382" s="891"/>
      <c r="G382" s="891"/>
      <c r="H382" s="892"/>
      <c r="I382" s="549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890" t="s">
        <v>233</v>
      </c>
      <c r="F383" s="891"/>
      <c r="G383" s="891"/>
      <c r="H383" s="892"/>
      <c r="I383" s="549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890" t="s">
        <v>234</v>
      </c>
      <c r="F384" s="891"/>
      <c r="G384" s="891"/>
      <c r="H384" s="892"/>
      <c r="I384" s="549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893" t="s">
        <v>235</v>
      </c>
      <c r="F385" s="894"/>
      <c r="G385" s="894"/>
      <c r="H385" s="895"/>
      <c r="I385" s="549">
        <f t="shared" si="17"/>
        <v>0</v>
      </c>
      <c r="J385" s="549">
        <f>J378-J379</f>
        <v>0</v>
      </c>
      <c r="K385" s="549">
        <f>K378-K379</f>
        <v>0</v>
      </c>
      <c r="L385" s="549">
        <f>L378-L379</f>
        <v>0</v>
      </c>
      <c r="M385" s="549">
        <f>M378-M379</f>
        <v>0</v>
      </c>
      <c r="N385" s="549">
        <f>N378-N379</f>
        <v>0</v>
      </c>
    </row>
    <row r="386" spans="1:14" ht="14.25" customHeight="1">
      <c r="A386" s="152"/>
      <c r="B386" s="172"/>
      <c r="C386" s="173"/>
      <c r="D386" s="156"/>
      <c r="E386" s="890" t="s">
        <v>236</v>
      </c>
      <c r="F386" s="891"/>
      <c r="G386" s="891"/>
      <c r="H386" s="892"/>
      <c r="I386" s="549">
        <f t="shared" si="17"/>
        <v>0</v>
      </c>
      <c r="J386" s="550">
        <f>J385-J387-J388</f>
        <v>0</v>
      </c>
      <c r="K386" s="550">
        <f>K385-K387-K388</f>
        <v>0</v>
      </c>
      <c r="L386" s="550">
        <f>L385-L387-L388</f>
        <v>0</v>
      </c>
      <c r="M386" s="550">
        <f>M385-M387-M388</f>
        <v>0</v>
      </c>
      <c r="N386" s="550">
        <f>N385-N387-N388</f>
        <v>0</v>
      </c>
    </row>
    <row r="387" spans="1:14" ht="14.25" customHeight="1">
      <c r="A387" s="152"/>
      <c r="B387" s="153"/>
      <c r="C387" s="153"/>
      <c r="D387" s="156"/>
      <c r="E387" s="890" t="s">
        <v>237</v>
      </c>
      <c r="F387" s="891"/>
      <c r="G387" s="891"/>
      <c r="H387" s="892"/>
      <c r="I387" s="549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890" t="s">
        <v>238</v>
      </c>
      <c r="F388" s="891"/>
      <c r="G388" s="891"/>
      <c r="H388" s="892"/>
      <c r="I388" s="549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890" t="s">
        <v>239</v>
      </c>
      <c r="F389" s="891"/>
      <c r="G389" s="891"/>
      <c r="H389" s="892"/>
      <c r="I389" s="549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890" t="s">
        <v>240</v>
      </c>
      <c r="F390" s="891"/>
      <c r="G390" s="891"/>
      <c r="H390" s="892"/>
      <c r="I390" s="549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890" t="s">
        <v>241</v>
      </c>
      <c r="F391" s="891"/>
      <c r="G391" s="891"/>
      <c r="H391" s="892"/>
      <c r="I391" s="549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902" t="s">
        <v>242</v>
      </c>
      <c r="F392" s="903"/>
      <c r="G392" s="903"/>
      <c r="H392" s="904"/>
      <c r="I392" s="549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890" t="s">
        <v>243</v>
      </c>
      <c r="F393" s="891"/>
      <c r="G393" s="891"/>
      <c r="H393" s="892"/>
      <c r="I393" s="549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905" t="s">
        <v>244</v>
      </c>
      <c r="F394" s="906"/>
      <c r="G394" s="906"/>
      <c r="H394" s="907"/>
      <c r="I394" s="549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908" t="s">
        <v>263</v>
      </c>
      <c r="F395" s="908"/>
      <c r="G395" s="908"/>
      <c r="H395" s="909"/>
      <c r="I395" s="824">
        <f>SUM(J395:N396)</f>
        <v>0</v>
      </c>
      <c r="J395" s="873">
        <f>SUM(K395:O395)</f>
        <v>0</v>
      </c>
      <c r="K395" s="873">
        <f>SUM(L395:P395)</f>
        <v>0</v>
      </c>
      <c r="L395" s="873">
        <f>SUM(M395:P395)</f>
        <v>0</v>
      </c>
      <c r="M395" s="873">
        <f>SUM(N395:P395)</f>
        <v>0</v>
      </c>
      <c r="N395" s="873">
        <f>SUM(O395:P395)</f>
        <v>0</v>
      </c>
    </row>
    <row r="396" spans="1:14" ht="14.25" customHeight="1">
      <c r="A396" s="148"/>
      <c r="B396" s="172"/>
      <c r="C396" s="173"/>
      <c r="D396" s="150"/>
      <c r="E396" s="888" t="s">
        <v>225</v>
      </c>
      <c r="F396" s="888"/>
      <c r="G396" s="888"/>
      <c r="H396" s="889"/>
      <c r="I396" s="826"/>
      <c r="J396" s="874"/>
      <c r="K396" s="874"/>
      <c r="L396" s="874"/>
      <c r="M396" s="874"/>
      <c r="N396" s="874"/>
    </row>
    <row r="397" spans="1:14" ht="14.25" customHeight="1">
      <c r="A397" s="148"/>
      <c r="B397" s="172"/>
      <c r="C397" s="173"/>
      <c r="D397" s="150"/>
      <c r="E397" s="887" t="s">
        <v>226</v>
      </c>
      <c r="F397" s="888"/>
      <c r="G397" s="888"/>
      <c r="H397" s="889"/>
      <c r="I397" s="549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890" t="s">
        <v>227</v>
      </c>
      <c r="F398" s="891"/>
      <c r="G398" s="891"/>
      <c r="H398" s="892"/>
      <c r="I398" s="549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893" t="s">
        <v>228</v>
      </c>
      <c r="F399" s="894"/>
      <c r="G399" s="894"/>
      <c r="H399" s="895"/>
      <c r="I399" s="549">
        <f>SUM(J399:N399)</f>
        <v>0</v>
      </c>
      <c r="J399" s="549">
        <f>J395+J397</f>
        <v>0</v>
      </c>
      <c r="K399" s="549">
        <f>K395+K397</f>
        <v>0</v>
      </c>
      <c r="L399" s="549">
        <f>L395+L397</f>
        <v>0</v>
      </c>
      <c r="M399" s="549">
        <f>M395+M397</f>
        <v>0</v>
      </c>
      <c r="N399" s="549">
        <f>N395+N397</f>
        <v>0</v>
      </c>
    </row>
    <row r="400" spans="1:14" ht="14.25" customHeight="1">
      <c r="A400" s="152"/>
      <c r="B400" s="172"/>
      <c r="C400" s="173"/>
      <c r="D400" s="156"/>
      <c r="E400" s="899" t="s">
        <v>229</v>
      </c>
      <c r="F400" s="900"/>
      <c r="G400" s="900"/>
      <c r="H400" s="901"/>
      <c r="I400" s="870">
        <f>SUM(J400:N401)</f>
        <v>0</v>
      </c>
      <c r="J400" s="870">
        <f>SUM(K400:O400)</f>
        <v>0</v>
      </c>
      <c r="K400" s="870">
        <f>SUM(L400:P400)</f>
        <v>0</v>
      </c>
      <c r="L400" s="870">
        <f>SUM(M400:P400)</f>
        <v>0</v>
      </c>
      <c r="M400" s="870">
        <f>SUM(N400:P400)</f>
        <v>0</v>
      </c>
      <c r="N400" s="870">
        <f>SUM(O400:P400)</f>
        <v>0</v>
      </c>
    </row>
    <row r="401" spans="1:14" ht="14.25" customHeight="1">
      <c r="A401" s="152"/>
      <c r="B401" s="172"/>
      <c r="C401" s="173"/>
      <c r="D401" s="156"/>
      <c r="E401" s="887" t="s">
        <v>230</v>
      </c>
      <c r="F401" s="888"/>
      <c r="G401" s="888"/>
      <c r="H401" s="889"/>
      <c r="I401" s="871"/>
      <c r="J401" s="871"/>
      <c r="K401" s="871"/>
      <c r="L401" s="871"/>
      <c r="M401" s="871"/>
      <c r="N401" s="871"/>
    </row>
    <row r="402" spans="1:14" ht="14.25" customHeight="1">
      <c r="A402" s="152"/>
      <c r="B402" s="172"/>
      <c r="C402" s="173"/>
      <c r="D402" s="156"/>
      <c r="E402" s="890" t="s">
        <v>231</v>
      </c>
      <c r="F402" s="891"/>
      <c r="G402" s="891"/>
      <c r="H402" s="892"/>
      <c r="I402" s="549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890" t="s">
        <v>232</v>
      </c>
      <c r="F403" s="891"/>
      <c r="G403" s="891"/>
      <c r="H403" s="892"/>
      <c r="I403" s="549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890" t="s">
        <v>233</v>
      </c>
      <c r="F404" s="891"/>
      <c r="G404" s="891"/>
      <c r="H404" s="892"/>
      <c r="I404" s="549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890" t="s">
        <v>234</v>
      </c>
      <c r="F405" s="891"/>
      <c r="G405" s="891"/>
      <c r="H405" s="892"/>
      <c r="I405" s="549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893" t="s">
        <v>235</v>
      </c>
      <c r="F406" s="894"/>
      <c r="G406" s="894"/>
      <c r="H406" s="895"/>
      <c r="I406" s="549">
        <f t="shared" si="18"/>
        <v>0</v>
      </c>
      <c r="J406" s="549">
        <f>J399-J400</f>
        <v>0</v>
      </c>
      <c r="K406" s="549">
        <f>K399-K400</f>
        <v>0</v>
      </c>
      <c r="L406" s="549">
        <f>L399-L400</f>
        <v>0</v>
      </c>
      <c r="M406" s="549">
        <f>M399-M400</f>
        <v>0</v>
      </c>
      <c r="N406" s="549">
        <f>N399-N400</f>
        <v>0</v>
      </c>
    </row>
    <row r="407" spans="1:14" ht="14.25" customHeight="1">
      <c r="A407" s="152"/>
      <c r="B407" s="172"/>
      <c r="C407" s="173"/>
      <c r="D407" s="156"/>
      <c r="E407" s="890" t="s">
        <v>236</v>
      </c>
      <c r="F407" s="891"/>
      <c r="G407" s="891"/>
      <c r="H407" s="892"/>
      <c r="I407" s="549">
        <f t="shared" si="18"/>
        <v>0</v>
      </c>
      <c r="J407" s="550">
        <f>J406-J408-J409-J410</f>
        <v>0</v>
      </c>
      <c r="K407" s="550">
        <f>K406-K408-K409-K410</f>
        <v>0</v>
      </c>
      <c r="L407" s="550">
        <f>L406-L408-L409-L410</f>
        <v>0</v>
      </c>
      <c r="M407" s="550">
        <f>M406-M408-M409-M410</f>
        <v>0</v>
      </c>
      <c r="N407" s="550">
        <f>N406-N408-N409-N410</f>
        <v>0</v>
      </c>
    </row>
    <row r="408" spans="1:14" ht="14.25" customHeight="1">
      <c r="A408" s="152"/>
      <c r="B408" s="153"/>
      <c r="C408" s="153"/>
      <c r="D408" s="156"/>
      <c r="E408" s="890" t="s">
        <v>237</v>
      </c>
      <c r="F408" s="891"/>
      <c r="G408" s="891"/>
      <c r="H408" s="892"/>
      <c r="I408" s="549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890" t="s">
        <v>238</v>
      </c>
      <c r="F409" s="891"/>
      <c r="G409" s="891"/>
      <c r="H409" s="892"/>
      <c r="I409" s="549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890" t="s">
        <v>239</v>
      </c>
      <c r="F410" s="891"/>
      <c r="G410" s="891"/>
      <c r="H410" s="892"/>
      <c r="I410" s="549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890" t="s">
        <v>240</v>
      </c>
      <c r="F411" s="891"/>
      <c r="G411" s="891"/>
      <c r="H411" s="892"/>
      <c r="I411" s="549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890" t="s">
        <v>241</v>
      </c>
      <c r="F412" s="891"/>
      <c r="G412" s="891"/>
      <c r="H412" s="892"/>
      <c r="I412" s="549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902" t="s">
        <v>242</v>
      </c>
      <c r="F413" s="903"/>
      <c r="G413" s="903"/>
      <c r="H413" s="904"/>
      <c r="I413" s="549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890" t="s">
        <v>243</v>
      </c>
      <c r="F414" s="891"/>
      <c r="G414" s="891"/>
      <c r="H414" s="892"/>
      <c r="I414" s="549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31"/>
      <c r="B415" s="165"/>
      <c r="C415" s="177"/>
      <c r="D415" s="332"/>
      <c r="E415" s="890" t="s">
        <v>244</v>
      </c>
      <c r="F415" s="891"/>
      <c r="G415" s="891"/>
      <c r="H415" s="892"/>
      <c r="I415" s="549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867"/>
      <c r="D416" s="867"/>
      <c r="E416" s="867"/>
      <c r="F416" s="867"/>
      <c r="G416" s="867"/>
      <c r="H416" s="867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866" t="s">
        <v>947</v>
      </c>
      <c r="D417" s="866"/>
      <c r="E417" s="866"/>
      <c r="F417" s="866"/>
      <c r="G417" s="866"/>
      <c r="H417" s="866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507</v>
      </c>
    </row>
    <row r="424" spans="1:14" ht="15" customHeight="1">
      <c r="A424" s="800" t="s">
        <v>264</v>
      </c>
      <c r="B424" s="801"/>
      <c r="C424" s="801"/>
      <c r="D424" s="923"/>
      <c r="E424" s="804" t="s">
        <v>20</v>
      </c>
      <c r="F424" s="805"/>
      <c r="G424" s="805"/>
      <c r="H424" s="806"/>
      <c r="I424" s="810" t="s">
        <v>13</v>
      </c>
      <c r="J424" s="810" t="s">
        <v>21</v>
      </c>
      <c r="K424" s="810" t="s">
        <v>22</v>
      </c>
      <c r="L424" s="810" t="s">
        <v>23</v>
      </c>
      <c r="M424" s="810"/>
      <c r="N424" s="810"/>
    </row>
    <row r="425" spans="1:14">
      <c r="A425" s="802"/>
      <c r="B425" s="803"/>
      <c r="C425" s="803"/>
      <c r="D425" s="924"/>
      <c r="E425" s="864"/>
      <c r="F425" s="811"/>
      <c r="G425" s="811"/>
      <c r="H425" s="865"/>
      <c r="I425" s="810"/>
      <c r="J425" s="810"/>
      <c r="K425" s="810"/>
      <c r="L425" s="324" t="s">
        <v>222</v>
      </c>
      <c r="M425" s="324" t="s">
        <v>223</v>
      </c>
      <c r="N425" s="324" t="s">
        <v>26</v>
      </c>
    </row>
    <row r="426" spans="1:14" ht="14.25" customHeight="1">
      <c r="A426" s="152"/>
      <c r="B426" s="153"/>
      <c r="C426" s="153"/>
      <c r="D426" s="156"/>
      <c r="E426" s="841" t="s">
        <v>265</v>
      </c>
      <c r="F426" s="842"/>
      <c r="G426" s="842"/>
      <c r="H426" s="843"/>
      <c r="I426" s="912">
        <f>SUM(J426:N427)</f>
        <v>0</v>
      </c>
      <c r="J426" s="821">
        <v>0</v>
      </c>
      <c r="K426" s="821">
        <v>0</v>
      </c>
      <c r="L426" s="821">
        <v>0</v>
      </c>
      <c r="M426" s="821">
        <v>0</v>
      </c>
      <c r="N426" s="821">
        <v>0</v>
      </c>
    </row>
    <row r="427" spans="1:14" ht="14.25" customHeight="1">
      <c r="A427" s="152"/>
      <c r="B427" s="153"/>
      <c r="C427" s="153"/>
      <c r="D427" s="156"/>
      <c r="E427" s="815" t="s">
        <v>225</v>
      </c>
      <c r="F427" s="816"/>
      <c r="G427" s="816"/>
      <c r="H427" s="817"/>
      <c r="I427" s="913"/>
      <c r="J427" s="823"/>
      <c r="K427" s="823"/>
      <c r="L427" s="823"/>
      <c r="M427" s="823"/>
      <c r="N427" s="823"/>
    </row>
    <row r="428" spans="1:14" ht="14.25" customHeight="1">
      <c r="A428" s="152"/>
      <c r="B428" s="153"/>
      <c r="C428" s="153"/>
      <c r="D428" s="156"/>
      <c r="E428" s="815" t="s">
        <v>226</v>
      </c>
      <c r="F428" s="816"/>
      <c r="G428" s="816"/>
      <c r="H428" s="817"/>
      <c r="I428" s="550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818" t="s">
        <v>227</v>
      </c>
      <c r="F429" s="819"/>
      <c r="G429" s="819"/>
      <c r="H429" s="820"/>
      <c r="I429" s="550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836" t="s">
        <v>228</v>
      </c>
      <c r="F430" s="837"/>
      <c r="G430" s="837"/>
      <c r="H430" s="838"/>
      <c r="I430" s="550">
        <f>SUM(J430:N430)</f>
        <v>0</v>
      </c>
      <c r="J430" s="549">
        <f>J426+J428</f>
        <v>0</v>
      </c>
      <c r="K430" s="549">
        <f>K426+K428</f>
        <v>0</v>
      </c>
      <c r="L430" s="549">
        <f>L426+L428</f>
        <v>0</v>
      </c>
      <c r="M430" s="549">
        <f>M426+M428</f>
        <v>0</v>
      </c>
      <c r="N430" s="549">
        <f>N426+N428</f>
        <v>0</v>
      </c>
    </row>
    <row r="431" spans="1:14" ht="14.25" customHeight="1">
      <c r="A431" s="152"/>
      <c r="B431" s="153"/>
      <c r="C431" s="153"/>
      <c r="D431" s="156"/>
      <c r="E431" s="856" t="s">
        <v>229</v>
      </c>
      <c r="F431" s="857"/>
      <c r="G431" s="857"/>
      <c r="H431" s="858"/>
      <c r="I431" s="910">
        <f>SUM(J431:N431)</f>
        <v>0</v>
      </c>
      <c r="J431" s="910">
        <f>SUM(J433:J435)</f>
        <v>0</v>
      </c>
      <c r="K431" s="910">
        <f>SUM(K433:K435)</f>
        <v>0</v>
      </c>
      <c r="L431" s="910">
        <f>SUM(L433:L435)</f>
        <v>0</v>
      </c>
      <c r="M431" s="910">
        <f>SUM(M433:M435)</f>
        <v>0</v>
      </c>
      <c r="N431" s="910">
        <f>SUM(N433:N435)</f>
        <v>0</v>
      </c>
    </row>
    <row r="432" spans="1:14" ht="14.25" customHeight="1">
      <c r="A432" s="152"/>
      <c r="B432" s="153"/>
      <c r="C432" s="153"/>
      <c r="D432" s="156"/>
      <c r="E432" s="815" t="s">
        <v>230</v>
      </c>
      <c r="F432" s="816"/>
      <c r="G432" s="816"/>
      <c r="H432" s="817"/>
      <c r="I432" s="911"/>
      <c r="J432" s="911"/>
      <c r="K432" s="911"/>
      <c r="L432" s="911"/>
      <c r="M432" s="911"/>
      <c r="N432" s="911"/>
    </row>
    <row r="433" spans="1:14" ht="14.25" customHeight="1">
      <c r="A433" s="152"/>
      <c r="B433" s="153"/>
      <c r="C433" s="153"/>
      <c r="D433" s="156"/>
      <c r="E433" s="818" t="s">
        <v>231</v>
      </c>
      <c r="F433" s="819"/>
      <c r="G433" s="819"/>
      <c r="H433" s="820"/>
      <c r="I433" s="550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818" t="s">
        <v>232</v>
      </c>
      <c r="F434" s="819"/>
      <c r="G434" s="819"/>
      <c r="H434" s="820"/>
      <c r="I434" s="550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818" t="s">
        <v>233</v>
      </c>
      <c r="F435" s="819"/>
      <c r="G435" s="819"/>
      <c r="H435" s="820"/>
      <c r="I435" s="550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818" t="s">
        <v>234</v>
      </c>
      <c r="F436" s="819"/>
      <c r="G436" s="819"/>
      <c r="H436" s="820"/>
      <c r="I436" s="550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836" t="s">
        <v>235</v>
      </c>
      <c r="F437" s="837"/>
      <c r="G437" s="837"/>
      <c r="H437" s="838"/>
      <c r="I437" s="550">
        <f t="shared" si="19"/>
        <v>0</v>
      </c>
      <c r="J437" s="549">
        <f>J430-J431</f>
        <v>0</v>
      </c>
      <c r="K437" s="549">
        <f>K430-K431</f>
        <v>0</v>
      </c>
      <c r="L437" s="549">
        <f>L430-L431</f>
        <v>0</v>
      </c>
      <c r="M437" s="549">
        <f>M430-M431</f>
        <v>0</v>
      </c>
      <c r="N437" s="549">
        <f>N430-N431</f>
        <v>0</v>
      </c>
    </row>
    <row r="438" spans="1:14" ht="14.25" customHeight="1">
      <c r="A438" s="152"/>
      <c r="B438" s="153"/>
      <c r="C438" s="153"/>
      <c r="D438" s="156"/>
      <c r="E438" s="818" t="s">
        <v>236</v>
      </c>
      <c r="F438" s="819"/>
      <c r="G438" s="819"/>
      <c r="H438" s="820"/>
      <c r="I438" s="550">
        <f t="shared" si="19"/>
        <v>0</v>
      </c>
      <c r="J438" s="550">
        <f>J437-J439-J440-J441</f>
        <v>0</v>
      </c>
      <c r="K438" s="550">
        <f>K437-K439-K440-K441</f>
        <v>0</v>
      </c>
      <c r="L438" s="550">
        <f>L437-L439-L440-L441</f>
        <v>0</v>
      </c>
      <c r="M438" s="550">
        <f>M437-M439-M440-M441</f>
        <v>0</v>
      </c>
      <c r="N438" s="550">
        <f>N437-N439-N440-N441</f>
        <v>0</v>
      </c>
    </row>
    <row r="439" spans="1:14" ht="14.25" customHeight="1">
      <c r="A439" s="152"/>
      <c r="B439" s="153"/>
      <c r="C439" s="153"/>
      <c r="D439" s="156"/>
      <c r="E439" s="818" t="s">
        <v>237</v>
      </c>
      <c r="F439" s="819"/>
      <c r="G439" s="819"/>
      <c r="H439" s="820"/>
      <c r="I439" s="550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818" t="s">
        <v>238</v>
      </c>
      <c r="F440" s="819"/>
      <c r="G440" s="819"/>
      <c r="H440" s="820"/>
      <c r="I440" s="550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818" t="s">
        <v>239</v>
      </c>
      <c r="F441" s="819"/>
      <c r="G441" s="819"/>
      <c r="H441" s="820"/>
      <c r="I441" s="550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818" t="s">
        <v>240</v>
      </c>
      <c r="F442" s="819"/>
      <c r="G442" s="819"/>
      <c r="H442" s="820"/>
      <c r="I442" s="550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818" t="s">
        <v>241</v>
      </c>
      <c r="F443" s="819"/>
      <c r="G443" s="819"/>
      <c r="H443" s="820"/>
      <c r="I443" s="550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830" t="s">
        <v>242</v>
      </c>
      <c r="F444" s="831"/>
      <c r="G444" s="831"/>
      <c r="H444" s="832"/>
      <c r="I444" s="550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818" t="s">
        <v>243</v>
      </c>
      <c r="F445" s="819"/>
      <c r="G445" s="819"/>
      <c r="H445" s="820"/>
      <c r="I445" s="550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818" t="s">
        <v>244</v>
      </c>
      <c r="F446" s="819"/>
      <c r="G446" s="819"/>
      <c r="H446" s="820"/>
      <c r="I446" s="550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847" t="s">
        <v>266</v>
      </c>
      <c r="F447" s="848"/>
      <c r="G447" s="848"/>
      <c r="H447" s="849"/>
      <c r="I447" s="550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818" t="s">
        <v>225</v>
      </c>
      <c r="F448" s="819"/>
      <c r="G448" s="819"/>
      <c r="H448" s="820"/>
      <c r="I448" s="550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818" t="s">
        <v>226</v>
      </c>
      <c r="F449" s="819"/>
      <c r="G449" s="819"/>
      <c r="H449" s="820"/>
      <c r="I449" s="550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818" t="s">
        <v>227</v>
      </c>
      <c r="F450" s="819"/>
      <c r="G450" s="819"/>
      <c r="H450" s="820"/>
      <c r="I450" s="550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836" t="s">
        <v>228</v>
      </c>
      <c r="F451" s="837"/>
      <c r="G451" s="837"/>
      <c r="H451" s="838"/>
      <c r="I451" s="550">
        <f>SUM(J451:N451)</f>
        <v>0</v>
      </c>
      <c r="J451" s="549">
        <f>J448+J449</f>
        <v>0</v>
      </c>
      <c r="K451" s="549">
        <f>K448+K449</f>
        <v>0</v>
      </c>
      <c r="L451" s="549">
        <f>L448+L449</f>
        <v>0</v>
      </c>
      <c r="M451" s="549">
        <f>M448+M449</f>
        <v>0</v>
      </c>
      <c r="N451" s="549">
        <f>N448+N449</f>
        <v>0</v>
      </c>
    </row>
    <row r="452" spans="1:14" ht="14.25" customHeight="1">
      <c r="A452" s="152"/>
      <c r="B452" s="172"/>
      <c r="C452" s="173"/>
      <c r="D452" s="156"/>
      <c r="E452" s="856" t="s">
        <v>229</v>
      </c>
      <c r="F452" s="857"/>
      <c r="G452" s="857"/>
      <c r="H452" s="858"/>
      <c r="I452" s="910">
        <f>SUM(J452:N452)</f>
        <v>0</v>
      </c>
      <c r="J452" s="910">
        <f>SUM(J454:J456)</f>
        <v>0</v>
      </c>
      <c r="K452" s="910">
        <f>SUM(K454:K456)</f>
        <v>0</v>
      </c>
      <c r="L452" s="910">
        <f>SUM(L454:L456)</f>
        <v>0</v>
      </c>
      <c r="M452" s="910">
        <f>SUM(M454:M456)</f>
        <v>0</v>
      </c>
      <c r="N452" s="910">
        <f>SUM(N454:N456)</f>
        <v>0</v>
      </c>
    </row>
    <row r="453" spans="1:14" ht="14.25" customHeight="1">
      <c r="A453" s="152"/>
      <c r="B453" s="172"/>
      <c r="C453" s="173"/>
      <c r="D453" s="156"/>
      <c r="E453" s="815" t="s">
        <v>230</v>
      </c>
      <c r="F453" s="816"/>
      <c r="G453" s="816"/>
      <c r="H453" s="817"/>
      <c r="I453" s="911"/>
      <c r="J453" s="911"/>
      <c r="K453" s="911"/>
      <c r="L453" s="911"/>
      <c r="M453" s="911"/>
      <c r="N453" s="911"/>
    </row>
    <row r="454" spans="1:14" ht="14.25" customHeight="1">
      <c r="A454" s="152"/>
      <c r="B454" s="172"/>
      <c r="C454" s="173"/>
      <c r="D454" s="156"/>
      <c r="E454" s="818" t="s">
        <v>231</v>
      </c>
      <c r="F454" s="819"/>
      <c r="G454" s="819"/>
      <c r="H454" s="820"/>
      <c r="I454" s="550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818" t="s">
        <v>232</v>
      </c>
      <c r="F455" s="819"/>
      <c r="G455" s="819"/>
      <c r="H455" s="820"/>
      <c r="I455" s="550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818" t="s">
        <v>233</v>
      </c>
      <c r="F456" s="819"/>
      <c r="G456" s="819"/>
      <c r="H456" s="820"/>
      <c r="I456" s="550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818" t="s">
        <v>234</v>
      </c>
      <c r="F457" s="819"/>
      <c r="G457" s="819"/>
      <c r="H457" s="820"/>
      <c r="I457" s="550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836" t="s">
        <v>235</v>
      </c>
      <c r="F458" s="837"/>
      <c r="G458" s="837"/>
      <c r="H458" s="838"/>
      <c r="I458" s="550">
        <f t="shared" si="20"/>
        <v>0</v>
      </c>
      <c r="J458" s="549">
        <f>J451-J452</f>
        <v>0</v>
      </c>
      <c r="K458" s="549">
        <f>K451-K452</f>
        <v>0</v>
      </c>
      <c r="L458" s="549">
        <f>L451-L452</f>
        <v>0</v>
      </c>
      <c r="M458" s="549">
        <f>M451-M452</f>
        <v>0</v>
      </c>
      <c r="N458" s="549">
        <f>N451-N452</f>
        <v>0</v>
      </c>
    </row>
    <row r="459" spans="1:14" ht="14.25" customHeight="1">
      <c r="A459" s="152"/>
      <c r="B459" s="172"/>
      <c r="C459" s="173"/>
      <c r="D459" s="156"/>
      <c r="E459" s="818" t="s">
        <v>236</v>
      </c>
      <c r="F459" s="819"/>
      <c r="G459" s="819"/>
      <c r="H459" s="820"/>
      <c r="I459" s="550">
        <f t="shared" si="20"/>
        <v>0</v>
      </c>
      <c r="J459" s="550">
        <f>J458-J460-J461-J462</f>
        <v>0</v>
      </c>
      <c r="K459" s="550">
        <f>K458-K460-K461-K462</f>
        <v>0</v>
      </c>
      <c r="L459" s="550">
        <f>L458-L460-L461-L462</f>
        <v>0</v>
      </c>
      <c r="M459" s="550">
        <f>M458-M460-M461-M462</f>
        <v>0</v>
      </c>
      <c r="N459" s="550">
        <f>N458-N460-N461-N462</f>
        <v>0</v>
      </c>
    </row>
    <row r="460" spans="1:14" ht="14.25" customHeight="1">
      <c r="A460" s="152"/>
      <c r="B460" s="153"/>
      <c r="C460" s="153"/>
      <c r="D460" s="156"/>
      <c r="E460" s="818" t="s">
        <v>237</v>
      </c>
      <c r="F460" s="819"/>
      <c r="G460" s="819"/>
      <c r="H460" s="820"/>
      <c r="I460" s="550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819" t="s">
        <v>238</v>
      </c>
      <c r="F461" s="819"/>
      <c r="G461" s="819"/>
      <c r="H461" s="820"/>
      <c r="I461" s="550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819" t="s">
        <v>239</v>
      </c>
      <c r="F462" s="819"/>
      <c r="G462" s="819"/>
      <c r="H462" s="820"/>
      <c r="I462" s="550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819" t="s">
        <v>240</v>
      </c>
      <c r="F463" s="819"/>
      <c r="G463" s="819"/>
      <c r="H463" s="820"/>
      <c r="I463" s="550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819" t="s">
        <v>241</v>
      </c>
      <c r="F464" s="819"/>
      <c r="G464" s="819"/>
      <c r="H464" s="820"/>
      <c r="I464" s="550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831" t="s">
        <v>242</v>
      </c>
      <c r="F465" s="831"/>
      <c r="G465" s="831"/>
      <c r="H465" s="832"/>
      <c r="I465" s="550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819" t="s">
        <v>243</v>
      </c>
      <c r="F466" s="819"/>
      <c r="G466" s="819"/>
      <c r="H466" s="820"/>
      <c r="I466" s="550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819" t="s">
        <v>244</v>
      </c>
      <c r="F467" s="819"/>
      <c r="G467" s="819"/>
      <c r="H467" s="820"/>
      <c r="I467" s="550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925" t="s">
        <v>535</v>
      </c>
      <c r="F468" s="926"/>
      <c r="G468" s="926"/>
      <c r="H468" s="927"/>
      <c r="I468" s="552"/>
      <c r="J468" s="286"/>
      <c r="K468" s="286"/>
      <c r="L468" s="286"/>
      <c r="M468" s="286"/>
      <c r="N468" s="286"/>
    </row>
    <row r="469" spans="1:14">
      <c r="A469" s="152"/>
      <c r="B469" s="172"/>
      <c r="C469" s="173"/>
      <c r="D469" s="156"/>
      <c r="E469" s="915" t="s">
        <v>536</v>
      </c>
      <c r="F469" s="916"/>
      <c r="G469" s="916"/>
      <c r="H469" s="917"/>
      <c r="I469" s="553">
        <v>0</v>
      </c>
      <c r="J469" s="203"/>
      <c r="K469" s="203"/>
      <c r="L469" s="203"/>
      <c r="M469" s="203"/>
      <c r="N469" s="203"/>
    </row>
    <row r="470" spans="1:14">
      <c r="A470" s="152"/>
      <c r="B470" s="172"/>
      <c r="C470" s="173"/>
      <c r="D470" s="156"/>
      <c r="E470" s="918" t="s">
        <v>537</v>
      </c>
      <c r="F470" s="919"/>
      <c r="G470" s="919"/>
      <c r="H470" s="920"/>
      <c r="I470" s="554">
        <v>0</v>
      </c>
      <c r="J470" s="204"/>
      <c r="K470" s="204"/>
      <c r="L470" s="204"/>
      <c r="M470" s="204"/>
      <c r="N470" s="204"/>
    </row>
    <row r="471" spans="1:14">
      <c r="A471" s="152"/>
      <c r="B471" s="172"/>
      <c r="C471" s="173"/>
      <c r="D471" s="156"/>
      <c r="E471" s="918" t="s">
        <v>538</v>
      </c>
      <c r="F471" s="919"/>
      <c r="G471" s="919"/>
      <c r="H471" s="920"/>
      <c r="I471" s="554">
        <v>0</v>
      </c>
      <c r="J471" s="338"/>
      <c r="K471" s="338"/>
      <c r="L471" s="338"/>
      <c r="M471" s="338"/>
      <c r="N471" s="338"/>
    </row>
    <row r="472" spans="1:14">
      <c r="A472" s="152"/>
      <c r="B472" s="172"/>
      <c r="C472" s="173"/>
      <c r="D472" s="156"/>
      <c r="E472" s="918" t="s">
        <v>227</v>
      </c>
      <c r="F472" s="919"/>
      <c r="G472" s="919"/>
      <c r="H472" s="920"/>
      <c r="I472" s="550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918" t="s">
        <v>539</v>
      </c>
      <c r="F473" s="919"/>
      <c r="G473" s="919"/>
      <c r="H473" s="920"/>
      <c r="I473" s="550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918" t="s">
        <v>540</v>
      </c>
      <c r="F474" s="919"/>
      <c r="G474" s="919"/>
      <c r="H474" s="920"/>
      <c r="I474" s="554">
        <v>0</v>
      </c>
      <c r="J474" s="204"/>
      <c r="K474" s="204"/>
      <c r="L474" s="204"/>
      <c r="M474" s="204"/>
      <c r="N474" s="204"/>
    </row>
    <row r="475" spans="1:14">
      <c r="A475" s="152"/>
      <c r="B475" s="160" t="s">
        <v>69</v>
      </c>
      <c r="C475" s="161" t="s">
        <v>70</v>
      </c>
      <c r="D475" s="156"/>
      <c r="E475" s="915" t="s">
        <v>541</v>
      </c>
      <c r="F475" s="916"/>
      <c r="G475" s="916"/>
      <c r="H475" s="917"/>
      <c r="I475" s="553">
        <v>0</v>
      </c>
      <c r="J475" s="203"/>
      <c r="K475" s="203"/>
      <c r="L475" s="203"/>
      <c r="M475" s="203"/>
      <c r="N475" s="203"/>
    </row>
    <row r="476" spans="1:14">
      <c r="A476" s="152"/>
      <c r="B476" s="6" t="s">
        <v>72</v>
      </c>
      <c r="C476" s="163" t="s">
        <v>73</v>
      </c>
      <c r="D476" s="156"/>
      <c r="E476" s="914" t="s">
        <v>542</v>
      </c>
      <c r="F476" s="914"/>
      <c r="G476" s="914"/>
      <c r="H476" s="914"/>
      <c r="I476" s="554">
        <v>0</v>
      </c>
      <c r="J476" s="204"/>
      <c r="K476" s="204"/>
      <c r="L476" s="204"/>
      <c r="M476" s="204"/>
      <c r="N476" s="204"/>
    </row>
    <row r="477" spans="1:14">
      <c r="A477" s="152"/>
      <c r="B477" s="6" t="s">
        <v>75</v>
      </c>
      <c r="C477" s="163" t="s">
        <v>76</v>
      </c>
      <c r="D477" s="156"/>
      <c r="E477" s="914" t="s">
        <v>543</v>
      </c>
      <c r="F477" s="914"/>
      <c r="G477" s="914"/>
      <c r="H477" s="914"/>
      <c r="I477" s="550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914" t="s">
        <v>544</v>
      </c>
      <c r="F478" s="914"/>
      <c r="G478" s="914"/>
      <c r="H478" s="914"/>
      <c r="I478" s="550">
        <v>0</v>
      </c>
      <c r="J478" s="155"/>
      <c r="K478" s="155"/>
      <c r="L478" s="155"/>
      <c r="M478" s="155"/>
      <c r="N478" s="155"/>
    </row>
    <row r="479" spans="1:14" ht="19.5">
      <c r="A479" s="152"/>
      <c r="B479" s="6" t="s">
        <v>80</v>
      </c>
      <c r="C479" s="7" t="s">
        <v>254</v>
      </c>
      <c r="D479" s="156"/>
      <c r="E479" s="914" t="s">
        <v>545</v>
      </c>
      <c r="F479" s="914"/>
      <c r="G479" s="914"/>
      <c r="H479" s="914"/>
      <c r="I479" s="550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914" t="s">
        <v>546</v>
      </c>
      <c r="F480" s="914"/>
      <c r="G480" s="914"/>
      <c r="H480" s="914"/>
      <c r="I480" s="550">
        <v>0</v>
      </c>
      <c r="J480" s="155"/>
      <c r="K480" s="155"/>
      <c r="L480" s="155"/>
      <c r="M480" s="155"/>
      <c r="N480" s="155"/>
    </row>
    <row r="481" spans="1:14">
      <c r="A481" s="331"/>
      <c r="B481" s="205"/>
      <c r="C481" s="206"/>
      <c r="D481" s="332"/>
      <c r="E481" s="914" t="s">
        <v>547</v>
      </c>
      <c r="F481" s="914"/>
      <c r="G481" s="914"/>
      <c r="H481" s="914"/>
      <c r="I481" s="550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25"/>
      <c r="J482" s="207"/>
      <c r="K482" s="207"/>
      <c r="L482" s="207"/>
      <c r="M482" s="207"/>
      <c r="N482" s="207"/>
    </row>
    <row r="483" spans="1:14">
      <c r="A483" s="153"/>
      <c r="B483" s="208" t="s">
        <v>267</v>
      </c>
      <c r="C483" s="208"/>
      <c r="D483" s="208"/>
      <c r="E483" s="208"/>
      <c r="F483" s="208"/>
      <c r="G483" s="208"/>
      <c r="H483" s="208" t="s">
        <v>218</v>
      </c>
      <c r="I483" s="325"/>
      <c r="J483" s="207"/>
      <c r="K483" s="207"/>
      <c r="L483" s="207"/>
      <c r="M483" s="207"/>
      <c r="N483" s="207"/>
    </row>
    <row r="484" spans="1:14">
      <c r="A484" s="153"/>
      <c r="B484" s="208"/>
      <c r="C484" s="208"/>
      <c r="D484" s="208"/>
      <c r="E484" s="208"/>
      <c r="F484" s="208"/>
      <c r="G484" s="208"/>
      <c r="H484" s="171"/>
      <c r="I484" s="325"/>
      <c r="J484" s="207"/>
      <c r="K484" s="207"/>
      <c r="L484" s="207"/>
      <c r="M484" s="207"/>
      <c r="N484" s="207"/>
    </row>
    <row r="485" spans="1:14">
      <c r="A485" s="153"/>
      <c r="B485" s="208"/>
      <c r="C485" s="921" t="s">
        <v>947</v>
      </c>
      <c r="D485" s="921"/>
      <c r="E485" s="921"/>
      <c r="F485" s="921"/>
      <c r="G485" s="921"/>
      <c r="H485" s="314"/>
      <c r="I485" s="808" t="s">
        <v>950</v>
      </c>
      <c r="J485" s="808"/>
      <c r="K485" s="808"/>
      <c r="L485" s="808"/>
      <c r="M485" s="808"/>
      <c r="N485" s="207"/>
    </row>
    <row r="486" spans="1:14">
      <c r="A486" s="153"/>
      <c r="B486" s="209"/>
      <c r="C486" s="922" t="s">
        <v>948</v>
      </c>
      <c r="D486" s="922"/>
      <c r="E486" s="922"/>
      <c r="F486" s="922"/>
      <c r="G486" s="922"/>
      <c r="H486" s="171"/>
      <c r="I486" s="798" t="s">
        <v>949</v>
      </c>
      <c r="J486" s="798"/>
      <c r="K486" s="798"/>
      <c r="L486" s="798"/>
      <c r="M486" s="798"/>
      <c r="N486" s="207"/>
    </row>
    <row r="487" spans="1:14">
      <c r="A487" s="5"/>
      <c r="B487" s="5"/>
      <c r="C487" s="5"/>
      <c r="D487" s="5"/>
      <c r="E487" s="568" t="s">
        <v>944</v>
      </c>
      <c r="F487" s="568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663" t="s">
        <v>15</v>
      </c>
      <c r="B1" s="663"/>
      <c r="C1" s="663"/>
      <c r="D1" s="663"/>
      <c r="E1" s="663"/>
      <c r="F1" s="663"/>
      <c r="G1" s="663"/>
      <c r="H1" s="663"/>
      <c r="I1" s="663"/>
      <c r="J1" s="663"/>
      <c r="K1" s="43"/>
    </row>
    <row r="2" spans="1:11">
      <c r="A2" s="663" t="s">
        <v>1</v>
      </c>
      <c r="B2" s="663"/>
      <c r="C2" s="663"/>
      <c r="D2" s="663"/>
      <c r="E2" s="663"/>
      <c r="F2" s="663"/>
      <c r="G2" s="663"/>
      <c r="H2" s="663"/>
      <c r="I2" s="663"/>
      <c r="J2" s="663"/>
      <c r="K2" s="43"/>
    </row>
    <row r="3" spans="1:11">
      <c r="A3" s="663" t="s">
        <v>2</v>
      </c>
      <c r="B3" s="663"/>
      <c r="C3" s="663"/>
      <c r="D3" s="663"/>
      <c r="E3" s="663"/>
      <c r="F3" s="663"/>
      <c r="G3" s="663"/>
      <c r="H3" s="663"/>
      <c r="I3" s="663"/>
      <c r="J3" s="663"/>
      <c r="K3" s="43"/>
    </row>
    <row r="4" spans="1:11">
      <c r="A4" s="664" t="s">
        <v>3</v>
      </c>
      <c r="B4" s="664"/>
      <c r="C4" s="664"/>
      <c r="D4" s="664"/>
      <c r="E4" s="664"/>
      <c r="F4" s="664"/>
      <c r="G4" s="664"/>
      <c r="H4" s="664"/>
      <c r="I4" s="664"/>
      <c r="J4" s="664"/>
      <c r="K4" s="43"/>
    </row>
    <row r="5" spans="1:11" ht="4.5" customHeight="1">
      <c r="A5" s="664"/>
      <c r="B5" s="664"/>
      <c r="C5" s="664"/>
      <c r="D5" s="664"/>
      <c r="E5" s="664"/>
      <c r="F5" s="664"/>
      <c r="G5" s="664"/>
      <c r="H5" s="664"/>
      <c r="I5" s="664"/>
      <c r="J5" s="664"/>
      <c r="K5" s="43"/>
    </row>
    <row r="6" spans="1:11" ht="18">
      <c r="A6" s="662" t="s">
        <v>777</v>
      </c>
      <c r="B6" s="662"/>
      <c r="C6" s="662"/>
      <c r="D6" s="662"/>
      <c r="E6" s="662"/>
      <c r="F6" s="662"/>
      <c r="G6" s="662"/>
      <c r="H6" s="662"/>
      <c r="I6" s="662"/>
      <c r="J6" s="662"/>
      <c r="K6" s="43"/>
    </row>
    <row r="7" spans="1:11">
      <c r="A7" s="658" t="s">
        <v>770</v>
      </c>
      <c r="B7" s="658"/>
      <c r="C7" s="658"/>
      <c r="D7" s="658"/>
      <c r="E7" s="658"/>
      <c r="F7" s="658"/>
      <c r="G7" s="658"/>
      <c r="H7" s="658"/>
      <c r="I7" s="658"/>
      <c r="J7" s="658"/>
      <c r="K7" s="43"/>
    </row>
    <row r="8" spans="1:11" ht="2.25" customHeight="1">
      <c r="A8" s="670"/>
      <c r="B8" s="670"/>
      <c r="C8" s="670"/>
      <c r="D8" s="670"/>
      <c r="E8" s="670"/>
      <c r="F8" s="670"/>
      <c r="G8" s="670"/>
      <c r="H8" s="670"/>
      <c r="I8" s="670"/>
      <c r="J8" s="670"/>
      <c r="K8" s="43"/>
    </row>
    <row r="9" spans="1:11" ht="18.75">
      <c r="A9" s="671" t="s">
        <v>435</v>
      </c>
      <c r="B9" s="671"/>
      <c r="C9" s="671"/>
      <c r="D9" s="671"/>
      <c r="E9" s="671"/>
      <c r="F9" s="671"/>
      <c r="G9" s="671"/>
      <c r="H9" s="671"/>
      <c r="I9" s="671"/>
      <c r="J9" s="671"/>
      <c r="K9" s="43"/>
    </row>
    <row r="10" spans="1:11" ht="15.75">
      <c r="A10" s="672" t="s">
        <v>778</v>
      </c>
      <c r="B10" s="672"/>
      <c r="C10" s="672"/>
      <c r="D10" s="672"/>
      <c r="E10" s="672"/>
      <c r="F10" s="672"/>
      <c r="G10" s="672"/>
      <c r="H10" s="672"/>
      <c r="I10" s="672"/>
      <c r="J10" s="672"/>
      <c r="K10" s="43"/>
    </row>
    <row r="11" spans="1:11" ht="6.75" customHeight="1">
      <c r="K11" s="43"/>
    </row>
    <row r="12" spans="1:11" ht="44.25" customHeight="1">
      <c r="A12" s="341" t="s">
        <v>434</v>
      </c>
      <c r="B12" s="521" t="s">
        <v>337</v>
      </c>
      <c r="C12" s="341" t="s">
        <v>338</v>
      </c>
      <c r="D12" s="341" t="s">
        <v>433</v>
      </c>
      <c r="E12" s="341" t="s">
        <v>332</v>
      </c>
      <c r="F12" s="341" t="s">
        <v>371</v>
      </c>
      <c r="G12" s="341" t="s">
        <v>432</v>
      </c>
      <c r="H12" s="341" t="s">
        <v>422</v>
      </c>
      <c r="I12" s="341" t="s">
        <v>431</v>
      </c>
      <c r="J12" s="521" t="s">
        <v>340</v>
      </c>
      <c r="K12" s="43"/>
    </row>
    <row r="13" spans="1:11" ht="38.25" customHeight="1">
      <c r="A13" s="303" t="s">
        <v>881</v>
      </c>
      <c r="B13" s="303" t="s">
        <v>779</v>
      </c>
      <c r="C13" s="303" t="s">
        <v>782</v>
      </c>
      <c r="D13" s="303" t="s">
        <v>784</v>
      </c>
      <c r="E13" s="303" t="s">
        <v>780</v>
      </c>
      <c r="F13" s="303" t="s">
        <v>847</v>
      </c>
      <c r="G13" s="303" t="s">
        <v>781</v>
      </c>
      <c r="H13" s="303" t="s">
        <v>783</v>
      </c>
      <c r="I13" s="303" t="s">
        <v>870</v>
      </c>
      <c r="J13" s="303" t="s">
        <v>852</v>
      </c>
      <c r="K13" s="43"/>
    </row>
    <row r="14" spans="1:11">
      <c r="D14" s="5"/>
      <c r="E14" s="5"/>
      <c r="F14" s="5"/>
      <c r="I14" s="5"/>
    </row>
    <row r="15" spans="1:11">
      <c r="A15" s="1" t="s">
        <v>570</v>
      </c>
      <c r="F15" t="s">
        <v>218</v>
      </c>
    </row>
    <row r="16" spans="1:11" ht="30.75" customHeight="1">
      <c r="A16" s="201"/>
      <c r="B16" s="665" t="s">
        <v>947</v>
      </c>
      <c r="C16" s="665"/>
      <c r="G16" s="669" t="s">
        <v>950</v>
      </c>
      <c r="H16" s="669"/>
      <c r="I16" s="669"/>
    </row>
    <row r="17" spans="1:9">
      <c r="A17" s="5"/>
      <c r="B17" s="666" t="s">
        <v>948</v>
      </c>
      <c r="C17" s="666"/>
      <c r="G17" s="670" t="s">
        <v>949</v>
      </c>
      <c r="H17" s="670"/>
      <c r="I17" s="670"/>
    </row>
    <row r="18" spans="1:9">
      <c r="A18" s="200"/>
      <c r="B18" s="667" t="s">
        <v>771</v>
      </c>
      <c r="C18" s="667"/>
    </row>
    <row r="19" spans="1:9">
      <c r="A19" s="5"/>
      <c r="B19" s="668" t="s">
        <v>480</v>
      </c>
      <c r="C19" s="668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J217" sqref="J217:N217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3" width="5.42578125" customWidth="1"/>
    <col min="14" max="14" width="6.42578125" customWidth="1"/>
    <col min="15" max="15" width="9.140625" customWidth="1"/>
    <col min="16" max="232" width="9.140625"/>
    <col min="233" max="233" width="0.42578125" customWidth="1"/>
    <col min="234" max="234" width="8.42578125" customWidth="1"/>
    <col min="235" max="235" width="11.85546875" customWidth="1"/>
    <col min="236" max="236" width="0.42578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42578125" customWidth="1"/>
    <col min="490" max="490" width="8.42578125" customWidth="1"/>
    <col min="491" max="491" width="11.85546875" customWidth="1"/>
    <col min="492" max="492" width="0.42578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42578125" customWidth="1"/>
    <col min="746" max="746" width="8.42578125" customWidth="1"/>
    <col min="747" max="747" width="11.85546875" customWidth="1"/>
    <col min="748" max="748" width="0.42578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42578125" customWidth="1"/>
    <col min="1002" max="1002" width="8.42578125" customWidth="1"/>
    <col min="1003" max="1003" width="11.85546875" customWidth="1"/>
    <col min="1004" max="1004" width="0.42578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42578125" customWidth="1"/>
    <col min="1258" max="1258" width="8.42578125" customWidth="1"/>
    <col min="1259" max="1259" width="11.85546875" customWidth="1"/>
    <col min="1260" max="1260" width="0.42578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42578125" customWidth="1"/>
    <col min="1514" max="1514" width="8.42578125" customWidth="1"/>
    <col min="1515" max="1515" width="11.85546875" customWidth="1"/>
    <col min="1516" max="1516" width="0.42578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42578125" customWidth="1"/>
    <col min="1770" max="1770" width="8.42578125" customWidth="1"/>
    <col min="1771" max="1771" width="11.85546875" customWidth="1"/>
    <col min="1772" max="1772" width="0.42578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42578125" customWidth="1"/>
    <col min="2026" max="2026" width="8.42578125" customWidth="1"/>
    <col min="2027" max="2027" width="11.85546875" customWidth="1"/>
    <col min="2028" max="2028" width="0.42578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42578125" customWidth="1"/>
    <col min="2282" max="2282" width="8.42578125" customWidth="1"/>
    <col min="2283" max="2283" width="11.85546875" customWidth="1"/>
    <col min="2284" max="2284" width="0.42578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42578125" customWidth="1"/>
    <col min="2538" max="2538" width="8.42578125" customWidth="1"/>
    <col min="2539" max="2539" width="11.85546875" customWidth="1"/>
    <col min="2540" max="2540" width="0.42578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42578125" customWidth="1"/>
    <col min="2794" max="2794" width="8.42578125" customWidth="1"/>
    <col min="2795" max="2795" width="11.85546875" customWidth="1"/>
    <col min="2796" max="2796" width="0.42578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42578125" customWidth="1"/>
    <col min="3050" max="3050" width="8.42578125" customWidth="1"/>
    <col min="3051" max="3051" width="11.85546875" customWidth="1"/>
    <col min="3052" max="3052" width="0.42578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42578125" customWidth="1"/>
    <col min="3306" max="3306" width="8.42578125" customWidth="1"/>
    <col min="3307" max="3307" width="11.85546875" customWidth="1"/>
    <col min="3308" max="3308" width="0.42578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42578125" customWidth="1"/>
    <col min="3562" max="3562" width="8.42578125" customWidth="1"/>
    <col min="3563" max="3563" width="11.85546875" customWidth="1"/>
    <col min="3564" max="3564" width="0.42578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42578125" customWidth="1"/>
    <col min="3818" max="3818" width="8.42578125" customWidth="1"/>
    <col min="3819" max="3819" width="11.85546875" customWidth="1"/>
    <col min="3820" max="3820" width="0.42578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42578125" customWidth="1"/>
    <col min="4074" max="4074" width="8.42578125" customWidth="1"/>
    <col min="4075" max="4075" width="11.85546875" customWidth="1"/>
    <col min="4076" max="4076" width="0.42578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42578125" customWidth="1"/>
    <col min="4330" max="4330" width="8.42578125" customWidth="1"/>
    <col min="4331" max="4331" width="11.85546875" customWidth="1"/>
    <col min="4332" max="4332" width="0.42578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42578125" customWidth="1"/>
    <col min="4586" max="4586" width="8.42578125" customWidth="1"/>
    <col min="4587" max="4587" width="11.85546875" customWidth="1"/>
    <col min="4588" max="4588" width="0.42578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42578125" customWidth="1"/>
    <col min="4842" max="4842" width="8.42578125" customWidth="1"/>
    <col min="4843" max="4843" width="11.85546875" customWidth="1"/>
    <col min="4844" max="4844" width="0.42578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42578125" customWidth="1"/>
    <col min="5098" max="5098" width="8.42578125" customWidth="1"/>
    <col min="5099" max="5099" width="11.85546875" customWidth="1"/>
    <col min="5100" max="5100" width="0.42578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42578125" customWidth="1"/>
    <col min="5354" max="5354" width="8.42578125" customWidth="1"/>
    <col min="5355" max="5355" width="11.85546875" customWidth="1"/>
    <col min="5356" max="5356" width="0.42578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42578125" customWidth="1"/>
    <col min="5610" max="5610" width="8.42578125" customWidth="1"/>
    <col min="5611" max="5611" width="11.85546875" customWidth="1"/>
    <col min="5612" max="5612" width="0.42578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42578125" customWidth="1"/>
    <col min="5866" max="5866" width="8.42578125" customWidth="1"/>
    <col min="5867" max="5867" width="11.85546875" customWidth="1"/>
    <col min="5868" max="5868" width="0.42578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42578125" customWidth="1"/>
    <col min="6122" max="6122" width="8.42578125" customWidth="1"/>
    <col min="6123" max="6123" width="11.85546875" customWidth="1"/>
    <col min="6124" max="6124" width="0.42578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42578125" customWidth="1"/>
    <col min="6378" max="6378" width="8.42578125" customWidth="1"/>
    <col min="6379" max="6379" width="11.85546875" customWidth="1"/>
    <col min="6380" max="6380" width="0.42578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42578125" customWidth="1"/>
    <col min="6634" max="6634" width="8.42578125" customWidth="1"/>
    <col min="6635" max="6635" width="11.85546875" customWidth="1"/>
    <col min="6636" max="6636" width="0.42578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42578125" customWidth="1"/>
    <col min="6890" max="6890" width="8.42578125" customWidth="1"/>
    <col min="6891" max="6891" width="11.85546875" customWidth="1"/>
    <col min="6892" max="6892" width="0.42578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42578125" customWidth="1"/>
    <col min="7146" max="7146" width="8.42578125" customWidth="1"/>
    <col min="7147" max="7147" width="11.85546875" customWidth="1"/>
    <col min="7148" max="7148" width="0.42578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42578125" customWidth="1"/>
    <col min="7402" max="7402" width="8.42578125" customWidth="1"/>
    <col min="7403" max="7403" width="11.85546875" customWidth="1"/>
    <col min="7404" max="7404" width="0.42578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42578125" customWidth="1"/>
    <col min="7658" max="7658" width="8.42578125" customWidth="1"/>
    <col min="7659" max="7659" width="11.85546875" customWidth="1"/>
    <col min="7660" max="7660" width="0.42578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42578125" customWidth="1"/>
    <col min="7914" max="7914" width="8.42578125" customWidth="1"/>
    <col min="7915" max="7915" width="11.85546875" customWidth="1"/>
    <col min="7916" max="7916" width="0.42578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42578125" customWidth="1"/>
    <col min="8170" max="8170" width="8.42578125" customWidth="1"/>
    <col min="8171" max="8171" width="11.85546875" customWidth="1"/>
    <col min="8172" max="8172" width="0.42578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42578125" customWidth="1"/>
    <col min="8426" max="8426" width="8.42578125" customWidth="1"/>
    <col min="8427" max="8427" width="11.85546875" customWidth="1"/>
    <col min="8428" max="8428" width="0.42578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42578125" customWidth="1"/>
    <col min="8682" max="8682" width="8.42578125" customWidth="1"/>
    <col min="8683" max="8683" width="11.85546875" customWidth="1"/>
    <col min="8684" max="8684" width="0.42578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42578125" customWidth="1"/>
    <col min="8938" max="8938" width="8.42578125" customWidth="1"/>
    <col min="8939" max="8939" width="11.85546875" customWidth="1"/>
    <col min="8940" max="8940" width="0.42578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42578125" customWidth="1"/>
    <col min="9194" max="9194" width="8.42578125" customWidth="1"/>
    <col min="9195" max="9195" width="11.85546875" customWidth="1"/>
    <col min="9196" max="9196" width="0.42578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42578125" customWidth="1"/>
    <col min="9450" max="9450" width="8.42578125" customWidth="1"/>
    <col min="9451" max="9451" width="11.85546875" customWidth="1"/>
    <col min="9452" max="9452" width="0.42578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42578125" customWidth="1"/>
    <col min="9706" max="9706" width="8.42578125" customWidth="1"/>
    <col min="9707" max="9707" width="11.85546875" customWidth="1"/>
    <col min="9708" max="9708" width="0.42578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42578125" customWidth="1"/>
    <col min="9962" max="9962" width="8.42578125" customWidth="1"/>
    <col min="9963" max="9963" width="11.85546875" customWidth="1"/>
    <col min="9964" max="9964" width="0.42578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42578125" customWidth="1"/>
    <col min="10218" max="10218" width="8.42578125" customWidth="1"/>
    <col min="10219" max="10219" width="11.85546875" customWidth="1"/>
    <col min="10220" max="10220" width="0.42578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42578125" customWidth="1"/>
    <col min="10474" max="10474" width="8.42578125" customWidth="1"/>
    <col min="10475" max="10475" width="11.85546875" customWidth="1"/>
    <col min="10476" max="10476" width="0.42578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42578125" customWidth="1"/>
    <col min="10730" max="10730" width="8.42578125" customWidth="1"/>
    <col min="10731" max="10731" width="11.85546875" customWidth="1"/>
    <col min="10732" max="10732" width="0.42578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42578125" customWidth="1"/>
    <col min="10986" max="10986" width="8.42578125" customWidth="1"/>
    <col min="10987" max="10987" width="11.85546875" customWidth="1"/>
    <col min="10988" max="10988" width="0.42578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42578125" customWidth="1"/>
    <col min="11242" max="11242" width="8.42578125" customWidth="1"/>
    <col min="11243" max="11243" width="11.85546875" customWidth="1"/>
    <col min="11244" max="11244" width="0.42578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42578125" customWidth="1"/>
    <col min="11498" max="11498" width="8.42578125" customWidth="1"/>
    <col min="11499" max="11499" width="11.85546875" customWidth="1"/>
    <col min="11500" max="11500" width="0.42578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42578125" customWidth="1"/>
    <col min="11754" max="11754" width="8.42578125" customWidth="1"/>
    <col min="11755" max="11755" width="11.85546875" customWidth="1"/>
    <col min="11756" max="11756" width="0.42578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42578125" customWidth="1"/>
    <col min="12010" max="12010" width="8.42578125" customWidth="1"/>
    <col min="12011" max="12011" width="11.85546875" customWidth="1"/>
    <col min="12012" max="12012" width="0.42578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42578125" customWidth="1"/>
    <col min="12266" max="12266" width="8.42578125" customWidth="1"/>
    <col min="12267" max="12267" width="11.85546875" customWidth="1"/>
    <col min="12268" max="12268" width="0.42578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42578125" customWidth="1"/>
    <col min="12522" max="12522" width="8.42578125" customWidth="1"/>
    <col min="12523" max="12523" width="11.85546875" customWidth="1"/>
    <col min="12524" max="12524" width="0.42578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42578125" customWidth="1"/>
    <col min="12778" max="12778" width="8.42578125" customWidth="1"/>
    <col min="12779" max="12779" width="11.85546875" customWidth="1"/>
    <col min="12780" max="12780" width="0.42578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42578125" customWidth="1"/>
    <col min="13034" max="13034" width="8.42578125" customWidth="1"/>
    <col min="13035" max="13035" width="11.85546875" customWidth="1"/>
    <col min="13036" max="13036" width="0.42578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42578125" customWidth="1"/>
    <col min="13290" max="13290" width="8.42578125" customWidth="1"/>
    <col min="13291" max="13291" width="11.85546875" customWidth="1"/>
    <col min="13292" max="13292" width="0.42578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42578125" customWidth="1"/>
    <col min="13546" max="13546" width="8.42578125" customWidth="1"/>
    <col min="13547" max="13547" width="11.85546875" customWidth="1"/>
    <col min="13548" max="13548" width="0.42578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42578125" customWidth="1"/>
    <col min="13802" max="13802" width="8.42578125" customWidth="1"/>
    <col min="13803" max="13803" width="11.85546875" customWidth="1"/>
    <col min="13804" max="13804" width="0.42578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42578125" customWidth="1"/>
    <col min="14058" max="14058" width="8.42578125" customWidth="1"/>
    <col min="14059" max="14059" width="11.85546875" customWidth="1"/>
    <col min="14060" max="14060" width="0.42578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42578125" customWidth="1"/>
    <col min="14314" max="14314" width="8.42578125" customWidth="1"/>
    <col min="14315" max="14315" width="11.85546875" customWidth="1"/>
    <col min="14316" max="14316" width="0.42578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42578125" customWidth="1"/>
    <col min="14570" max="14570" width="8.42578125" customWidth="1"/>
    <col min="14571" max="14571" width="11.85546875" customWidth="1"/>
    <col min="14572" max="14572" width="0.42578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42578125" customWidth="1"/>
    <col min="14826" max="14826" width="8.42578125" customWidth="1"/>
    <col min="14827" max="14827" width="11.85546875" customWidth="1"/>
    <col min="14828" max="14828" width="0.42578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42578125" customWidth="1"/>
    <col min="15082" max="15082" width="8.42578125" customWidth="1"/>
    <col min="15083" max="15083" width="11.85546875" customWidth="1"/>
    <col min="15084" max="15084" width="0.42578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42578125" customWidth="1"/>
    <col min="15338" max="15338" width="8.42578125" customWidth="1"/>
    <col min="15339" max="15339" width="11.85546875" customWidth="1"/>
    <col min="15340" max="15340" width="0.42578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42578125" customWidth="1"/>
    <col min="15594" max="15594" width="8.42578125" customWidth="1"/>
    <col min="15595" max="15595" width="11.85546875" customWidth="1"/>
    <col min="15596" max="15596" width="0.42578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42578125" customWidth="1"/>
    <col min="15850" max="15850" width="8.42578125" customWidth="1"/>
    <col min="15851" max="15851" width="11.85546875" customWidth="1"/>
    <col min="15852" max="15852" width="0.42578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42578125" customWidth="1"/>
    <col min="16106" max="16106" width="8.42578125" customWidth="1"/>
    <col min="16107" max="16107" width="11.85546875" customWidth="1"/>
    <col min="16108" max="16108" width="0.42578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223" customFormat="1" ht="11.25" customHeight="1">
      <c r="A1" s="930" t="s">
        <v>15</v>
      </c>
      <c r="B1" s="930"/>
      <c r="C1" s="930"/>
      <c r="D1" s="930"/>
      <c r="E1" s="930"/>
      <c r="F1" s="930"/>
      <c r="G1" s="930"/>
      <c r="H1" s="930"/>
      <c r="I1" s="930"/>
      <c r="J1" s="930"/>
      <c r="K1" s="930"/>
      <c r="L1" s="930"/>
      <c r="M1" s="930"/>
      <c r="N1" s="930"/>
    </row>
    <row r="2" spans="1:14" s="223" customFormat="1" ht="11.25" customHeight="1">
      <c r="A2" s="930" t="s">
        <v>16</v>
      </c>
      <c r="B2" s="930"/>
      <c r="C2" s="930"/>
      <c r="D2" s="930"/>
      <c r="E2" s="930"/>
      <c r="F2" s="930"/>
      <c r="G2" s="930"/>
      <c r="H2" s="930"/>
      <c r="I2" s="930"/>
      <c r="J2" s="930"/>
      <c r="K2" s="930"/>
      <c r="L2" s="930"/>
      <c r="M2" s="930"/>
      <c r="N2" s="930"/>
    </row>
    <row r="3" spans="1:14" s="223" customFormat="1" ht="11.25" customHeight="1">
      <c r="A3" s="930" t="s">
        <v>2</v>
      </c>
      <c r="B3" s="930"/>
      <c r="C3" s="930"/>
      <c r="D3" s="930"/>
      <c r="E3" s="930"/>
      <c r="F3" s="930"/>
      <c r="G3" s="930"/>
      <c r="H3" s="930"/>
      <c r="I3" s="930"/>
      <c r="J3" s="930"/>
      <c r="K3" s="930"/>
      <c r="L3" s="930"/>
      <c r="M3" s="930"/>
      <c r="N3" s="930"/>
    </row>
    <row r="4" spans="1:14">
      <c r="A4" s="929" t="s">
        <v>17</v>
      </c>
      <c r="B4" s="929"/>
      <c r="C4" s="929"/>
      <c r="D4" s="929"/>
      <c r="E4" s="929"/>
      <c r="F4" s="929"/>
      <c r="G4" s="929"/>
      <c r="H4" s="929"/>
      <c r="I4" s="929"/>
      <c r="J4" s="929"/>
      <c r="K4" s="929"/>
      <c r="L4" s="929"/>
      <c r="M4" s="929"/>
      <c r="N4" s="929"/>
    </row>
    <row r="5" spans="1:14" ht="13.5" customHeight="1">
      <c r="A5" s="928" t="s">
        <v>811</v>
      </c>
      <c r="B5" s="929"/>
      <c r="C5" s="929"/>
      <c r="D5" s="929"/>
      <c r="E5" s="929"/>
      <c r="F5" s="929"/>
      <c r="G5" s="929"/>
      <c r="H5" s="929"/>
      <c r="I5" s="929"/>
      <c r="J5" s="929"/>
      <c r="K5" s="929"/>
      <c r="L5" s="929"/>
      <c r="M5" s="929"/>
      <c r="N5" s="929"/>
    </row>
    <row r="6" spans="1:14" ht="13.5" customHeight="1">
      <c r="A6" s="799" t="s">
        <v>817</v>
      </c>
      <c r="B6" s="799"/>
      <c r="C6" s="799"/>
      <c r="D6" s="799"/>
      <c r="E6" s="799"/>
      <c r="F6" s="799"/>
      <c r="G6" s="799"/>
      <c r="H6" s="799"/>
      <c r="I6" s="799"/>
      <c r="J6" s="799"/>
      <c r="K6" s="799"/>
      <c r="L6" s="799"/>
      <c r="M6" s="799"/>
      <c r="N6" s="799"/>
    </row>
    <row r="7" spans="1:14" ht="17.25" customHeight="1">
      <c r="A7" s="929" t="s">
        <v>18</v>
      </c>
      <c r="B7" s="929"/>
      <c r="C7" s="929"/>
      <c r="D7" s="929"/>
      <c r="E7" s="929"/>
      <c r="F7" s="929"/>
      <c r="G7" s="929"/>
      <c r="H7" s="929"/>
      <c r="I7" s="929"/>
      <c r="J7" s="929"/>
      <c r="K7" s="929"/>
      <c r="L7" s="929"/>
      <c r="M7" s="929"/>
      <c r="N7" s="929"/>
    </row>
    <row r="8" spans="1:14" ht="17.25" customHeight="1">
      <c r="A8" s="799" t="s">
        <v>833</v>
      </c>
      <c r="B8" s="799"/>
      <c r="C8" s="799"/>
      <c r="D8" s="799"/>
      <c r="E8" s="799"/>
      <c r="F8" s="799"/>
      <c r="G8" s="799"/>
      <c r="H8" s="799"/>
      <c r="I8" s="799"/>
      <c r="J8" s="799"/>
      <c r="K8" s="799"/>
      <c r="L8" s="799"/>
      <c r="M8" s="799"/>
      <c r="N8" s="799"/>
    </row>
    <row r="9" spans="1:14" ht="13.5" customHeight="1">
      <c r="M9" s="83" t="s">
        <v>508</v>
      </c>
    </row>
    <row r="10" spans="1:14" ht="12.75" customHeight="1">
      <c r="A10" s="937" t="s">
        <v>19</v>
      </c>
      <c r="B10" s="938"/>
      <c r="C10" s="938"/>
      <c r="D10" s="939"/>
      <c r="E10" s="943" t="s">
        <v>20</v>
      </c>
      <c r="F10" s="944"/>
      <c r="G10" s="944"/>
      <c r="H10" s="945"/>
      <c r="I10" s="949" t="s">
        <v>13</v>
      </c>
      <c r="J10" s="951" t="s">
        <v>21</v>
      </c>
      <c r="K10" s="959" t="s">
        <v>22</v>
      </c>
      <c r="L10" s="953" t="s">
        <v>23</v>
      </c>
      <c r="M10" s="953"/>
      <c r="N10" s="953"/>
    </row>
    <row r="11" spans="1:14" ht="13.5" customHeight="1">
      <c r="A11" s="940"/>
      <c r="B11" s="941"/>
      <c r="C11" s="941"/>
      <c r="D11" s="942"/>
      <c r="E11" s="946"/>
      <c r="F11" s="947"/>
      <c r="G11" s="947"/>
      <c r="H11" s="948"/>
      <c r="I11" s="950"/>
      <c r="J11" s="952"/>
      <c r="K11" s="959"/>
      <c r="L11" s="537" t="s">
        <v>24</v>
      </c>
      <c r="M11" s="537" t="s">
        <v>25</v>
      </c>
      <c r="N11" s="537" t="s">
        <v>26</v>
      </c>
    </row>
    <row r="12" spans="1:14" ht="14.25" customHeight="1">
      <c r="A12" s="934" t="s">
        <v>27</v>
      </c>
      <c r="B12" s="934"/>
      <c r="C12" s="934"/>
      <c r="D12" s="934"/>
      <c r="E12" s="935" t="s">
        <v>28</v>
      </c>
      <c r="F12" s="935"/>
      <c r="G12" s="935"/>
      <c r="H12" s="935"/>
      <c r="I12" s="954">
        <f>SUM(J12:N13)</f>
        <v>117</v>
      </c>
      <c r="J12" s="956">
        <v>95</v>
      </c>
      <c r="K12" s="956">
        <v>8</v>
      </c>
      <c r="L12" s="956">
        <v>4</v>
      </c>
      <c r="M12" s="956">
        <v>7</v>
      </c>
      <c r="N12" s="956">
        <v>3</v>
      </c>
    </row>
    <row r="13" spans="1:14" ht="14.25" customHeight="1">
      <c r="A13" s="934" t="s">
        <v>29</v>
      </c>
      <c r="B13" s="934"/>
      <c r="C13" s="934"/>
      <c r="D13" s="934"/>
      <c r="E13" s="960" t="s">
        <v>30</v>
      </c>
      <c r="F13" s="960"/>
      <c r="G13" s="960"/>
      <c r="H13" s="960"/>
      <c r="I13" s="955"/>
      <c r="J13" s="957"/>
      <c r="K13" s="957"/>
      <c r="L13" s="957"/>
      <c r="M13" s="957"/>
      <c r="N13" s="957"/>
    </row>
    <row r="14" spans="1:14" ht="14.25" customHeight="1">
      <c r="A14" s="934" t="s">
        <v>31</v>
      </c>
      <c r="B14" s="934"/>
      <c r="C14" s="934"/>
      <c r="D14" s="934"/>
      <c r="E14" s="936" t="s">
        <v>32</v>
      </c>
      <c r="F14" s="936"/>
      <c r="G14" s="936"/>
      <c r="H14" s="936"/>
      <c r="I14" s="544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933"/>
      <c r="B15" s="933"/>
      <c r="C15" s="933"/>
      <c r="D15" s="933"/>
      <c r="E15" s="931" t="s">
        <v>33</v>
      </c>
      <c r="F15" s="932"/>
      <c r="G15" s="932"/>
      <c r="H15" s="932"/>
      <c r="I15" s="544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933"/>
      <c r="B16" s="933"/>
      <c r="C16" s="933"/>
      <c r="D16" s="933"/>
      <c r="E16" s="936" t="s">
        <v>34</v>
      </c>
      <c r="F16" s="936"/>
      <c r="G16" s="936"/>
      <c r="H16" s="936"/>
      <c r="I16" s="544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933"/>
      <c r="B17" s="933"/>
      <c r="C17" s="933"/>
      <c r="D17" s="933"/>
      <c r="E17" s="936" t="s">
        <v>35</v>
      </c>
      <c r="F17" s="936"/>
      <c r="G17" s="936"/>
      <c r="H17" s="936"/>
      <c r="I17" s="544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933"/>
      <c r="B18" s="933"/>
      <c r="C18" s="933"/>
      <c r="D18" s="933"/>
      <c r="E18" s="936" t="s">
        <v>36</v>
      </c>
      <c r="F18" s="936"/>
      <c r="G18" s="936"/>
      <c r="H18" s="936"/>
      <c r="I18" s="544">
        <f t="shared" si="0"/>
        <v>124</v>
      </c>
      <c r="J18" s="544">
        <v>102</v>
      </c>
      <c r="K18" s="544">
        <v>8</v>
      </c>
      <c r="L18" s="544">
        <v>4</v>
      </c>
      <c r="M18" s="544">
        <v>7</v>
      </c>
      <c r="N18" s="544">
        <v>3</v>
      </c>
    </row>
    <row r="19" spans="1:14" ht="14.25" customHeight="1">
      <c r="A19" s="933"/>
      <c r="B19" s="933"/>
      <c r="C19" s="933"/>
      <c r="D19" s="933"/>
      <c r="E19" s="936" t="s">
        <v>37</v>
      </c>
      <c r="F19" s="936"/>
      <c r="G19" s="936"/>
      <c r="H19" s="936"/>
      <c r="I19" s="544">
        <f t="shared" si="0"/>
        <v>14</v>
      </c>
      <c r="J19" s="544">
        <v>2</v>
      </c>
      <c r="K19" s="544"/>
      <c r="L19" s="544">
        <v>2</v>
      </c>
      <c r="M19" s="544">
        <v>7</v>
      </c>
      <c r="N19" s="544">
        <v>3</v>
      </c>
    </row>
    <row r="20" spans="1:14" ht="14.25" customHeight="1">
      <c r="A20" s="933"/>
      <c r="B20" s="933"/>
      <c r="C20" s="933"/>
      <c r="D20" s="933"/>
      <c r="E20" s="931" t="s">
        <v>38</v>
      </c>
      <c r="F20" s="932"/>
      <c r="G20" s="932"/>
      <c r="H20" s="932"/>
      <c r="I20" s="544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933"/>
      <c r="B21" s="933"/>
      <c r="C21" s="933"/>
      <c r="D21" s="933"/>
      <c r="E21" s="931" t="s">
        <v>39</v>
      </c>
      <c r="F21" s="932"/>
      <c r="G21" s="932"/>
      <c r="H21" s="932"/>
      <c r="I21" s="544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933"/>
      <c r="B22" s="933"/>
      <c r="C22" s="933"/>
      <c r="D22" s="933"/>
      <c r="E22" s="935" t="s">
        <v>489</v>
      </c>
      <c r="F22" s="958"/>
      <c r="G22" s="958"/>
      <c r="H22" s="958"/>
      <c r="I22" s="544"/>
      <c r="J22" s="85"/>
      <c r="K22" s="85"/>
      <c r="L22" s="85"/>
      <c r="M22" s="85"/>
      <c r="N22" s="85"/>
    </row>
    <row r="23" spans="1:14" ht="14.25" customHeight="1">
      <c r="A23" s="933"/>
      <c r="B23" s="933"/>
      <c r="C23" s="933"/>
      <c r="D23" s="1009"/>
      <c r="E23" s="1018" t="s">
        <v>40</v>
      </c>
      <c r="F23" s="1019"/>
      <c r="G23" s="1019"/>
      <c r="H23" s="1020"/>
      <c r="I23" s="1016">
        <v>0</v>
      </c>
      <c r="J23" s="1014"/>
      <c r="K23" s="1014"/>
      <c r="L23" s="1014"/>
      <c r="M23" s="1014"/>
      <c r="N23" s="1014"/>
    </row>
    <row r="24" spans="1:14" ht="14.25" customHeight="1">
      <c r="A24" s="933"/>
      <c r="B24" s="933"/>
      <c r="C24" s="933"/>
      <c r="D24" s="933"/>
      <c r="E24" s="1006" t="s">
        <v>41</v>
      </c>
      <c r="F24" s="1006"/>
      <c r="G24" s="1006"/>
      <c r="H24" s="1006"/>
      <c r="I24" s="1017"/>
      <c r="J24" s="1015"/>
      <c r="K24" s="1015"/>
      <c r="L24" s="1015"/>
      <c r="M24" s="1015"/>
      <c r="N24" s="1015"/>
    </row>
    <row r="25" spans="1:14" ht="14.25" customHeight="1">
      <c r="A25" s="933"/>
      <c r="B25" s="933"/>
      <c r="C25" s="933"/>
      <c r="D25" s="933"/>
      <c r="E25" s="973" t="s">
        <v>42</v>
      </c>
      <c r="F25" s="973"/>
      <c r="G25" s="973"/>
      <c r="H25" s="973"/>
      <c r="I25" s="544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933"/>
      <c r="B26" s="933"/>
      <c r="C26" s="933"/>
      <c r="D26" s="933"/>
      <c r="E26" s="1011" t="s">
        <v>572</v>
      </c>
      <c r="F26" s="1011"/>
      <c r="G26" s="1011"/>
      <c r="H26" s="1011"/>
      <c r="I26" s="544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933"/>
      <c r="B27" s="933"/>
      <c r="C27" s="933"/>
      <c r="D27" s="933"/>
      <c r="E27" s="973" t="s">
        <v>43</v>
      </c>
      <c r="F27" s="973"/>
      <c r="G27" s="973"/>
      <c r="H27" s="973"/>
      <c r="I27" s="544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933"/>
      <c r="B28" s="933"/>
      <c r="C28" s="933"/>
      <c r="D28" s="933"/>
      <c r="E28" s="1011" t="s">
        <v>44</v>
      </c>
      <c r="F28" s="1011"/>
      <c r="G28" s="1011"/>
      <c r="H28" s="1011"/>
      <c r="I28" s="544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973" t="s">
        <v>45</v>
      </c>
      <c r="F29" s="973"/>
      <c r="G29" s="973"/>
      <c r="H29" s="973"/>
      <c r="I29" s="544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1011" t="s">
        <v>46</v>
      </c>
      <c r="F30" s="1011"/>
      <c r="G30" s="1011"/>
      <c r="H30" s="1011"/>
      <c r="I30" s="544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973" t="s">
        <v>47</v>
      </c>
      <c r="F31" s="973"/>
      <c r="G31" s="973"/>
      <c r="H31" s="973"/>
      <c r="I31" s="544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1011" t="s">
        <v>48</v>
      </c>
      <c r="F32" s="1011"/>
      <c r="G32" s="1011"/>
      <c r="H32" s="1011"/>
      <c r="I32" s="544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973" t="s">
        <v>49</v>
      </c>
      <c r="F33" s="973"/>
      <c r="G33" s="973"/>
      <c r="H33" s="973"/>
      <c r="I33" s="544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1011" t="s">
        <v>50</v>
      </c>
      <c r="F34" s="1011"/>
      <c r="G34" s="1011"/>
      <c r="H34" s="1011"/>
      <c r="I34" s="544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973" t="s">
        <v>51</v>
      </c>
      <c r="F35" s="973"/>
      <c r="G35" s="973"/>
      <c r="H35" s="973"/>
      <c r="I35" s="544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1011" t="s">
        <v>52</v>
      </c>
      <c r="F36" s="1011"/>
      <c r="G36" s="1011"/>
      <c r="H36" s="1011"/>
      <c r="I36" s="544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973" t="s">
        <v>53</v>
      </c>
      <c r="F37" s="973"/>
      <c r="G37" s="973"/>
      <c r="H37" s="973"/>
      <c r="I37" s="544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1011" t="s">
        <v>54</v>
      </c>
      <c r="F38" s="1011"/>
      <c r="G38" s="1011"/>
      <c r="H38" s="1011"/>
      <c r="I38" s="544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973" t="s">
        <v>55</v>
      </c>
      <c r="F39" s="973"/>
      <c r="G39" s="973"/>
      <c r="H39" s="973"/>
      <c r="I39" s="544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024"/>
      <c r="B40" s="1025"/>
      <c r="C40" s="1025"/>
      <c r="D40" s="1026"/>
      <c r="E40" s="1011" t="s">
        <v>56</v>
      </c>
      <c r="F40" s="1011"/>
      <c r="G40" s="1011"/>
      <c r="H40" s="1011"/>
      <c r="I40" s="544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34"/>
      <c r="B41" s="533"/>
      <c r="C41" s="533"/>
      <c r="D41" s="535"/>
      <c r="E41" s="973" t="s">
        <v>57</v>
      </c>
      <c r="F41" s="973"/>
      <c r="G41" s="973"/>
      <c r="H41" s="973"/>
      <c r="I41" s="544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34"/>
      <c r="B42" s="533"/>
      <c r="C42" s="533"/>
      <c r="D42" s="535"/>
      <c r="E42" s="1021" t="s">
        <v>58</v>
      </c>
      <c r="F42" s="1022"/>
      <c r="G42" s="1022"/>
      <c r="H42" s="1023"/>
      <c r="I42" s="979">
        <f t="shared" si="1"/>
        <v>0</v>
      </c>
      <c r="J42" s="974"/>
      <c r="K42" s="974"/>
      <c r="L42" s="974"/>
      <c r="M42" s="974"/>
      <c r="N42" s="974"/>
    </row>
    <row r="43" spans="1:14" ht="14.25" customHeight="1">
      <c r="A43" s="534"/>
      <c r="B43" s="88"/>
      <c r="C43" s="88"/>
      <c r="D43" s="535"/>
      <c r="E43" s="960" t="s">
        <v>59</v>
      </c>
      <c r="F43" s="960"/>
      <c r="G43" s="960"/>
      <c r="H43" s="960"/>
      <c r="I43" s="980"/>
      <c r="J43" s="975"/>
      <c r="K43" s="975"/>
      <c r="L43" s="975"/>
      <c r="M43" s="975"/>
      <c r="N43" s="975"/>
    </row>
    <row r="44" spans="1:14" ht="14.25" customHeight="1">
      <c r="A44" s="534"/>
      <c r="B44" s="88"/>
      <c r="C44" s="88"/>
      <c r="D44" s="535"/>
      <c r="E44" s="1030" t="s">
        <v>60</v>
      </c>
      <c r="F44" s="1030"/>
      <c r="G44" s="1030"/>
      <c r="H44" s="1030"/>
      <c r="I44" s="544">
        <f>SUM(J44:N44)</f>
        <v>0</v>
      </c>
      <c r="J44" s="86"/>
      <c r="K44" s="86"/>
      <c r="L44" s="86"/>
      <c r="M44" s="86"/>
      <c r="N44" s="86"/>
    </row>
    <row r="45" spans="1:14" ht="14.25" customHeight="1">
      <c r="A45" s="534"/>
      <c r="B45" s="88"/>
      <c r="C45" s="88"/>
      <c r="D45" s="533"/>
      <c r="E45" s="1021" t="s">
        <v>61</v>
      </c>
      <c r="F45" s="1022"/>
      <c r="G45" s="1022"/>
      <c r="H45" s="1023"/>
      <c r="I45" s="1031">
        <f>SUM(J45:N45)</f>
        <v>0</v>
      </c>
      <c r="J45" s="974"/>
      <c r="K45" s="974"/>
      <c r="L45" s="974"/>
      <c r="M45" s="974"/>
      <c r="N45" s="974"/>
    </row>
    <row r="46" spans="1:14" ht="14.25" customHeight="1">
      <c r="A46" s="534"/>
      <c r="B46" s="88"/>
      <c r="C46" s="88"/>
      <c r="D46" s="535"/>
      <c r="E46" s="960" t="s">
        <v>62</v>
      </c>
      <c r="F46" s="960"/>
      <c r="G46" s="960"/>
      <c r="H46" s="960"/>
      <c r="I46" s="980"/>
      <c r="J46" s="975"/>
      <c r="K46" s="975"/>
      <c r="L46" s="975"/>
      <c r="M46" s="975"/>
      <c r="N46" s="975"/>
    </row>
    <row r="47" spans="1:14" ht="14.25" customHeight="1">
      <c r="A47" s="534"/>
      <c r="B47" s="88"/>
      <c r="C47" s="88"/>
      <c r="D47" s="535"/>
      <c r="E47" s="973" t="s">
        <v>63</v>
      </c>
      <c r="F47" s="973"/>
      <c r="G47" s="973"/>
      <c r="H47" s="973"/>
      <c r="I47" s="544">
        <f>SUM(J47:N47)</f>
        <v>0</v>
      </c>
      <c r="J47" s="85"/>
      <c r="K47" s="85"/>
      <c r="L47" s="85"/>
      <c r="M47" s="85"/>
      <c r="N47" s="85"/>
    </row>
    <row r="48" spans="1:14" ht="14.25" customHeight="1">
      <c r="A48" s="534"/>
      <c r="B48" s="88"/>
      <c r="C48" s="88"/>
      <c r="D48" s="535"/>
      <c r="E48" s="936" t="s">
        <v>64</v>
      </c>
      <c r="F48" s="936"/>
      <c r="G48" s="936"/>
      <c r="H48" s="936"/>
      <c r="I48" s="544">
        <f>SUM(J48:N48)</f>
        <v>0</v>
      </c>
      <c r="J48" s="86"/>
      <c r="K48" s="86"/>
      <c r="L48" s="86"/>
      <c r="M48" s="86"/>
      <c r="N48" s="86"/>
    </row>
    <row r="49" spans="1:14" ht="14.25" customHeight="1">
      <c r="A49" s="534"/>
      <c r="B49" s="88"/>
      <c r="C49" s="88"/>
      <c r="D49" s="535"/>
      <c r="E49" s="1013" t="s">
        <v>65</v>
      </c>
      <c r="F49" s="1013"/>
      <c r="G49" s="1013"/>
      <c r="H49" s="1013"/>
      <c r="I49" s="544">
        <f>SUM(J49:N49)</f>
        <v>0</v>
      </c>
      <c r="J49" s="85"/>
      <c r="K49" s="85"/>
      <c r="L49" s="85"/>
      <c r="M49" s="85"/>
      <c r="N49" s="85"/>
    </row>
    <row r="50" spans="1:14" ht="14.25" customHeight="1">
      <c r="A50" s="534"/>
      <c r="B50" s="88"/>
      <c r="C50" s="88"/>
      <c r="D50" s="533"/>
      <c r="E50" s="1021" t="s">
        <v>66</v>
      </c>
      <c r="F50" s="1022"/>
      <c r="G50" s="1022"/>
      <c r="H50" s="1023"/>
      <c r="I50" s="979">
        <f>SUM(J50:N50)</f>
        <v>0</v>
      </c>
      <c r="J50" s="974"/>
      <c r="K50" s="974"/>
      <c r="L50" s="974"/>
      <c r="M50" s="974"/>
      <c r="N50" s="974"/>
    </row>
    <row r="51" spans="1:14" ht="14.25" customHeight="1">
      <c r="A51" s="534"/>
      <c r="B51" s="88"/>
      <c r="C51" s="88"/>
      <c r="D51" s="533"/>
      <c r="E51" s="965" t="s">
        <v>67</v>
      </c>
      <c r="F51" s="966"/>
      <c r="G51" s="966"/>
      <c r="H51" s="967"/>
      <c r="I51" s="980"/>
      <c r="J51" s="975"/>
      <c r="K51" s="975"/>
      <c r="L51" s="975"/>
      <c r="M51" s="975"/>
      <c r="N51" s="975"/>
    </row>
    <row r="52" spans="1:14" ht="14.25" customHeight="1" thickBot="1">
      <c r="A52" s="534"/>
      <c r="B52" s="88"/>
      <c r="C52" s="88"/>
      <c r="D52" s="535"/>
      <c r="E52" s="968" t="s">
        <v>68</v>
      </c>
      <c r="F52" s="968"/>
      <c r="G52" s="968"/>
      <c r="H52" s="968"/>
      <c r="I52" s="544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34"/>
      <c r="B53" s="213" t="s">
        <v>69</v>
      </c>
      <c r="C53" s="221" t="s">
        <v>70</v>
      </c>
      <c r="D53" s="535"/>
      <c r="E53" s="936" t="s">
        <v>71</v>
      </c>
      <c r="F53" s="936"/>
      <c r="G53" s="936"/>
      <c r="H53" s="936"/>
      <c r="I53" s="544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34"/>
      <c r="B54" s="214" t="s">
        <v>72</v>
      </c>
      <c r="C54" s="222" t="s">
        <v>73</v>
      </c>
      <c r="D54" s="535"/>
      <c r="E54" s="973" t="s">
        <v>74</v>
      </c>
      <c r="F54" s="973"/>
      <c r="G54" s="973"/>
      <c r="H54" s="973"/>
      <c r="I54" s="544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34"/>
      <c r="B55" s="214" t="s">
        <v>75</v>
      </c>
      <c r="C55" s="222" t="s">
        <v>76</v>
      </c>
      <c r="D55" s="535"/>
      <c r="E55" s="936" t="s">
        <v>77</v>
      </c>
      <c r="F55" s="936"/>
      <c r="G55" s="936"/>
      <c r="H55" s="936"/>
      <c r="I55" s="544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34"/>
      <c r="B56" s="214" t="s">
        <v>12</v>
      </c>
      <c r="C56" s="222" t="s">
        <v>78</v>
      </c>
      <c r="D56" s="535"/>
      <c r="E56" s="973" t="s">
        <v>79</v>
      </c>
      <c r="F56" s="973"/>
      <c r="G56" s="973"/>
      <c r="H56" s="973"/>
      <c r="I56" s="544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34"/>
      <c r="B57" s="214" t="s">
        <v>80</v>
      </c>
      <c r="C57" s="222" t="s">
        <v>81</v>
      </c>
      <c r="D57" s="535"/>
      <c r="E57" s="936" t="s">
        <v>82</v>
      </c>
      <c r="F57" s="936"/>
      <c r="G57" s="936"/>
      <c r="H57" s="936"/>
      <c r="I57" s="544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34"/>
      <c r="B58" s="214"/>
      <c r="C58" s="222" t="s">
        <v>83</v>
      </c>
      <c r="D58" s="535"/>
      <c r="E58" s="973" t="s">
        <v>84</v>
      </c>
      <c r="F58" s="973"/>
      <c r="G58" s="973"/>
      <c r="H58" s="973"/>
      <c r="I58" s="544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34"/>
      <c r="B59" s="214" t="s">
        <v>85</v>
      </c>
      <c r="C59" s="222" t="s">
        <v>86</v>
      </c>
      <c r="D59" s="535"/>
      <c r="E59" s="936" t="s">
        <v>87</v>
      </c>
      <c r="F59" s="936"/>
      <c r="G59" s="936"/>
      <c r="H59" s="936"/>
      <c r="I59" s="544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34"/>
      <c r="B60" s="214"/>
      <c r="C60" s="215"/>
      <c r="D60" s="535"/>
      <c r="E60" s="1013" t="s">
        <v>88</v>
      </c>
      <c r="F60" s="1013"/>
      <c r="G60" s="1013"/>
      <c r="H60" s="1013"/>
      <c r="I60" s="544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6" t="s">
        <v>89</v>
      </c>
      <c r="C61" s="217"/>
      <c r="D61" s="92"/>
      <c r="E61" s="1018" t="s">
        <v>90</v>
      </c>
      <c r="F61" s="1019"/>
      <c r="G61" s="1019"/>
      <c r="H61" s="1020"/>
      <c r="I61" s="979">
        <f t="shared" si="2"/>
        <v>0</v>
      </c>
      <c r="J61" s="974"/>
      <c r="K61" s="974"/>
      <c r="L61" s="974"/>
      <c r="M61" s="974"/>
      <c r="N61" s="974"/>
    </row>
    <row r="62" spans="1:14" ht="14.25" customHeight="1">
      <c r="A62" s="534"/>
      <c r="B62" s="218" t="s">
        <v>91</v>
      </c>
      <c r="C62" s="215"/>
      <c r="D62" s="533"/>
      <c r="E62" s="1027" t="s">
        <v>92</v>
      </c>
      <c r="F62" s="1028"/>
      <c r="G62" s="1028"/>
      <c r="H62" s="1029"/>
      <c r="I62" s="980"/>
      <c r="J62" s="975"/>
      <c r="K62" s="975"/>
      <c r="L62" s="975"/>
      <c r="M62" s="975"/>
      <c r="N62" s="975"/>
    </row>
    <row r="63" spans="1:14" ht="14.25" customHeight="1">
      <c r="A63" s="534"/>
      <c r="B63" s="218" t="s">
        <v>93</v>
      </c>
      <c r="C63" s="215"/>
      <c r="D63" s="535"/>
      <c r="E63" s="968" t="s">
        <v>94</v>
      </c>
      <c r="F63" s="968"/>
      <c r="G63" s="968"/>
      <c r="H63" s="968"/>
      <c r="I63" s="544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34"/>
      <c r="B64" s="218" t="s">
        <v>95</v>
      </c>
      <c r="C64" s="215"/>
      <c r="D64" s="535"/>
      <c r="E64" s="1011" t="s">
        <v>96</v>
      </c>
      <c r="F64" s="1011"/>
      <c r="G64" s="1011"/>
      <c r="H64" s="1011"/>
      <c r="I64" s="544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34"/>
      <c r="B65" s="219" t="s">
        <v>97</v>
      </c>
      <c r="C65" s="215"/>
      <c r="D65" s="535"/>
      <c r="E65" s="973" t="s">
        <v>98</v>
      </c>
      <c r="F65" s="973"/>
      <c r="G65" s="973"/>
      <c r="H65" s="973"/>
      <c r="I65" s="544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0" t="s">
        <v>99</v>
      </c>
      <c r="C66" s="217"/>
      <c r="D66" s="91"/>
      <c r="E66" s="976" t="s">
        <v>100</v>
      </c>
      <c r="F66" s="976"/>
      <c r="G66" s="976"/>
      <c r="H66" s="976"/>
      <c r="I66" s="544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0" t="s">
        <v>101</v>
      </c>
      <c r="C67" s="217"/>
      <c r="D67" s="91"/>
      <c r="E67" s="1013" t="s">
        <v>102</v>
      </c>
      <c r="F67" s="1013"/>
      <c r="G67" s="1013"/>
      <c r="H67" s="1013"/>
      <c r="I67" s="544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0" t="s">
        <v>103</v>
      </c>
      <c r="C68" s="217"/>
      <c r="D68" s="92"/>
      <c r="E68" s="1021" t="s">
        <v>104</v>
      </c>
      <c r="F68" s="1022"/>
      <c r="G68" s="1022"/>
      <c r="H68" s="1023"/>
      <c r="I68" s="979">
        <f t="shared" si="3"/>
        <v>0</v>
      </c>
      <c r="J68" s="974"/>
      <c r="K68" s="974"/>
      <c r="L68" s="974"/>
      <c r="M68" s="974"/>
      <c r="N68" s="974"/>
    </row>
    <row r="69" spans="1:14" ht="14.25" customHeight="1" thickBot="1">
      <c r="A69" s="90"/>
      <c r="B69" s="1037" t="s">
        <v>95</v>
      </c>
      <c r="C69" s="1038"/>
      <c r="D69" s="92"/>
      <c r="E69" s="965" t="s">
        <v>105</v>
      </c>
      <c r="F69" s="966"/>
      <c r="G69" s="966"/>
      <c r="H69" s="967"/>
      <c r="I69" s="980"/>
      <c r="J69" s="975"/>
      <c r="K69" s="975"/>
      <c r="L69" s="975"/>
      <c r="M69" s="975"/>
      <c r="N69" s="975"/>
    </row>
    <row r="70" spans="1:14" ht="14.25" customHeight="1">
      <c r="A70" s="90"/>
      <c r="B70" s="1025"/>
      <c r="C70" s="1025"/>
      <c r="D70" s="91"/>
      <c r="E70" s="968" t="s">
        <v>106</v>
      </c>
      <c r="F70" s="968"/>
      <c r="G70" s="968"/>
      <c r="H70" s="968"/>
      <c r="I70" s="544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33"/>
      <c r="C71" s="533"/>
      <c r="D71" s="91"/>
      <c r="E71" s="965" t="s">
        <v>509</v>
      </c>
      <c r="F71" s="966"/>
      <c r="G71" s="966"/>
      <c r="H71" s="967"/>
      <c r="I71" s="544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0"/>
      <c r="B72" s="181"/>
      <c r="C72" s="181"/>
      <c r="D72" s="93"/>
      <c r="E72" s="968" t="s">
        <v>107</v>
      </c>
      <c r="F72" s="968"/>
      <c r="G72" s="968"/>
      <c r="H72" s="968"/>
      <c r="I72" s="544">
        <f>SUM(J72:N72)</f>
        <v>0</v>
      </c>
      <c r="J72" s="86"/>
      <c r="K72" s="86"/>
      <c r="L72" s="86"/>
      <c r="M72" s="86"/>
      <c r="N72" s="86"/>
    </row>
    <row r="73" spans="1:14" ht="14.25" customHeight="1">
      <c r="A73" s="977"/>
      <c r="B73" s="977"/>
      <c r="C73" s="977"/>
      <c r="D73" s="977"/>
      <c r="E73" s="977"/>
      <c r="F73" s="977"/>
      <c r="G73" s="977"/>
      <c r="H73" s="977"/>
      <c r="I73" s="94"/>
      <c r="J73" s="1040" t="s">
        <v>947</v>
      </c>
      <c r="K73" s="1040"/>
      <c r="L73" s="1040"/>
      <c r="M73" s="1040"/>
      <c r="N73" s="1040"/>
    </row>
    <row r="74" spans="1:14" ht="14.25" customHeight="1">
      <c r="A74" s="1041"/>
      <c r="B74" s="1041"/>
      <c r="C74" s="1041"/>
      <c r="D74" s="1041"/>
      <c r="E74" s="977"/>
      <c r="F74" s="977"/>
      <c r="G74" s="977"/>
      <c r="H74" s="977"/>
      <c r="I74" s="94"/>
      <c r="J74" s="978" t="s">
        <v>108</v>
      </c>
      <c r="K74" s="978"/>
      <c r="L74" s="978"/>
      <c r="M74" s="978"/>
      <c r="N74" s="978"/>
    </row>
    <row r="75" spans="1:14">
      <c r="A75" s="95"/>
      <c r="B75" s="532"/>
      <c r="C75" s="532"/>
      <c r="D75" s="532"/>
      <c r="E75" s="522"/>
      <c r="F75" s="522"/>
      <c r="G75" s="522"/>
      <c r="H75" s="522"/>
      <c r="I75" s="94"/>
      <c r="J75" s="536"/>
      <c r="K75" s="536"/>
      <c r="L75" s="536"/>
      <c r="M75" s="536"/>
      <c r="N75" s="536"/>
    </row>
    <row r="76" spans="1:14">
      <c r="A76" s="532"/>
      <c r="B76" s="532"/>
      <c r="C76" s="532"/>
      <c r="D76" s="532"/>
      <c r="E76" s="522"/>
      <c r="F76" s="522"/>
      <c r="G76" s="522"/>
      <c r="H76" s="522"/>
      <c r="I76" s="94"/>
      <c r="J76" s="536"/>
      <c r="K76" s="536"/>
      <c r="L76" s="536"/>
      <c r="M76" s="536"/>
      <c r="N76" s="536"/>
    </row>
    <row r="77" spans="1:14">
      <c r="A77" s="532"/>
      <c r="B77" s="532"/>
      <c r="C77" s="532"/>
      <c r="D77" s="532"/>
      <c r="E77" s="522"/>
      <c r="F77" s="522"/>
      <c r="G77" s="522"/>
      <c r="H77" s="522"/>
      <c r="I77" s="94"/>
      <c r="J77" s="536"/>
      <c r="K77" s="536"/>
      <c r="L77" s="536"/>
      <c r="M77" s="536"/>
      <c r="N77" s="536"/>
    </row>
    <row r="78" spans="1:14">
      <c r="A78" s="982"/>
      <c r="B78" s="982"/>
      <c r="C78" s="982"/>
      <c r="D78" s="982"/>
      <c r="E78" s="982"/>
      <c r="F78" s="982"/>
      <c r="G78" s="982"/>
      <c r="H78" s="982"/>
      <c r="I78" s="96"/>
      <c r="J78" s="96"/>
      <c r="K78" s="97"/>
      <c r="L78" s="97"/>
      <c r="M78" s="98" t="s">
        <v>534</v>
      </c>
      <c r="N78" s="96"/>
    </row>
    <row r="79" spans="1:14">
      <c r="A79" s="961" t="s">
        <v>19</v>
      </c>
      <c r="B79" s="961"/>
      <c r="C79" s="961"/>
      <c r="D79" s="961"/>
      <c r="E79" s="962" t="s">
        <v>20</v>
      </c>
      <c r="F79" s="962"/>
      <c r="G79" s="962"/>
      <c r="H79" s="962"/>
      <c r="I79" s="962" t="s">
        <v>13</v>
      </c>
      <c r="J79" s="962" t="s">
        <v>21</v>
      </c>
      <c r="K79" s="962" t="s">
        <v>22</v>
      </c>
      <c r="L79" s="962" t="s">
        <v>23</v>
      </c>
      <c r="M79" s="962"/>
      <c r="N79" s="962"/>
    </row>
    <row r="80" spans="1:14">
      <c r="A80" s="961"/>
      <c r="B80" s="961"/>
      <c r="C80" s="961"/>
      <c r="D80" s="961"/>
      <c r="E80" s="963"/>
      <c r="F80" s="963"/>
      <c r="G80" s="963"/>
      <c r="H80" s="963"/>
      <c r="I80" s="962"/>
      <c r="J80" s="962"/>
      <c r="K80" s="962"/>
      <c r="L80" s="531" t="s">
        <v>24</v>
      </c>
      <c r="M80" s="531" t="s">
        <v>25</v>
      </c>
      <c r="N80" s="531" t="s">
        <v>26</v>
      </c>
    </row>
    <row r="81" spans="1:14">
      <c r="A81" s="99"/>
      <c r="B81" s="100"/>
      <c r="C81" s="101"/>
      <c r="D81" s="102"/>
      <c r="E81" s="1034" t="s">
        <v>109</v>
      </c>
      <c r="F81" s="1035"/>
      <c r="G81" s="1035"/>
      <c r="H81" s="1036"/>
      <c r="I81" s="1031">
        <f>SUM(J81:N82)</f>
        <v>15</v>
      </c>
      <c r="J81" s="1032"/>
      <c r="K81" s="1032">
        <v>6</v>
      </c>
      <c r="L81" s="1032">
        <v>2</v>
      </c>
      <c r="M81" s="1032">
        <v>7</v>
      </c>
      <c r="N81" s="1032"/>
    </row>
    <row r="82" spans="1:14">
      <c r="A82" s="99"/>
      <c r="B82" s="100"/>
      <c r="C82" s="101"/>
      <c r="D82" s="102"/>
      <c r="E82" s="969" t="s">
        <v>110</v>
      </c>
      <c r="F82" s="970"/>
      <c r="G82" s="970"/>
      <c r="H82" s="971"/>
      <c r="I82" s="1039"/>
      <c r="J82" s="1033"/>
      <c r="K82" s="1033"/>
      <c r="L82" s="1033"/>
      <c r="M82" s="1033"/>
      <c r="N82" s="1033"/>
    </row>
    <row r="83" spans="1:14">
      <c r="A83" s="99"/>
      <c r="B83" s="100"/>
      <c r="C83" s="101"/>
      <c r="D83" s="102"/>
      <c r="E83" s="972" t="s">
        <v>94</v>
      </c>
      <c r="F83" s="972"/>
      <c r="G83" s="972"/>
      <c r="H83" s="972"/>
      <c r="I83" s="540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964" t="s">
        <v>111</v>
      </c>
      <c r="F84" s="964"/>
      <c r="G84" s="964"/>
      <c r="H84" s="964"/>
      <c r="I84" s="540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964" t="s">
        <v>98</v>
      </c>
      <c r="F85" s="964"/>
      <c r="G85" s="964"/>
      <c r="H85" s="964"/>
      <c r="I85" s="540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994" t="s">
        <v>112</v>
      </c>
      <c r="F86" s="994"/>
      <c r="G86" s="994"/>
      <c r="H86" s="994"/>
      <c r="I86" s="540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964" t="s">
        <v>102</v>
      </c>
      <c r="F87" s="964"/>
      <c r="G87" s="964"/>
      <c r="H87" s="964"/>
      <c r="I87" s="540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034" t="s">
        <v>113</v>
      </c>
      <c r="F88" s="1035"/>
      <c r="G88" s="1035"/>
      <c r="H88" s="1036"/>
      <c r="I88" s="1044">
        <f>SUM(J88:N89)</f>
        <v>0</v>
      </c>
      <c r="J88" s="1046"/>
      <c r="K88" s="1046">
        <v>0</v>
      </c>
      <c r="L88" s="1046"/>
      <c r="M88" s="1046"/>
      <c r="N88" s="1046"/>
    </row>
    <row r="89" spans="1:14">
      <c r="A89" s="99"/>
      <c r="B89" s="101"/>
      <c r="C89" s="101"/>
      <c r="D89" s="102"/>
      <c r="E89" s="969" t="s">
        <v>114</v>
      </c>
      <c r="F89" s="970"/>
      <c r="G89" s="970"/>
      <c r="H89" s="971"/>
      <c r="I89" s="1045"/>
      <c r="J89" s="1047"/>
      <c r="K89" s="1047"/>
      <c r="L89" s="1047"/>
      <c r="M89" s="1047"/>
      <c r="N89" s="1047"/>
    </row>
    <row r="90" spans="1:14">
      <c r="A90" s="99"/>
      <c r="B90" s="107"/>
      <c r="C90" s="101"/>
      <c r="D90" s="102"/>
      <c r="E90" s="1058" t="s">
        <v>115</v>
      </c>
      <c r="F90" s="1059"/>
      <c r="G90" s="1059"/>
      <c r="H90" s="1060"/>
      <c r="I90" s="1042">
        <f>SUM(J90:N91)</f>
        <v>107</v>
      </c>
      <c r="J90" s="1042">
        <f>J18-J23-J26-J28-J30-J32-J34-J40-J42-J45-J48-J55-J61-J64-J66-J68-J71-J81-J84-J86</f>
        <v>100</v>
      </c>
      <c r="K90" s="1042">
        <f>K18-K26-K28-K30-K32-K34-K38-K40-K42-K64-K66-K81-K84-K86</f>
        <v>2</v>
      </c>
      <c r="L90" s="1042">
        <f>L18-L26-L28-L30-L32-L38-L40-L42-L64-L66-L81-L84-L86</f>
        <v>2</v>
      </c>
      <c r="M90" s="1042">
        <f>M18-M23-M26-M28-M30-M32-M34-M38-M40-M42-M45-M48-M61-M64-M66-M68-M71-M81-M84-M86</f>
        <v>0</v>
      </c>
      <c r="N90" s="1042">
        <f>N18-N26-N28-N30-N32-N38-N40-N42-N64-N66-N81-N84-N86</f>
        <v>3</v>
      </c>
    </row>
    <row r="91" spans="1:14">
      <c r="A91" s="99"/>
      <c r="B91" s="106"/>
      <c r="C91" s="106"/>
      <c r="D91" s="102"/>
      <c r="E91" s="1048" t="s">
        <v>116</v>
      </c>
      <c r="F91" s="1049"/>
      <c r="G91" s="1049"/>
      <c r="H91" s="1050"/>
      <c r="I91" s="1043"/>
      <c r="J91" s="1043"/>
      <c r="K91" s="1043"/>
      <c r="L91" s="1043"/>
      <c r="M91" s="1043"/>
      <c r="N91" s="1043"/>
    </row>
    <row r="92" spans="1:14">
      <c r="A92" s="99"/>
      <c r="B92" s="106"/>
      <c r="C92" s="106"/>
      <c r="D92" s="102"/>
      <c r="E92" s="1055" t="s">
        <v>117</v>
      </c>
      <c r="F92" s="1056"/>
      <c r="G92" s="1056"/>
      <c r="H92" s="1057"/>
      <c r="I92" s="541">
        <f>SUM(J92:N92)</f>
        <v>107</v>
      </c>
      <c r="J92" s="544">
        <f>J90-J93-J94</f>
        <v>100</v>
      </c>
      <c r="K92" s="544">
        <f>K90-K93-K94</f>
        <v>2</v>
      </c>
      <c r="L92" s="544">
        <f>L90-L93-L94</f>
        <v>2</v>
      </c>
      <c r="M92" s="544">
        <f>M90-M93-M94</f>
        <v>0</v>
      </c>
      <c r="N92" s="544">
        <f>N90-N93-N94</f>
        <v>3</v>
      </c>
    </row>
    <row r="93" spans="1:14">
      <c r="A93" s="99"/>
      <c r="B93" s="106"/>
      <c r="C93" s="106"/>
      <c r="D93" s="102"/>
      <c r="E93" s="1055" t="s">
        <v>118</v>
      </c>
      <c r="F93" s="1056"/>
      <c r="G93" s="1056"/>
      <c r="H93" s="1057"/>
      <c r="I93" s="540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055" t="s">
        <v>119</v>
      </c>
      <c r="F94" s="1056"/>
      <c r="G94" s="1056"/>
      <c r="H94" s="1057"/>
      <c r="I94" s="540">
        <f>SUM(J94:N94)</f>
        <v>0</v>
      </c>
      <c r="J94" s="103"/>
      <c r="K94" s="103"/>
      <c r="L94" s="103"/>
      <c r="M94" s="103"/>
      <c r="N94" s="103"/>
    </row>
    <row r="95" spans="1:14">
      <c r="A95" s="99"/>
      <c r="B95" s="106"/>
      <c r="C95" s="106"/>
      <c r="D95" s="102"/>
      <c r="E95" s="1052" t="s">
        <v>120</v>
      </c>
      <c r="F95" s="1053"/>
      <c r="G95" s="1053"/>
      <c r="H95" s="1054"/>
      <c r="I95" s="540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981"/>
      <c r="B96" s="982"/>
      <c r="C96" s="982"/>
      <c r="D96" s="983"/>
      <c r="E96" s="984"/>
      <c r="F96" s="984"/>
      <c r="G96" s="984"/>
      <c r="H96" s="984"/>
      <c r="I96" s="109"/>
      <c r="J96" s="109"/>
      <c r="K96" s="109"/>
      <c r="L96" s="109"/>
      <c r="M96" s="109"/>
      <c r="N96" s="109"/>
    </row>
    <row r="97" spans="1:14">
      <c r="A97" s="985"/>
      <c r="B97" s="986"/>
      <c r="C97" s="986"/>
      <c r="D97" s="987"/>
      <c r="E97" s="988" t="s">
        <v>121</v>
      </c>
      <c r="F97" s="988"/>
      <c r="G97" s="988"/>
      <c r="H97" s="988"/>
      <c r="I97" s="110"/>
      <c r="J97" s="110"/>
      <c r="K97" s="110"/>
      <c r="L97" s="110"/>
      <c r="M97" s="110"/>
      <c r="N97" s="110"/>
    </row>
    <row r="98" spans="1:14">
      <c r="A98" s="985"/>
      <c r="B98" s="986"/>
      <c r="C98" s="986"/>
      <c r="D98" s="987"/>
      <c r="E98" s="972" t="s">
        <v>122</v>
      </c>
      <c r="F98" s="1051"/>
      <c r="G98" s="1051"/>
      <c r="H98" s="1051"/>
      <c r="I98" s="111"/>
      <c r="J98" s="111"/>
      <c r="K98" s="111"/>
      <c r="L98" s="111"/>
      <c r="M98" s="111"/>
      <c r="N98" s="111"/>
    </row>
    <row r="99" spans="1:14">
      <c r="A99" s="985"/>
      <c r="B99" s="986"/>
      <c r="C99" s="986"/>
      <c r="D99" s="987"/>
      <c r="E99" s="964" t="s">
        <v>123</v>
      </c>
      <c r="F99" s="989"/>
      <c r="G99" s="989"/>
      <c r="H99" s="989"/>
      <c r="I99" s="103"/>
      <c r="J99" s="103"/>
      <c r="K99" s="103"/>
      <c r="L99" s="103"/>
      <c r="M99" s="103"/>
      <c r="N99" s="103"/>
    </row>
    <row r="100" spans="1:14">
      <c r="A100" s="981"/>
      <c r="B100" s="982"/>
      <c r="C100" s="982"/>
      <c r="D100" s="983"/>
      <c r="E100" s="964" t="s">
        <v>124</v>
      </c>
      <c r="F100" s="989"/>
      <c r="G100" s="989"/>
      <c r="H100" s="989"/>
      <c r="I100" s="103"/>
      <c r="J100" s="103"/>
      <c r="K100" s="103"/>
      <c r="L100" s="103"/>
      <c r="M100" s="103"/>
      <c r="N100" s="103"/>
    </row>
    <row r="101" spans="1:14">
      <c r="A101" s="981"/>
      <c r="B101" s="982"/>
      <c r="C101" s="982"/>
      <c r="D101" s="983"/>
      <c r="E101" s="964" t="s">
        <v>125</v>
      </c>
      <c r="F101" s="989"/>
      <c r="G101" s="989"/>
      <c r="H101" s="989"/>
      <c r="I101" s="103"/>
      <c r="J101" s="103"/>
      <c r="K101" s="103"/>
      <c r="L101" s="103"/>
      <c r="M101" s="103"/>
      <c r="N101" s="103"/>
    </row>
    <row r="102" spans="1:14">
      <c r="A102" s="981"/>
      <c r="B102" s="982"/>
      <c r="C102" s="982"/>
      <c r="D102" s="983"/>
      <c r="E102" s="964" t="s">
        <v>126</v>
      </c>
      <c r="F102" s="989"/>
      <c r="G102" s="989"/>
      <c r="H102" s="989"/>
      <c r="I102" s="103"/>
      <c r="J102" s="103"/>
      <c r="K102" s="103"/>
      <c r="L102" s="103"/>
      <c r="M102" s="103"/>
      <c r="N102" s="103"/>
    </row>
    <row r="103" spans="1:14">
      <c r="A103" s="981"/>
      <c r="B103" s="982"/>
      <c r="C103" s="982"/>
      <c r="D103" s="983"/>
      <c r="E103" s="994" t="s">
        <v>127</v>
      </c>
      <c r="F103" s="989"/>
      <c r="G103" s="989"/>
      <c r="H103" s="989"/>
      <c r="I103" s="541"/>
      <c r="J103" s="103"/>
      <c r="K103" s="103"/>
      <c r="L103" s="103"/>
      <c r="M103" s="103"/>
      <c r="N103" s="103"/>
    </row>
    <row r="104" spans="1:14">
      <c r="A104" s="981"/>
      <c r="B104" s="982"/>
      <c r="C104" s="982"/>
      <c r="D104" s="983"/>
      <c r="E104" s="990" t="s">
        <v>128</v>
      </c>
      <c r="F104" s="990"/>
      <c r="G104" s="990"/>
      <c r="H104" s="990"/>
      <c r="I104" s="110"/>
      <c r="J104" s="110"/>
      <c r="K104" s="110"/>
      <c r="L104" s="110"/>
      <c r="M104" s="110"/>
      <c r="N104" s="110"/>
    </row>
    <row r="105" spans="1:14">
      <c r="A105" s="981"/>
      <c r="B105" s="982"/>
      <c r="C105" s="982"/>
      <c r="D105" s="983"/>
      <c r="E105" s="991" t="s">
        <v>129</v>
      </c>
      <c r="F105" s="992"/>
      <c r="G105" s="992"/>
      <c r="H105" s="993"/>
      <c r="I105" s="111"/>
      <c r="J105" s="111"/>
      <c r="K105" s="111"/>
      <c r="L105" s="111"/>
      <c r="M105" s="111"/>
      <c r="N105" s="111"/>
    </row>
    <row r="106" spans="1:14">
      <c r="A106" s="981"/>
      <c r="B106" s="982"/>
      <c r="C106" s="982"/>
      <c r="D106" s="983"/>
      <c r="E106" s="995" t="s">
        <v>130</v>
      </c>
      <c r="F106" s="996"/>
      <c r="G106" s="996"/>
      <c r="H106" s="996"/>
      <c r="I106" s="540">
        <v>0</v>
      </c>
      <c r="J106" s="103"/>
      <c r="K106" s="103"/>
      <c r="L106" s="103"/>
      <c r="M106" s="103"/>
      <c r="N106" s="103"/>
    </row>
    <row r="107" spans="1:14">
      <c r="A107" s="981"/>
      <c r="B107" s="982"/>
      <c r="C107" s="982"/>
      <c r="D107" s="983"/>
      <c r="E107" s="995" t="s">
        <v>131</v>
      </c>
      <c r="F107" s="996"/>
      <c r="G107" s="996"/>
      <c r="H107" s="996"/>
      <c r="I107" s="103"/>
      <c r="J107" s="103"/>
      <c r="K107" s="103"/>
      <c r="L107" s="103"/>
      <c r="M107" s="103"/>
      <c r="N107" s="103"/>
    </row>
    <row r="108" spans="1:14">
      <c r="A108" s="981"/>
      <c r="B108" s="982"/>
      <c r="C108" s="982"/>
      <c r="D108" s="983"/>
      <c r="E108" s="964" t="s">
        <v>132</v>
      </c>
      <c r="F108" s="964"/>
      <c r="G108" s="964"/>
      <c r="H108" s="964"/>
      <c r="I108" s="103"/>
      <c r="J108" s="103"/>
      <c r="K108" s="103"/>
      <c r="L108" s="103"/>
      <c r="M108" s="103"/>
      <c r="N108" s="103"/>
    </row>
    <row r="109" spans="1:14">
      <c r="A109" s="528"/>
      <c r="B109" s="527"/>
      <c r="C109" s="527"/>
      <c r="D109" s="527"/>
      <c r="E109" s="973" t="s">
        <v>133</v>
      </c>
      <c r="F109" s="973"/>
      <c r="G109" s="973"/>
      <c r="H109" s="973"/>
      <c r="I109" s="109"/>
      <c r="J109" s="109"/>
      <c r="K109" s="109"/>
      <c r="L109" s="109"/>
      <c r="M109" s="109"/>
      <c r="N109" s="109"/>
    </row>
    <row r="110" spans="1:14">
      <c r="A110" s="528"/>
      <c r="B110" s="527"/>
      <c r="C110" s="527"/>
      <c r="D110" s="527"/>
      <c r="E110" s="973" t="s">
        <v>134</v>
      </c>
      <c r="F110" s="973"/>
      <c r="G110" s="973"/>
      <c r="H110" s="973"/>
      <c r="I110" s="109"/>
      <c r="J110" s="109"/>
      <c r="K110" s="109"/>
      <c r="L110" s="109"/>
      <c r="M110" s="109"/>
      <c r="N110" s="109"/>
    </row>
    <row r="111" spans="1:14">
      <c r="A111" s="528"/>
      <c r="B111" s="527"/>
      <c r="C111" s="527"/>
      <c r="D111" s="527"/>
      <c r="E111" s="973" t="s">
        <v>135</v>
      </c>
      <c r="F111" s="973"/>
      <c r="G111" s="973"/>
      <c r="H111" s="973"/>
      <c r="I111" s="109"/>
      <c r="J111" s="109"/>
      <c r="K111" s="109"/>
      <c r="L111" s="109"/>
      <c r="M111" s="109"/>
      <c r="N111" s="109"/>
    </row>
    <row r="112" spans="1:14">
      <c r="A112" s="528"/>
      <c r="B112" s="527"/>
      <c r="C112" s="527"/>
      <c r="D112" s="527"/>
      <c r="E112" s="973" t="s">
        <v>136</v>
      </c>
      <c r="F112" s="973"/>
      <c r="G112" s="973"/>
      <c r="H112" s="973"/>
      <c r="I112" s="109"/>
      <c r="J112" s="109"/>
      <c r="K112" s="109"/>
      <c r="L112" s="109"/>
      <c r="M112" s="109"/>
      <c r="N112" s="109"/>
    </row>
    <row r="113" spans="1:14">
      <c r="A113" s="981"/>
      <c r="B113" s="982"/>
      <c r="C113" s="982"/>
      <c r="D113" s="983"/>
      <c r="E113" s="1061" t="s">
        <v>137</v>
      </c>
      <c r="F113" s="1061"/>
      <c r="G113" s="1061"/>
      <c r="H113" s="1061"/>
      <c r="I113" s="543">
        <f>I106+I107+I109-I111</f>
        <v>0</v>
      </c>
      <c r="J113" s="109"/>
      <c r="K113" s="109"/>
      <c r="L113" s="109"/>
      <c r="M113" s="109"/>
      <c r="N113" s="109"/>
    </row>
    <row r="114" spans="1:14">
      <c r="A114" s="981"/>
      <c r="B114" s="982"/>
      <c r="C114" s="982"/>
      <c r="D114" s="983"/>
      <c r="E114" s="964" t="s">
        <v>138</v>
      </c>
      <c r="F114" s="964"/>
      <c r="G114" s="964"/>
      <c r="H114" s="964"/>
      <c r="I114" s="103"/>
      <c r="J114" s="103"/>
      <c r="K114" s="103"/>
      <c r="L114" s="103"/>
      <c r="M114" s="103"/>
      <c r="N114" s="103"/>
    </row>
    <row r="115" spans="1:14">
      <c r="A115" s="981"/>
      <c r="B115" s="982"/>
      <c r="C115" s="982"/>
      <c r="D115" s="983"/>
      <c r="E115" s="964" t="s">
        <v>139</v>
      </c>
      <c r="F115" s="964"/>
      <c r="G115" s="964"/>
      <c r="H115" s="964"/>
      <c r="I115" s="103"/>
      <c r="J115" s="103"/>
      <c r="K115" s="103"/>
      <c r="L115" s="103"/>
      <c r="M115" s="103"/>
      <c r="N115" s="103"/>
    </row>
    <row r="116" spans="1:14">
      <c r="A116" s="981"/>
      <c r="B116" s="982"/>
      <c r="C116" s="982"/>
      <c r="D116" s="983"/>
      <c r="E116" s="964" t="s">
        <v>140</v>
      </c>
      <c r="F116" s="964"/>
      <c r="G116" s="964"/>
      <c r="H116" s="964"/>
      <c r="I116" s="103"/>
      <c r="J116" s="103"/>
      <c r="K116" s="103"/>
      <c r="L116" s="103"/>
      <c r="M116" s="103"/>
      <c r="N116" s="103"/>
    </row>
    <row r="117" spans="1:14">
      <c r="A117" s="981"/>
      <c r="B117" s="982"/>
      <c r="C117" s="982"/>
      <c r="D117" s="983"/>
      <c r="E117" s="964" t="s">
        <v>141</v>
      </c>
      <c r="F117" s="964"/>
      <c r="G117" s="964"/>
      <c r="H117" s="964"/>
      <c r="I117" s="541">
        <f>I113-I115-I116</f>
        <v>0</v>
      </c>
      <c r="J117" s="103"/>
      <c r="K117" s="103"/>
      <c r="L117" s="103"/>
      <c r="M117" s="103"/>
      <c r="N117" s="103"/>
    </row>
    <row r="118" spans="1:14">
      <c r="A118" s="1003" t="s">
        <v>142</v>
      </c>
      <c r="B118" s="1004"/>
      <c r="C118" s="1004"/>
      <c r="D118" s="1005"/>
      <c r="E118" s="1007" t="s">
        <v>143</v>
      </c>
      <c r="F118" s="1007"/>
      <c r="G118" s="1007"/>
      <c r="H118" s="1007"/>
      <c r="I118" s="111"/>
      <c r="J118" s="111"/>
      <c r="K118" s="111"/>
      <c r="L118" s="111"/>
      <c r="M118" s="111"/>
      <c r="N118" s="111"/>
    </row>
    <row r="119" spans="1:14">
      <c r="A119" s="1003" t="s">
        <v>144</v>
      </c>
      <c r="B119" s="1004"/>
      <c r="C119" s="1004"/>
      <c r="D119" s="1005"/>
      <c r="E119" s="964" t="s">
        <v>145</v>
      </c>
      <c r="F119" s="964"/>
      <c r="G119" s="964"/>
      <c r="H119" s="964"/>
      <c r="I119" s="108">
        <v>1</v>
      </c>
      <c r="J119" s="103"/>
      <c r="K119" s="103"/>
      <c r="L119" s="103"/>
      <c r="M119" s="103"/>
      <c r="N119" s="103"/>
    </row>
    <row r="120" spans="1:14">
      <c r="A120" s="1003" t="s">
        <v>146</v>
      </c>
      <c r="B120" s="1004"/>
      <c r="C120" s="1004"/>
      <c r="D120" s="1005"/>
      <c r="E120" s="964" t="s">
        <v>147</v>
      </c>
      <c r="F120" s="964"/>
      <c r="G120" s="964"/>
      <c r="H120" s="964"/>
      <c r="I120" s="103">
        <v>1</v>
      </c>
      <c r="J120" s="103"/>
      <c r="K120" s="103"/>
      <c r="L120" s="103"/>
      <c r="M120" s="103"/>
      <c r="N120" s="103"/>
    </row>
    <row r="121" spans="1:14">
      <c r="A121" s="981"/>
      <c r="B121" s="982"/>
      <c r="C121" s="982"/>
      <c r="D121" s="983"/>
      <c r="E121" s="973" t="s">
        <v>132</v>
      </c>
      <c r="F121" s="973"/>
      <c r="G121" s="973"/>
      <c r="H121" s="973"/>
      <c r="I121" s="103">
        <v>1</v>
      </c>
      <c r="J121" s="103"/>
      <c r="K121" s="103"/>
      <c r="L121" s="103"/>
      <c r="M121" s="103"/>
      <c r="N121" s="103"/>
    </row>
    <row r="122" spans="1:14">
      <c r="A122" s="528"/>
      <c r="B122" s="527"/>
      <c r="C122" s="527"/>
      <c r="D122" s="527"/>
      <c r="E122" s="973" t="s">
        <v>133</v>
      </c>
      <c r="F122" s="973"/>
      <c r="G122" s="973"/>
      <c r="H122" s="973"/>
      <c r="I122" s="103"/>
      <c r="J122" s="103"/>
      <c r="K122" s="103"/>
      <c r="L122" s="103"/>
      <c r="M122" s="103"/>
      <c r="N122" s="103"/>
    </row>
    <row r="123" spans="1:14">
      <c r="A123" s="528"/>
      <c r="B123" s="527"/>
      <c r="C123" s="527"/>
      <c r="D123" s="527"/>
      <c r="E123" s="973" t="s">
        <v>134</v>
      </c>
      <c r="F123" s="973"/>
      <c r="G123" s="973"/>
      <c r="H123" s="973"/>
      <c r="I123" s="103"/>
      <c r="J123" s="103"/>
      <c r="K123" s="103"/>
      <c r="L123" s="103"/>
      <c r="M123" s="103"/>
      <c r="N123" s="103"/>
    </row>
    <row r="124" spans="1:14">
      <c r="A124" s="528"/>
      <c r="B124" s="527"/>
      <c r="C124" s="527"/>
      <c r="D124" s="527"/>
      <c r="E124" s="973" t="s">
        <v>135</v>
      </c>
      <c r="F124" s="973"/>
      <c r="G124" s="973"/>
      <c r="H124" s="973"/>
      <c r="I124" s="103"/>
      <c r="J124" s="103"/>
      <c r="K124" s="103"/>
      <c r="L124" s="103"/>
      <c r="M124" s="103"/>
      <c r="N124" s="103"/>
    </row>
    <row r="125" spans="1:14">
      <c r="A125" s="528"/>
      <c r="B125" s="527"/>
      <c r="C125" s="527"/>
      <c r="D125" s="527"/>
      <c r="E125" s="973" t="s">
        <v>136</v>
      </c>
      <c r="F125" s="973"/>
      <c r="G125" s="973"/>
      <c r="H125" s="973"/>
      <c r="I125" s="103"/>
      <c r="J125" s="103"/>
      <c r="K125" s="103"/>
      <c r="L125" s="103"/>
      <c r="M125" s="103"/>
      <c r="N125" s="103"/>
    </row>
    <row r="126" spans="1:14">
      <c r="A126" s="981"/>
      <c r="B126" s="982"/>
      <c r="C126" s="982"/>
      <c r="D126" s="983"/>
      <c r="E126" s="964" t="s">
        <v>148</v>
      </c>
      <c r="F126" s="964"/>
      <c r="G126" s="964"/>
      <c r="H126" s="964"/>
      <c r="I126" s="541">
        <v>2</v>
      </c>
      <c r="J126" s="103"/>
      <c r="K126" s="103"/>
      <c r="L126" s="103"/>
      <c r="M126" s="103"/>
      <c r="N126" s="103"/>
    </row>
    <row r="127" spans="1:14">
      <c r="A127" s="981"/>
      <c r="B127" s="982"/>
      <c r="C127" s="982"/>
      <c r="D127" s="983"/>
      <c r="E127" s="964" t="s">
        <v>149</v>
      </c>
      <c r="F127" s="964"/>
      <c r="G127" s="964"/>
      <c r="H127" s="964"/>
      <c r="I127" s="103"/>
      <c r="J127" s="103"/>
      <c r="K127" s="103"/>
      <c r="L127" s="103"/>
      <c r="M127" s="103"/>
      <c r="N127" s="103"/>
    </row>
    <row r="128" spans="1:14" ht="15" customHeight="1">
      <c r="A128" s="981"/>
      <c r="B128" s="982"/>
      <c r="C128" s="982"/>
      <c r="D128" s="983"/>
      <c r="E128" s="964" t="s">
        <v>150</v>
      </c>
      <c r="F128" s="964"/>
      <c r="G128" s="964"/>
      <c r="H128" s="964"/>
      <c r="I128" s="103"/>
      <c r="J128" s="103"/>
      <c r="K128" s="103"/>
      <c r="L128" s="103"/>
      <c r="M128" s="103"/>
      <c r="N128" s="103"/>
    </row>
    <row r="129" spans="1:14">
      <c r="A129" s="981"/>
      <c r="B129" s="982"/>
      <c r="C129" s="982"/>
      <c r="D129" s="983"/>
      <c r="E129" s="964" t="s">
        <v>151</v>
      </c>
      <c r="F129" s="964"/>
      <c r="G129" s="964"/>
      <c r="H129" s="964"/>
      <c r="I129" s="103">
        <v>1</v>
      </c>
      <c r="J129" s="103"/>
      <c r="K129" s="103"/>
      <c r="L129" s="103"/>
      <c r="M129" s="103"/>
      <c r="N129" s="103"/>
    </row>
    <row r="130" spans="1:14">
      <c r="A130" s="981"/>
      <c r="B130" s="982"/>
      <c r="C130" s="982"/>
      <c r="D130" s="983"/>
      <c r="E130" s="964" t="s">
        <v>152</v>
      </c>
      <c r="F130" s="964"/>
      <c r="G130" s="964"/>
      <c r="H130" s="964"/>
      <c r="I130" s="541">
        <v>1</v>
      </c>
      <c r="J130" s="103"/>
      <c r="K130" s="103"/>
      <c r="L130" s="103"/>
      <c r="M130" s="103"/>
      <c r="N130" s="103"/>
    </row>
    <row r="131" spans="1:14">
      <c r="A131" s="981"/>
      <c r="B131" s="982"/>
      <c r="C131" s="982"/>
      <c r="D131" s="983"/>
      <c r="E131" s="1007" t="s">
        <v>153</v>
      </c>
      <c r="F131" s="1007"/>
      <c r="G131" s="1007"/>
      <c r="H131" s="1007"/>
      <c r="I131" s="111"/>
      <c r="J131" s="111"/>
      <c r="K131" s="111"/>
      <c r="L131" s="111"/>
      <c r="M131" s="111"/>
      <c r="N131" s="111"/>
    </row>
    <row r="132" spans="1:14">
      <c r="A132" s="981"/>
      <c r="B132" s="982"/>
      <c r="C132" s="982"/>
      <c r="D132" s="983"/>
      <c r="E132" s="964" t="s">
        <v>130</v>
      </c>
      <c r="F132" s="964"/>
      <c r="G132" s="964"/>
      <c r="H132" s="964"/>
      <c r="I132" s="103">
        <v>0</v>
      </c>
      <c r="J132" s="103"/>
      <c r="K132" s="103"/>
      <c r="L132" s="103"/>
      <c r="M132" s="103"/>
      <c r="N132" s="103"/>
    </row>
    <row r="133" spans="1:14">
      <c r="A133" s="981"/>
      <c r="B133" s="982"/>
      <c r="C133" s="982"/>
      <c r="D133" s="983"/>
      <c r="E133" s="964" t="s">
        <v>154</v>
      </c>
      <c r="F133" s="964"/>
      <c r="G133" s="964"/>
      <c r="H133" s="964"/>
      <c r="I133" s="103"/>
      <c r="J133" s="103"/>
      <c r="K133" s="103"/>
      <c r="L133" s="103"/>
      <c r="M133" s="103"/>
      <c r="N133" s="103"/>
    </row>
    <row r="134" spans="1:14">
      <c r="A134" s="1070"/>
      <c r="B134" s="982"/>
      <c r="C134" s="982"/>
      <c r="D134" s="1071"/>
      <c r="E134" s="1076" t="s">
        <v>155</v>
      </c>
      <c r="F134" s="1077"/>
      <c r="G134" s="1077"/>
      <c r="H134" s="1078"/>
      <c r="I134" s="103"/>
      <c r="J134" s="103"/>
      <c r="K134" s="103"/>
      <c r="L134" s="103"/>
      <c r="M134" s="103"/>
      <c r="N134" s="103"/>
    </row>
    <row r="135" spans="1:14">
      <c r="A135" s="528"/>
      <c r="B135" s="527"/>
      <c r="C135" s="527"/>
      <c r="D135" s="527"/>
      <c r="E135" s="973" t="s">
        <v>133</v>
      </c>
      <c r="F135" s="973"/>
      <c r="G135" s="973"/>
      <c r="H135" s="973"/>
      <c r="I135" s="103"/>
      <c r="J135" s="103"/>
      <c r="K135" s="103"/>
      <c r="L135" s="103"/>
      <c r="M135" s="103"/>
      <c r="N135" s="103"/>
    </row>
    <row r="136" spans="1:14">
      <c r="A136" s="528"/>
      <c r="B136" s="527"/>
      <c r="C136" s="527"/>
      <c r="D136" s="527"/>
      <c r="E136" s="973" t="s">
        <v>134</v>
      </c>
      <c r="F136" s="973"/>
      <c r="G136" s="973"/>
      <c r="H136" s="973"/>
      <c r="I136" s="103"/>
      <c r="J136" s="103"/>
      <c r="K136" s="103"/>
      <c r="L136" s="103"/>
      <c r="M136" s="103"/>
      <c r="N136" s="103"/>
    </row>
    <row r="137" spans="1:14">
      <c r="A137" s="528"/>
      <c r="B137" s="527"/>
      <c r="C137" s="527"/>
      <c r="D137" s="527"/>
      <c r="E137" s="973" t="s">
        <v>135</v>
      </c>
      <c r="F137" s="973"/>
      <c r="G137" s="973"/>
      <c r="H137" s="973"/>
      <c r="I137" s="103"/>
      <c r="J137" s="103"/>
      <c r="K137" s="103"/>
      <c r="L137" s="103"/>
      <c r="M137" s="103"/>
      <c r="N137" s="103"/>
    </row>
    <row r="138" spans="1:14">
      <c r="A138" s="528"/>
      <c r="B138" s="527"/>
      <c r="C138" s="527"/>
      <c r="D138" s="527"/>
      <c r="E138" s="973" t="s">
        <v>136</v>
      </c>
      <c r="F138" s="973"/>
      <c r="G138" s="973"/>
      <c r="H138" s="973"/>
      <c r="I138" s="103"/>
      <c r="J138" s="103"/>
      <c r="K138" s="103"/>
      <c r="L138" s="103"/>
      <c r="M138" s="103"/>
      <c r="N138" s="103"/>
    </row>
    <row r="139" spans="1:14">
      <c r="A139" s="981"/>
      <c r="B139" s="982"/>
      <c r="C139" s="982"/>
      <c r="D139" s="1008"/>
      <c r="E139" s="964" t="s">
        <v>137</v>
      </c>
      <c r="F139" s="964"/>
      <c r="G139" s="964"/>
      <c r="H139" s="964"/>
      <c r="I139" s="541">
        <f>I132+I133+I135-I137</f>
        <v>0</v>
      </c>
      <c r="J139" s="103"/>
      <c r="K139" s="103"/>
      <c r="L139" s="103"/>
      <c r="M139" s="103"/>
      <c r="N139" s="103"/>
    </row>
    <row r="140" spans="1:14">
      <c r="A140" s="981"/>
      <c r="B140" s="982"/>
      <c r="C140" s="982"/>
      <c r="D140" s="1008"/>
      <c r="E140" s="964" t="s">
        <v>138</v>
      </c>
      <c r="F140" s="964"/>
      <c r="G140" s="964"/>
      <c r="H140" s="964"/>
      <c r="I140" s="103"/>
      <c r="J140" s="103"/>
      <c r="K140" s="103"/>
      <c r="L140" s="103"/>
      <c r="M140" s="103"/>
      <c r="N140" s="103"/>
    </row>
    <row r="141" spans="1:14">
      <c r="A141" s="981"/>
      <c r="B141" s="982"/>
      <c r="C141" s="982"/>
      <c r="D141" s="1008"/>
      <c r="E141" s="964" t="s">
        <v>156</v>
      </c>
      <c r="F141" s="964"/>
      <c r="G141" s="964"/>
      <c r="H141" s="964"/>
      <c r="I141" s="103"/>
      <c r="J141" s="103"/>
      <c r="K141" s="103"/>
      <c r="L141" s="103"/>
      <c r="M141" s="103"/>
      <c r="N141" s="103"/>
    </row>
    <row r="142" spans="1:14">
      <c r="A142" s="981"/>
      <c r="B142" s="982"/>
      <c r="C142" s="982"/>
      <c r="D142" s="1008"/>
      <c r="E142" s="964" t="s">
        <v>157</v>
      </c>
      <c r="F142" s="964"/>
      <c r="G142" s="964"/>
      <c r="H142" s="964"/>
      <c r="I142" s="103"/>
      <c r="J142" s="103"/>
      <c r="K142" s="103"/>
      <c r="L142" s="103"/>
      <c r="M142" s="103"/>
      <c r="N142" s="103"/>
    </row>
    <row r="143" spans="1:14">
      <c r="A143" s="231"/>
      <c r="B143" s="182"/>
      <c r="C143" s="182"/>
      <c r="D143" s="232"/>
      <c r="E143" s="964" t="s">
        <v>510</v>
      </c>
      <c r="F143" s="964"/>
      <c r="G143" s="964"/>
      <c r="H143" s="964"/>
      <c r="I143" s="540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977"/>
      <c r="B144" s="977"/>
      <c r="C144" s="977"/>
      <c r="D144" s="977"/>
      <c r="E144" s="527"/>
      <c r="F144" s="527"/>
      <c r="G144" s="527"/>
      <c r="H144" s="527"/>
      <c r="I144" s="96"/>
      <c r="J144" s="96"/>
      <c r="K144" s="96"/>
      <c r="L144" s="96"/>
      <c r="M144" s="96"/>
      <c r="N144" s="96"/>
    </row>
    <row r="145" spans="1:14">
      <c r="A145" s="977"/>
      <c r="B145" s="977"/>
      <c r="C145" s="977"/>
      <c r="D145" s="977"/>
      <c r="E145" s="982"/>
      <c r="F145" s="982"/>
      <c r="G145" s="982"/>
      <c r="H145" s="982"/>
      <c r="I145" s="96"/>
      <c r="J145" s="1040" t="s">
        <v>947</v>
      </c>
      <c r="K145" s="1040"/>
      <c r="L145" s="1040"/>
      <c r="M145" s="1040"/>
      <c r="N145" s="1040"/>
    </row>
    <row r="146" spans="1:14" ht="12" customHeight="1">
      <c r="A146" s="982"/>
      <c r="B146" s="982"/>
      <c r="C146" s="982"/>
      <c r="D146" s="982"/>
      <c r="E146" s="982"/>
      <c r="F146" s="982"/>
      <c r="G146" s="982"/>
      <c r="H146" s="982"/>
      <c r="I146" s="96"/>
      <c r="J146" s="1079" t="s">
        <v>108</v>
      </c>
      <c r="K146" s="1079"/>
      <c r="L146" s="1079"/>
      <c r="M146" s="1079"/>
      <c r="N146" s="1079"/>
    </row>
    <row r="147" spans="1:14" ht="13.5" customHeight="1">
      <c r="A147" s="112"/>
      <c r="B147" s="527"/>
      <c r="C147" s="527"/>
      <c r="D147" s="527"/>
      <c r="E147" s="527"/>
      <c r="F147" s="527"/>
      <c r="G147" s="527"/>
      <c r="H147" s="527"/>
      <c r="I147" s="96"/>
      <c r="J147" s="525"/>
      <c r="K147" s="525"/>
      <c r="L147" s="525"/>
      <c r="M147" s="525"/>
      <c r="N147" s="525"/>
    </row>
    <row r="148" spans="1:14">
      <c r="A148" s="527"/>
      <c r="B148" s="527"/>
      <c r="C148" s="527"/>
      <c r="D148" s="527"/>
      <c r="E148" s="527"/>
      <c r="F148" s="527"/>
      <c r="G148" s="527"/>
      <c r="H148" s="527"/>
      <c r="I148" s="96"/>
      <c r="J148" s="525"/>
      <c r="K148" s="525"/>
      <c r="L148" s="525"/>
      <c r="M148" s="525"/>
      <c r="N148" s="525"/>
    </row>
    <row r="149" spans="1:14">
      <c r="A149" s="977"/>
      <c r="B149" s="977"/>
      <c r="C149" s="977"/>
      <c r="D149" s="977"/>
      <c r="E149" s="977"/>
      <c r="F149" s="977"/>
      <c r="G149" s="977"/>
      <c r="H149" s="977"/>
      <c r="I149" s="94"/>
      <c r="J149" s="94"/>
      <c r="K149" s="98"/>
      <c r="L149" s="98"/>
      <c r="M149" s="98" t="s">
        <v>511</v>
      </c>
      <c r="N149" s="94"/>
    </row>
    <row r="150" spans="1:14">
      <c r="A150" s="1002" t="s">
        <v>19</v>
      </c>
      <c r="B150" s="1002"/>
      <c r="C150" s="1002"/>
      <c r="D150" s="1002"/>
      <c r="E150" s="959" t="s">
        <v>20</v>
      </c>
      <c r="F150" s="959"/>
      <c r="G150" s="959"/>
      <c r="H150" s="959"/>
      <c r="I150" s="959" t="s">
        <v>13</v>
      </c>
      <c r="J150" s="959" t="s">
        <v>21</v>
      </c>
      <c r="K150" s="959" t="s">
        <v>22</v>
      </c>
      <c r="L150" s="959" t="s">
        <v>23</v>
      </c>
      <c r="M150" s="959"/>
      <c r="N150" s="959"/>
    </row>
    <row r="151" spans="1:14">
      <c r="A151" s="1002"/>
      <c r="B151" s="1002"/>
      <c r="C151" s="1002"/>
      <c r="D151" s="1002"/>
      <c r="E151" s="959"/>
      <c r="F151" s="959"/>
      <c r="G151" s="959"/>
      <c r="H151" s="959"/>
      <c r="I151" s="959"/>
      <c r="J151" s="959"/>
      <c r="K151" s="959"/>
      <c r="L151" s="526" t="s">
        <v>24</v>
      </c>
      <c r="M151" s="526" t="s">
        <v>25</v>
      </c>
      <c r="N151" s="526" t="s">
        <v>26</v>
      </c>
    </row>
    <row r="152" spans="1:14">
      <c r="A152" s="999" t="s">
        <v>158</v>
      </c>
      <c r="B152" s="1000"/>
      <c r="C152" s="1000"/>
      <c r="D152" s="1001"/>
      <c r="E152" s="1006" t="s">
        <v>159</v>
      </c>
      <c r="F152" s="1006"/>
      <c r="G152" s="1006"/>
      <c r="H152" s="1006"/>
      <c r="I152" s="538"/>
      <c r="J152" s="538"/>
      <c r="K152" s="538"/>
      <c r="L152" s="538"/>
      <c r="M152" s="538"/>
      <c r="N152" s="538"/>
    </row>
    <row r="153" spans="1:14">
      <c r="A153" s="999" t="s">
        <v>160</v>
      </c>
      <c r="B153" s="1000"/>
      <c r="C153" s="1000"/>
      <c r="D153" s="1001"/>
      <c r="E153" s="973" t="s">
        <v>161</v>
      </c>
      <c r="F153" s="973"/>
      <c r="G153" s="973"/>
      <c r="H153" s="973"/>
      <c r="I153" s="85">
        <v>2</v>
      </c>
      <c r="J153" s="85"/>
      <c r="K153" s="85"/>
      <c r="L153" s="85"/>
      <c r="M153" s="85"/>
      <c r="N153" s="85"/>
    </row>
    <row r="154" spans="1:14">
      <c r="A154" s="999" t="s">
        <v>31</v>
      </c>
      <c r="B154" s="1000"/>
      <c r="C154" s="1000"/>
      <c r="D154" s="1001"/>
      <c r="E154" s="973" t="s">
        <v>162</v>
      </c>
      <c r="F154" s="973"/>
      <c r="G154" s="973"/>
      <c r="H154" s="973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997"/>
      <c r="B155" s="977"/>
      <c r="C155" s="977"/>
      <c r="D155" s="998"/>
      <c r="E155" s="1013" t="s">
        <v>548</v>
      </c>
      <c r="F155" s="1013"/>
      <c r="G155" s="1013"/>
      <c r="H155" s="1013"/>
      <c r="I155" s="542">
        <v>4</v>
      </c>
      <c r="J155" s="339"/>
      <c r="K155" s="339"/>
      <c r="L155" s="339"/>
      <c r="M155" s="339"/>
      <c r="N155" s="339"/>
    </row>
    <row r="156" spans="1:14" ht="13.5" customHeight="1">
      <c r="A156" s="529"/>
      <c r="B156" s="522"/>
      <c r="C156" s="522"/>
      <c r="D156" s="522"/>
      <c r="E156" s="1067" t="s">
        <v>527</v>
      </c>
      <c r="F156" s="1068"/>
      <c r="G156" s="1068"/>
      <c r="H156" s="1069"/>
      <c r="I156" s="198">
        <v>4</v>
      </c>
      <c r="J156" s="199"/>
      <c r="K156" s="199"/>
      <c r="L156" s="199"/>
      <c r="M156" s="199"/>
      <c r="N156" s="199"/>
    </row>
    <row r="157" spans="1:14" ht="13.5" customHeight="1">
      <c r="A157" s="529"/>
      <c r="B157" s="522"/>
      <c r="C157" s="522"/>
      <c r="D157" s="522"/>
      <c r="E157" s="1067" t="s">
        <v>528</v>
      </c>
      <c r="F157" s="1068"/>
      <c r="G157" s="1068"/>
      <c r="H157" s="1069"/>
      <c r="I157" s="198"/>
      <c r="J157" s="199"/>
      <c r="K157" s="199"/>
      <c r="L157" s="199"/>
      <c r="M157" s="199"/>
      <c r="N157" s="199"/>
    </row>
    <row r="158" spans="1:14" ht="13.5" customHeight="1">
      <c r="A158" s="529"/>
      <c r="B158" s="522"/>
      <c r="C158" s="522"/>
      <c r="D158" s="522"/>
      <c r="E158" s="1067" t="s">
        <v>529</v>
      </c>
      <c r="F158" s="1068"/>
      <c r="G158" s="1068"/>
      <c r="H158" s="1069"/>
      <c r="I158" s="198"/>
      <c r="J158" s="199"/>
      <c r="K158" s="199"/>
      <c r="L158" s="199"/>
      <c r="M158" s="199"/>
      <c r="N158" s="199"/>
    </row>
    <row r="159" spans="1:14" ht="13.5" customHeight="1">
      <c r="A159" s="529"/>
      <c r="B159" s="522"/>
      <c r="C159" s="522"/>
      <c r="D159" s="522"/>
      <c r="E159" s="1067" t="s">
        <v>530</v>
      </c>
      <c r="F159" s="1068"/>
      <c r="G159" s="1068"/>
      <c r="H159" s="1069"/>
      <c r="I159" s="198"/>
      <c r="J159" s="199"/>
      <c r="K159" s="199"/>
      <c r="L159" s="199"/>
      <c r="M159" s="199"/>
      <c r="N159" s="199"/>
    </row>
    <row r="160" spans="1:14" ht="13.5" customHeight="1">
      <c r="A160" s="529"/>
      <c r="B160" s="522"/>
      <c r="C160" s="522"/>
      <c r="D160" s="522"/>
      <c r="E160" s="1067" t="s">
        <v>562</v>
      </c>
      <c r="F160" s="1068"/>
      <c r="G160" s="1068"/>
      <c r="H160" s="1069"/>
      <c r="I160" s="234"/>
      <c r="J160" s="340"/>
      <c r="K160" s="340"/>
      <c r="L160" s="340"/>
      <c r="M160" s="340"/>
      <c r="N160" s="340"/>
    </row>
    <row r="161" spans="1:14">
      <c r="A161" s="997"/>
      <c r="B161" s="977"/>
      <c r="C161" s="977"/>
      <c r="D161" s="998"/>
      <c r="E161" s="1006" t="s">
        <v>163</v>
      </c>
      <c r="F161" s="1006"/>
      <c r="G161" s="1006"/>
      <c r="H161" s="1006"/>
      <c r="I161" s="538"/>
      <c r="J161" s="538"/>
      <c r="K161" s="538"/>
      <c r="L161" s="538"/>
      <c r="M161" s="538"/>
      <c r="N161" s="538"/>
    </row>
    <row r="162" spans="1:14">
      <c r="A162" s="997"/>
      <c r="B162" s="977"/>
      <c r="C162" s="977"/>
      <c r="D162" s="998"/>
      <c r="E162" s="973" t="s">
        <v>164</v>
      </c>
      <c r="F162" s="973"/>
      <c r="G162" s="973"/>
      <c r="H162" s="973"/>
      <c r="I162" s="541">
        <f>SUM(I163:I164)</f>
        <v>0</v>
      </c>
      <c r="J162" s="85"/>
      <c r="K162" s="85"/>
      <c r="L162" s="85"/>
      <c r="M162" s="85"/>
      <c r="N162" s="85"/>
    </row>
    <row r="163" spans="1:14">
      <c r="A163" s="997"/>
      <c r="B163" s="977"/>
      <c r="C163" s="977"/>
      <c r="D163" s="998"/>
      <c r="E163" s="1064" t="s">
        <v>165</v>
      </c>
      <c r="F163" s="1065"/>
      <c r="G163" s="1065"/>
      <c r="H163" s="1066"/>
      <c r="I163" s="85"/>
      <c r="J163" s="85"/>
      <c r="K163" s="85"/>
      <c r="L163" s="85"/>
      <c r="M163" s="85"/>
      <c r="N163" s="85"/>
    </row>
    <row r="164" spans="1:14">
      <c r="A164" s="997"/>
      <c r="B164" s="977"/>
      <c r="C164" s="977"/>
      <c r="D164" s="998"/>
      <c r="E164" s="1064" t="s">
        <v>166</v>
      </c>
      <c r="F164" s="1065"/>
      <c r="G164" s="1065"/>
      <c r="H164" s="1066"/>
      <c r="I164" s="85"/>
      <c r="J164" s="85"/>
      <c r="K164" s="85"/>
      <c r="L164" s="85"/>
      <c r="M164" s="85"/>
      <c r="N164" s="85"/>
    </row>
    <row r="165" spans="1:14">
      <c r="A165" s="997"/>
      <c r="B165" s="977"/>
      <c r="C165" s="977"/>
      <c r="D165" s="998"/>
      <c r="E165" s="973" t="s">
        <v>167</v>
      </c>
      <c r="F165" s="973"/>
      <c r="G165" s="973"/>
      <c r="H165" s="973"/>
      <c r="I165" s="541">
        <v>0</v>
      </c>
      <c r="J165" s="85"/>
      <c r="K165" s="85"/>
      <c r="L165" s="85"/>
      <c r="M165" s="85"/>
      <c r="N165" s="85"/>
    </row>
    <row r="166" spans="1:14">
      <c r="A166" s="997"/>
      <c r="B166" s="977"/>
      <c r="C166" s="977"/>
      <c r="D166" s="998"/>
      <c r="E166" s="1064" t="s">
        <v>165</v>
      </c>
      <c r="F166" s="1065"/>
      <c r="G166" s="1065"/>
      <c r="H166" s="1066"/>
      <c r="I166" s="85"/>
      <c r="J166" s="85"/>
      <c r="K166" s="85"/>
      <c r="L166" s="85"/>
      <c r="M166" s="85"/>
      <c r="N166" s="85"/>
    </row>
    <row r="167" spans="1:14">
      <c r="A167" s="997"/>
      <c r="B167" s="977"/>
      <c r="C167" s="977"/>
      <c r="D167" s="998"/>
      <c r="E167" s="1064" t="s">
        <v>166</v>
      </c>
      <c r="F167" s="1065"/>
      <c r="G167" s="1065"/>
      <c r="H167" s="1066"/>
      <c r="I167" s="85">
        <v>0</v>
      </c>
      <c r="J167" s="85"/>
      <c r="K167" s="85"/>
      <c r="L167" s="85"/>
      <c r="M167" s="85"/>
      <c r="N167" s="85"/>
    </row>
    <row r="168" spans="1:14">
      <c r="A168" s="997"/>
      <c r="B168" s="977"/>
      <c r="C168" s="977"/>
      <c r="D168" s="998"/>
      <c r="E168" s="973" t="s">
        <v>168</v>
      </c>
      <c r="F168" s="973"/>
      <c r="G168" s="973"/>
      <c r="H168" s="973"/>
      <c r="I168" s="85"/>
      <c r="J168" s="85"/>
      <c r="K168" s="85"/>
      <c r="L168" s="85"/>
      <c r="M168" s="85"/>
      <c r="N168" s="85"/>
    </row>
    <row r="169" spans="1:14">
      <c r="A169" s="997"/>
      <c r="B169" s="977"/>
      <c r="C169" s="977"/>
      <c r="D169" s="998"/>
      <c r="E169" s="964" t="s">
        <v>169</v>
      </c>
      <c r="F169" s="964"/>
      <c r="G169" s="964"/>
      <c r="H169" s="964"/>
      <c r="I169" s="85"/>
      <c r="J169" s="85"/>
      <c r="K169" s="85"/>
      <c r="L169" s="85"/>
      <c r="M169" s="85"/>
      <c r="N169" s="85"/>
    </row>
    <row r="170" spans="1:14">
      <c r="A170" s="997"/>
      <c r="B170" s="977"/>
      <c r="C170" s="977"/>
      <c r="D170" s="998"/>
      <c r="E170" s="1064" t="s">
        <v>165</v>
      </c>
      <c r="F170" s="1065"/>
      <c r="G170" s="1065"/>
      <c r="H170" s="1066"/>
      <c r="I170" s="85"/>
      <c r="J170" s="85"/>
      <c r="K170" s="85"/>
      <c r="L170" s="85"/>
      <c r="M170" s="85"/>
      <c r="N170" s="85"/>
    </row>
    <row r="171" spans="1:14" ht="12" customHeight="1">
      <c r="A171" s="997"/>
      <c r="B171" s="977"/>
      <c r="C171" s="977"/>
      <c r="D171" s="998"/>
      <c r="E171" s="1064" t="s">
        <v>166</v>
      </c>
      <c r="F171" s="1065"/>
      <c r="G171" s="1065"/>
      <c r="H171" s="1066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009"/>
      <c r="B172" s="977"/>
      <c r="C172" s="977"/>
      <c r="D172" s="1010"/>
      <c r="E172" s="1064" t="s">
        <v>170</v>
      </c>
      <c r="F172" s="1065"/>
      <c r="G172" s="1065"/>
      <c r="H172" s="1066"/>
      <c r="I172" s="113">
        <v>0</v>
      </c>
      <c r="J172" s="85"/>
      <c r="K172" s="85"/>
      <c r="L172" s="85"/>
      <c r="M172" s="85"/>
      <c r="N172" s="85"/>
    </row>
    <row r="173" spans="1:14">
      <c r="A173" s="997"/>
      <c r="B173" s="977"/>
      <c r="C173" s="977"/>
      <c r="D173" s="998"/>
      <c r="E173" s="1080" t="s">
        <v>171</v>
      </c>
      <c r="F173" s="1080"/>
      <c r="G173" s="1080"/>
      <c r="H173" s="1080"/>
      <c r="I173" s="114"/>
      <c r="J173" s="114"/>
      <c r="K173" s="114"/>
      <c r="L173" s="114"/>
      <c r="M173" s="114"/>
      <c r="N173" s="114"/>
    </row>
    <row r="174" spans="1:14" ht="13.5" customHeight="1">
      <c r="A174" s="997"/>
      <c r="B174" s="977"/>
      <c r="C174" s="977"/>
      <c r="D174" s="998"/>
      <c r="E174" s="1013" t="s">
        <v>172</v>
      </c>
      <c r="F174" s="1013"/>
      <c r="G174" s="1013"/>
      <c r="H174" s="1013"/>
      <c r="I174" s="1072">
        <v>2</v>
      </c>
      <c r="J174" s="1062"/>
      <c r="K174" s="1062"/>
      <c r="L174" s="1062"/>
      <c r="M174" s="1062"/>
      <c r="N174" s="1062"/>
    </row>
    <row r="175" spans="1:14" ht="8.25" customHeight="1">
      <c r="A175" s="997"/>
      <c r="B175" s="977"/>
      <c r="C175" s="977"/>
      <c r="D175" s="998"/>
      <c r="E175" s="115"/>
      <c r="F175" s="116" t="s">
        <v>173</v>
      </c>
      <c r="G175" s="117"/>
      <c r="H175" s="118"/>
      <c r="I175" s="1073"/>
      <c r="J175" s="1075"/>
      <c r="K175" s="1075"/>
      <c r="L175" s="1075"/>
      <c r="M175" s="1075"/>
      <c r="N175" s="1075"/>
    </row>
    <row r="176" spans="1:14" ht="13.5" customHeight="1">
      <c r="A176" s="997"/>
      <c r="B176" s="977"/>
      <c r="C176" s="977"/>
      <c r="D176" s="998"/>
      <c r="E176" s="119"/>
      <c r="F176" s="120" t="s">
        <v>174</v>
      </c>
      <c r="G176" s="121"/>
      <c r="H176" s="122"/>
      <c r="I176" s="1074"/>
      <c r="J176" s="1063"/>
      <c r="K176" s="1063"/>
      <c r="L176" s="1063"/>
      <c r="M176" s="1063"/>
      <c r="N176" s="1063"/>
    </row>
    <row r="177" spans="1:14" ht="13.5" customHeight="1">
      <c r="A177" s="997"/>
      <c r="B177" s="977"/>
      <c r="C177" s="977"/>
      <c r="D177" s="998"/>
      <c r="E177" s="1012" t="s">
        <v>175</v>
      </c>
      <c r="F177" s="1012"/>
      <c r="G177" s="1012"/>
      <c r="H177" s="1012"/>
      <c r="I177" s="1046">
        <v>1</v>
      </c>
      <c r="J177" s="1062"/>
      <c r="K177" s="1062"/>
      <c r="L177" s="1062"/>
      <c r="M177" s="1062"/>
      <c r="N177" s="1062"/>
    </row>
    <row r="178" spans="1:14" ht="11.25" customHeight="1">
      <c r="A178" s="997"/>
      <c r="B178" s="977"/>
      <c r="C178" s="977"/>
      <c r="D178" s="998"/>
      <c r="E178" s="968" t="s">
        <v>176</v>
      </c>
      <c r="F178" s="968"/>
      <c r="G178" s="968"/>
      <c r="H178" s="968"/>
      <c r="I178" s="1047"/>
      <c r="J178" s="1063"/>
      <c r="K178" s="1063"/>
      <c r="L178" s="1063"/>
      <c r="M178" s="1063"/>
      <c r="N178" s="1063"/>
    </row>
    <row r="179" spans="1:14" ht="11.25" customHeight="1">
      <c r="A179" s="997"/>
      <c r="B179" s="977"/>
      <c r="C179" s="977"/>
      <c r="D179" s="998"/>
      <c r="E179" s="1013" t="s">
        <v>177</v>
      </c>
      <c r="F179" s="1013"/>
      <c r="G179" s="1013"/>
      <c r="H179" s="1013"/>
      <c r="I179" s="1062"/>
      <c r="J179" s="1062"/>
      <c r="K179" s="1062"/>
      <c r="L179" s="1062"/>
      <c r="M179" s="1062"/>
      <c r="N179" s="1062"/>
    </row>
    <row r="180" spans="1:14" ht="11.25" customHeight="1">
      <c r="A180" s="997"/>
      <c r="B180" s="977"/>
      <c r="C180" s="977"/>
      <c r="D180" s="998"/>
      <c r="E180" s="123" t="s">
        <v>178</v>
      </c>
      <c r="F180" s="116" t="s">
        <v>179</v>
      </c>
      <c r="G180" s="116"/>
      <c r="H180" s="124"/>
      <c r="I180" s="1075"/>
      <c r="J180" s="1075"/>
      <c r="K180" s="1075"/>
      <c r="L180" s="1075"/>
      <c r="M180" s="1075"/>
      <c r="N180" s="1075"/>
    </row>
    <row r="181" spans="1:14" ht="13.5" customHeight="1">
      <c r="A181" s="997"/>
      <c r="B181" s="977"/>
      <c r="C181" s="977"/>
      <c r="D181" s="998"/>
      <c r="E181" s="125"/>
      <c r="F181" s="120" t="s">
        <v>180</v>
      </c>
      <c r="G181" s="120"/>
      <c r="H181" s="126"/>
      <c r="I181" s="1063"/>
      <c r="J181" s="1063"/>
      <c r="K181" s="1063"/>
      <c r="L181" s="1063"/>
      <c r="M181" s="1063"/>
      <c r="N181" s="1063"/>
    </row>
    <row r="182" spans="1:14">
      <c r="A182" s="997"/>
      <c r="B182" s="977"/>
      <c r="C182" s="977"/>
      <c r="D182" s="998"/>
      <c r="E182" s="125"/>
      <c r="F182" s="120" t="s">
        <v>181</v>
      </c>
      <c r="G182" s="120"/>
      <c r="H182" s="126"/>
      <c r="I182" s="538"/>
      <c r="J182" s="538"/>
      <c r="K182" s="538"/>
      <c r="L182" s="538"/>
      <c r="M182" s="538"/>
      <c r="N182" s="538"/>
    </row>
    <row r="183" spans="1:14">
      <c r="A183" s="997"/>
      <c r="B183" s="977"/>
      <c r="C183" s="977"/>
      <c r="D183" s="998"/>
      <c r="E183" s="127" t="s">
        <v>182</v>
      </c>
      <c r="F183" s="225" t="s">
        <v>183</v>
      </c>
      <c r="G183" s="225"/>
      <c r="H183" s="128"/>
      <c r="I183" s="85"/>
      <c r="J183" s="85"/>
      <c r="K183" s="85"/>
      <c r="L183" s="85"/>
      <c r="M183" s="85"/>
      <c r="N183" s="85"/>
    </row>
    <row r="184" spans="1:14">
      <c r="A184" s="997"/>
      <c r="B184" s="977"/>
      <c r="C184" s="977"/>
      <c r="D184" s="998"/>
      <c r="E184" s="127" t="s">
        <v>184</v>
      </c>
      <c r="F184" s="225" t="s">
        <v>185</v>
      </c>
      <c r="G184" s="225"/>
      <c r="H184" s="128"/>
      <c r="I184" s="85"/>
      <c r="J184" s="85"/>
      <c r="K184" s="85"/>
      <c r="L184" s="85"/>
      <c r="M184" s="85"/>
      <c r="N184" s="85"/>
    </row>
    <row r="185" spans="1:14">
      <c r="A185" s="997"/>
      <c r="B185" s="977"/>
      <c r="C185" s="977"/>
      <c r="D185" s="998"/>
      <c r="E185" s="127" t="s">
        <v>186</v>
      </c>
      <c r="F185" s="225" t="s">
        <v>187</v>
      </c>
      <c r="G185" s="225"/>
      <c r="H185" s="128"/>
      <c r="I185" s="85"/>
      <c r="J185" s="85"/>
      <c r="K185" s="85"/>
      <c r="L185" s="85"/>
      <c r="M185" s="85"/>
      <c r="N185" s="85"/>
    </row>
    <row r="186" spans="1:14">
      <c r="A186" s="997"/>
      <c r="B186" s="977"/>
      <c r="C186" s="977"/>
      <c r="D186" s="998"/>
      <c r="E186" s="127" t="s">
        <v>188</v>
      </c>
      <c r="F186" s="225" t="s">
        <v>189</v>
      </c>
      <c r="G186" s="225"/>
      <c r="H186" s="128"/>
      <c r="I186" s="85"/>
      <c r="J186" s="85"/>
      <c r="K186" s="85"/>
      <c r="L186" s="85"/>
      <c r="M186" s="85"/>
      <c r="N186" s="85"/>
    </row>
    <row r="187" spans="1:14">
      <c r="A187" s="997"/>
      <c r="B187" s="977"/>
      <c r="C187" s="977"/>
      <c r="D187" s="998"/>
      <c r="E187" s="129" t="s">
        <v>190</v>
      </c>
      <c r="F187" s="226" t="s">
        <v>191</v>
      </c>
      <c r="G187" s="226"/>
      <c r="H187" s="130"/>
      <c r="I187" s="1062"/>
      <c r="J187" s="1062"/>
      <c r="K187" s="1062"/>
      <c r="L187" s="1062"/>
      <c r="M187" s="1062"/>
      <c r="N187" s="1062"/>
    </row>
    <row r="188" spans="1:14">
      <c r="A188" s="997"/>
      <c r="B188" s="977"/>
      <c r="C188" s="977"/>
      <c r="D188" s="998"/>
      <c r="E188" s="131"/>
      <c r="F188" s="227" t="s">
        <v>192</v>
      </c>
      <c r="G188" s="227"/>
      <c r="H188" s="126"/>
      <c r="I188" s="1063"/>
      <c r="J188" s="1063"/>
      <c r="K188" s="1063"/>
      <c r="L188" s="1063"/>
      <c r="M188" s="1063"/>
      <c r="N188" s="1063"/>
    </row>
    <row r="189" spans="1:14" ht="13.5" customHeight="1">
      <c r="A189" s="997"/>
      <c r="B189" s="977"/>
      <c r="C189" s="977"/>
      <c r="D189" s="998"/>
      <c r="E189" s="129" t="s">
        <v>193</v>
      </c>
      <c r="F189" s="226" t="s">
        <v>194</v>
      </c>
      <c r="G189" s="226"/>
      <c r="H189" s="130"/>
      <c r="I189" s="1062"/>
      <c r="J189" s="1062"/>
      <c r="K189" s="1062"/>
      <c r="L189" s="1062"/>
      <c r="M189" s="1062"/>
      <c r="N189" s="1062"/>
    </row>
    <row r="190" spans="1:14" ht="13.5" customHeight="1">
      <c r="A190" s="997"/>
      <c r="B190" s="977"/>
      <c r="C190" s="977"/>
      <c r="D190" s="998"/>
      <c r="E190" s="132"/>
      <c r="F190" s="228" t="s">
        <v>195</v>
      </c>
      <c r="G190" s="228"/>
      <c r="H190" s="124"/>
      <c r="I190" s="1075"/>
      <c r="J190" s="1075"/>
      <c r="K190" s="1075"/>
      <c r="L190" s="1075"/>
      <c r="M190" s="1075"/>
      <c r="N190" s="1075"/>
    </row>
    <row r="191" spans="1:14">
      <c r="A191" s="997"/>
      <c r="B191" s="977"/>
      <c r="C191" s="977"/>
      <c r="D191" s="998"/>
      <c r="E191" s="131"/>
      <c r="F191" s="227" t="s">
        <v>196</v>
      </c>
      <c r="G191" s="227"/>
      <c r="H191" s="126"/>
      <c r="I191" s="1063"/>
      <c r="J191" s="1063"/>
      <c r="K191" s="1063"/>
      <c r="L191" s="1063"/>
      <c r="M191" s="1063"/>
      <c r="N191" s="1063"/>
    </row>
    <row r="192" spans="1:14">
      <c r="A192" s="997"/>
      <c r="B192" s="977"/>
      <c r="C192" s="977"/>
      <c r="D192" s="998"/>
      <c r="E192" s="1013" t="s">
        <v>197</v>
      </c>
      <c r="F192" s="1013"/>
      <c r="G192" s="1013"/>
      <c r="H192" s="1013"/>
      <c r="I192" s="1062"/>
      <c r="J192" s="1062"/>
      <c r="K192" s="1062"/>
      <c r="L192" s="1062"/>
      <c r="M192" s="1062"/>
      <c r="N192" s="1062"/>
    </row>
    <row r="193" spans="1:14">
      <c r="A193" s="1009"/>
      <c r="B193" s="977"/>
      <c r="C193" s="977"/>
      <c r="D193" s="1010"/>
      <c r="E193" s="132" t="s">
        <v>198</v>
      </c>
      <c r="F193" s="116"/>
      <c r="G193" s="116"/>
      <c r="H193" s="124"/>
      <c r="I193" s="1075"/>
      <c r="J193" s="1075"/>
      <c r="K193" s="1075"/>
      <c r="L193" s="1075"/>
      <c r="M193" s="1075"/>
      <c r="N193" s="1075"/>
    </row>
    <row r="194" spans="1:14" ht="13.5" customHeight="1">
      <c r="A194" s="529"/>
      <c r="B194" s="522"/>
      <c r="C194" s="522"/>
      <c r="D194" s="530"/>
      <c r="E194" s="132" t="s">
        <v>199</v>
      </c>
      <c r="F194" s="116"/>
      <c r="G194" s="116"/>
      <c r="H194" s="124"/>
      <c r="I194" s="1063"/>
      <c r="J194" s="1063"/>
      <c r="K194" s="1063"/>
      <c r="L194" s="1063"/>
      <c r="M194" s="1063"/>
      <c r="N194" s="1063"/>
    </row>
    <row r="195" spans="1:14" ht="18" customHeight="1">
      <c r="A195" s="1009"/>
      <c r="B195" s="977"/>
      <c r="C195" s="977"/>
      <c r="D195" s="1010"/>
      <c r="E195" s="1011" t="s">
        <v>200</v>
      </c>
      <c r="F195" s="1011"/>
      <c r="G195" s="1011"/>
      <c r="H195" s="1011"/>
      <c r="I195" s="540">
        <v>0</v>
      </c>
      <c r="J195" s="85"/>
      <c r="K195" s="85"/>
      <c r="L195" s="85"/>
      <c r="M195" s="85"/>
      <c r="N195" s="85"/>
    </row>
    <row r="196" spans="1:14">
      <c r="A196" s="997"/>
      <c r="B196" s="977"/>
      <c r="C196" s="977"/>
      <c r="D196" s="998"/>
      <c r="E196" s="133" t="s">
        <v>201</v>
      </c>
      <c r="F196" s="134"/>
      <c r="G196" s="134"/>
      <c r="H196" s="134"/>
      <c r="I196" s="1075">
        <v>2</v>
      </c>
      <c r="J196" s="1075"/>
      <c r="K196" s="1075"/>
      <c r="L196" s="1075"/>
      <c r="M196" s="1075"/>
      <c r="N196" s="1075"/>
    </row>
    <row r="197" spans="1:14">
      <c r="A197" s="997"/>
      <c r="B197" s="977"/>
      <c r="C197" s="977"/>
      <c r="D197" s="998"/>
      <c r="E197" s="133" t="s">
        <v>202</v>
      </c>
      <c r="F197" s="134"/>
      <c r="G197" s="134"/>
      <c r="H197" s="134"/>
      <c r="I197" s="1063"/>
      <c r="J197" s="1063"/>
      <c r="K197" s="1063"/>
      <c r="L197" s="1063"/>
      <c r="M197" s="1063"/>
      <c r="N197" s="1063"/>
    </row>
    <row r="198" spans="1:14">
      <c r="A198" s="997"/>
      <c r="B198" s="977"/>
      <c r="C198" s="977"/>
      <c r="D198" s="998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997"/>
      <c r="B199" s="977"/>
      <c r="C199" s="977"/>
      <c r="D199" s="1083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997"/>
      <c r="B200" s="977"/>
      <c r="C200" s="977"/>
      <c r="D200" s="1083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997"/>
      <c r="B201" s="977"/>
      <c r="C201" s="977"/>
      <c r="D201" s="1083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997"/>
      <c r="B202" s="977"/>
      <c r="C202" s="977"/>
      <c r="D202" s="1083"/>
      <c r="E202" s="1011" t="s">
        <v>207</v>
      </c>
      <c r="F202" s="1011"/>
      <c r="G202" s="1011"/>
      <c r="H202" s="1011"/>
      <c r="I202" s="85"/>
      <c r="J202" s="85"/>
      <c r="K202" s="85"/>
      <c r="L202" s="85"/>
      <c r="M202" s="85"/>
      <c r="N202" s="85"/>
    </row>
    <row r="203" spans="1:14" ht="13.5" customHeight="1">
      <c r="A203" s="997"/>
      <c r="B203" s="977"/>
      <c r="C203" s="977"/>
      <c r="D203" s="1083"/>
      <c r="E203" s="973" t="s">
        <v>208</v>
      </c>
      <c r="F203" s="973"/>
      <c r="G203" s="973"/>
      <c r="H203" s="973"/>
      <c r="I203" s="85"/>
      <c r="J203" s="85"/>
      <c r="K203" s="85"/>
      <c r="L203" s="85"/>
      <c r="M203" s="85"/>
      <c r="N203" s="85"/>
    </row>
    <row r="204" spans="1:14" ht="13.5" customHeight="1">
      <c r="A204" s="997"/>
      <c r="B204" s="977"/>
      <c r="C204" s="977"/>
      <c r="D204" s="1083"/>
      <c r="E204" s="1103" t="s">
        <v>209</v>
      </c>
      <c r="F204" s="1104"/>
      <c r="G204" s="1104"/>
      <c r="H204" s="1105"/>
      <c r="I204" s="1062"/>
      <c r="J204" s="1062"/>
      <c r="K204" s="1062"/>
      <c r="L204" s="1062"/>
      <c r="M204" s="1062"/>
      <c r="N204" s="1062"/>
    </row>
    <row r="205" spans="1:14">
      <c r="A205" s="997"/>
      <c r="B205" s="977"/>
      <c r="C205" s="977"/>
      <c r="D205" s="1083"/>
      <c r="E205" s="1084" t="s">
        <v>210</v>
      </c>
      <c r="F205" s="1085"/>
      <c r="G205" s="1085"/>
      <c r="H205" s="1086"/>
      <c r="I205" s="1063"/>
      <c r="J205" s="1063"/>
      <c r="K205" s="1063"/>
      <c r="L205" s="1063"/>
      <c r="M205" s="1063"/>
      <c r="N205" s="1063"/>
    </row>
    <row r="206" spans="1:14" ht="15" customHeight="1">
      <c r="A206" s="1097"/>
      <c r="B206" s="1098"/>
      <c r="C206" s="1098"/>
      <c r="D206" s="1099"/>
      <c r="E206" s="973" t="s">
        <v>211</v>
      </c>
      <c r="F206" s="973"/>
      <c r="G206" s="973"/>
      <c r="H206" s="973"/>
      <c r="I206" s="85"/>
      <c r="J206" s="85"/>
      <c r="K206" s="85"/>
      <c r="L206" s="85"/>
      <c r="M206" s="85"/>
      <c r="N206" s="85"/>
    </row>
    <row r="207" spans="1:14" ht="13.5" customHeight="1">
      <c r="A207" s="1087" t="s">
        <v>212</v>
      </c>
      <c r="B207" s="1087"/>
      <c r="C207" s="1087"/>
      <c r="D207" s="1087"/>
      <c r="E207" s="1087"/>
      <c r="F207" s="1087"/>
      <c r="G207" s="1087"/>
      <c r="H207" s="1087"/>
      <c r="I207" s="285">
        <v>90</v>
      </c>
      <c r="J207" s="285"/>
      <c r="K207" s="285"/>
      <c r="L207" s="285"/>
      <c r="M207" s="285"/>
      <c r="N207" s="285"/>
    </row>
    <row r="208" spans="1:14" ht="24" customHeight="1">
      <c r="A208" s="1088" t="s">
        <v>213</v>
      </c>
      <c r="B208" s="1089"/>
      <c r="C208" s="1089"/>
      <c r="D208" s="1089"/>
      <c r="E208" s="1089"/>
      <c r="F208" s="1089"/>
      <c r="G208" s="1089"/>
      <c r="H208" s="1090"/>
      <c r="I208" s="285">
        <v>13</v>
      </c>
      <c r="J208" s="285"/>
      <c r="K208" s="285"/>
      <c r="L208" s="285"/>
      <c r="M208" s="285"/>
      <c r="N208" s="285"/>
    </row>
    <row r="209" spans="1:14" ht="19.5" customHeight="1">
      <c r="A209" s="1100" t="s">
        <v>214</v>
      </c>
      <c r="B209" s="1101"/>
      <c r="C209" s="1101"/>
      <c r="D209" s="1101"/>
      <c r="E209" s="1101"/>
      <c r="F209" s="1101"/>
      <c r="G209" s="1101"/>
      <c r="H209" s="1102"/>
      <c r="I209" s="285">
        <v>23</v>
      </c>
      <c r="J209" s="285"/>
      <c r="K209" s="285"/>
      <c r="L209" s="285"/>
      <c r="M209" s="285"/>
      <c r="N209" s="285"/>
    </row>
    <row r="210" spans="1:14" ht="18" customHeight="1">
      <c r="A210" s="1087" t="s">
        <v>215</v>
      </c>
      <c r="B210" s="1087"/>
      <c r="C210" s="1087"/>
      <c r="D210" s="1087"/>
      <c r="E210" s="1087"/>
      <c r="F210" s="1087"/>
      <c r="G210" s="1087"/>
      <c r="H210" s="1087"/>
      <c r="I210" s="285">
        <v>11</v>
      </c>
      <c r="J210" s="285"/>
      <c r="K210" s="285"/>
      <c r="L210" s="285"/>
      <c r="M210" s="285"/>
      <c r="N210" s="285"/>
    </row>
    <row r="211" spans="1:14" ht="18.75" customHeight="1">
      <c r="A211" s="1091" t="s">
        <v>216</v>
      </c>
      <c r="B211" s="1092"/>
      <c r="C211" s="1092"/>
      <c r="D211" s="1092"/>
      <c r="E211" s="1092"/>
      <c r="F211" s="1092"/>
      <c r="G211" s="1092"/>
      <c r="H211" s="1093"/>
      <c r="I211" s="1109">
        <v>0</v>
      </c>
      <c r="J211" s="523"/>
      <c r="K211" s="523"/>
      <c r="L211" s="523"/>
      <c r="M211" s="523"/>
      <c r="N211" s="523"/>
    </row>
    <row r="212" spans="1:14" ht="5.25" customHeight="1">
      <c r="A212" s="1094"/>
      <c r="B212" s="1095"/>
      <c r="C212" s="1095"/>
      <c r="D212" s="1095"/>
      <c r="E212" s="1095"/>
      <c r="F212" s="1095"/>
      <c r="G212" s="1095"/>
      <c r="H212" s="1096"/>
      <c r="I212" s="1110"/>
      <c r="J212" s="524"/>
      <c r="K212" s="524"/>
      <c r="L212" s="524"/>
      <c r="M212" s="524"/>
      <c r="N212" s="524"/>
    </row>
    <row r="213" spans="1:14" ht="17.25" customHeight="1">
      <c r="A213" s="140" t="s">
        <v>490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082" t="s">
        <v>691</v>
      </c>
      <c r="B216" s="1082"/>
      <c r="C216" s="1082"/>
      <c r="D216" s="1082"/>
      <c r="E216" s="1082"/>
      <c r="F216" s="1082"/>
      <c r="G216" s="1106" t="s">
        <v>947</v>
      </c>
      <c r="H216" s="1106"/>
      <c r="I216" s="583"/>
      <c r="J216" s="1111" t="s">
        <v>950</v>
      </c>
      <c r="K216" s="1111"/>
      <c r="L216" s="1111"/>
      <c r="M216" s="1111"/>
      <c r="N216" s="1111"/>
    </row>
    <row r="217" spans="1:14" ht="16.5" customHeight="1">
      <c r="A217" s="1082" t="s">
        <v>491</v>
      </c>
      <c r="B217" s="1082"/>
      <c r="C217" s="1082"/>
      <c r="D217" s="1082"/>
      <c r="E217" s="1082"/>
      <c r="F217" s="1082"/>
      <c r="G217" s="1107" t="s">
        <v>948</v>
      </c>
      <c r="H217" s="1107"/>
      <c r="I217" s="584"/>
      <c r="J217" s="1112" t="s">
        <v>949</v>
      </c>
      <c r="K217" s="1112"/>
      <c r="L217" s="1112"/>
      <c r="M217" s="1112"/>
      <c r="N217" s="1112"/>
    </row>
    <row r="218" spans="1:14" ht="17.25" customHeight="1">
      <c r="A218" s="1082" t="s">
        <v>492</v>
      </c>
      <c r="B218" s="1082"/>
      <c r="C218" s="1082"/>
      <c r="D218" s="1082"/>
      <c r="E218" s="1082"/>
      <c r="F218" s="1082"/>
      <c r="G218" s="140"/>
      <c r="H218" s="1081"/>
      <c r="I218" s="1081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081"/>
      <c r="D219" s="1081"/>
      <c r="E219" s="1081"/>
      <c r="F219" s="1081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977"/>
      <c r="B220" s="977"/>
      <c r="C220" s="977"/>
      <c r="D220" s="977"/>
      <c r="E220" s="5"/>
      <c r="F220" s="5"/>
      <c r="G220" s="5"/>
      <c r="H220" s="349"/>
      <c r="I220" s="5"/>
      <c r="J220" s="5"/>
      <c r="K220" s="5"/>
      <c r="L220" s="1108"/>
      <c r="M220" s="1108"/>
      <c r="N220" s="1108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797" t="s">
        <v>12</v>
      </c>
      <c r="B223" s="797"/>
      <c r="C223" s="797"/>
      <c r="D223" s="797"/>
      <c r="E223" s="797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F13" sqref="F13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82" customWidth="1"/>
  </cols>
  <sheetData>
    <row r="1" spans="1:8">
      <c r="A1" s="663" t="s">
        <v>15</v>
      </c>
      <c r="B1" s="663"/>
      <c r="C1" s="663"/>
      <c r="D1" s="663"/>
      <c r="E1" s="663"/>
      <c r="F1" s="663"/>
    </row>
    <row r="2" spans="1:8">
      <c r="A2" s="663" t="s">
        <v>1</v>
      </c>
      <c r="B2" s="663"/>
      <c r="C2" s="663"/>
      <c r="D2" s="663"/>
      <c r="E2" s="663"/>
      <c r="F2" s="663"/>
    </row>
    <row r="3" spans="1:8">
      <c r="A3" s="663" t="s">
        <v>2</v>
      </c>
      <c r="B3" s="663"/>
      <c r="C3" s="663"/>
      <c r="D3" s="663"/>
      <c r="E3" s="663"/>
      <c r="F3" s="663"/>
    </row>
    <row r="4" spans="1:8">
      <c r="A4" s="664" t="s">
        <v>3</v>
      </c>
      <c r="B4" s="664"/>
      <c r="C4" s="664"/>
      <c r="D4" s="664"/>
      <c r="E4" s="664"/>
      <c r="F4" s="664"/>
    </row>
    <row r="5" spans="1:8" ht="6" customHeight="1">
      <c r="A5" s="664"/>
      <c r="B5" s="664"/>
      <c r="C5" s="664"/>
      <c r="D5" s="664"/>
      <c r="E5" s="664"/>
      <c r="F5" s="664"/>
    </row>
    <row r="6" spans="1:8">
      <c r="A6" s="662" t="s">
        <v>812</v>
      </c>
      <c r="B6" s="662"/>
      <c r="C6" s="662"/>
      <c r="D6" s="662"/>
      <c r="E6" s="662"/>
      <c r="F6" s="662"/>
    </row>
    <row r="7" spans="1:8" ht="15.75">
      <c r="A7" s="675" t="s">
        <v>770</v>
      </c>
      <c r="B7" s="675"/>
      <c r="C7" s="675"/>
      <c r="D7" s="675"/>
      <c r="E7" s="675"/>
      <c r="F7" s="675"/>
      <c r="G7" s="62"/>
      <c r="H7" s="62"/>
    </row>
    <row r="8" spans="1:8" ht="7.5" customHeight="1">
      <c r="A8" s="661"/>
      <c r="B8" s="661"/>
      <c r="C8" s="661"/>
      <c r="D8" s="661"/>
      <c r="E8" s="661"/>
      <c r="F8" s="661"/>
    </row>
    <row r="9" spans="1:8" ht="18">
      <c r="A9" s="1113" t="s">
        <v>419</v>
      </c>
      <c r="B9" s="1113"/>
      <c r="C9" s="1113"/>
      <c r="D9" s="1113"/>
      <c r="E9" s="1113"/>
      <c r="F9" s="1113"/>
    </row>
    <row r="10" spans="1:8">
      <c r="A10" s="677" t="s">
        <v>834</v>
      </c>
      <c r="B10" s="677"/>
      <c r="C10" s="677"/>
      <c r="D10" s="677"/>
      <c r="E10" s="677"/>
      <c r="F10" s="677"/>
    </row>
    <row r="11" spans="1:8" ht="7.5" customHeight="1"/>
    <row r="12" spans="1:8" ht="29.25" customHeight="1">
      <c r="A12" s="243" t="s">
        <v>343</v>
      </c>
      <c r="B12" s="243" t="s">
        <v>332</v>
      </c>
      <c r="C12" s="243" t="s">
        <v>418</v>
      </c>
      <c r="D12" s="243" t="s">
        <v>417</v>
      </c>
      <c r="E12" s="243" t="s">
        <v>416</v>
      </c>
      <c r="F12" s="1257" t="s">
        <v>344</v>
      </c>
    </row>
    <row r="13" spans="1:8" ht="29.25" customHeight="1">
      <c r="A13" s="624" t="s">
        <v>994</v>
      </c>
      <c r="B13" s="624" t="s">
        <v>995</v>
      </c>
      <c r="C13" s="624" t="s">
        <v>996</v>
      </c>
      <c r="D13" s="624" t="s">
        <v>997</v>
      </c>
      <c r="E13" s="625" t="s">
        <v>998</v>
      </c>
      <c r="F13" s="626" t="s">
        <v>999</v>
      </c>
    </row>
    <row r="15" spans="1:8">
      <c r="A15" s="75" t="s">
        <v>11</v>
      </c>
      <c r="E15" s="5" t="s">
        <v>218</v>
      </c>
    </row>
    <row r="16" spans="1:8">
      <c r="A16" s="75"/>
      <c r="E16" s="5"/>
    </row>
    <row r="17" spans="1:6">
      <c r="A17" s="77"/>
      <c r="B17" s="354" t="s">
        <v>947</v>
      </c>
      <c r="E17" s="1114" t="s">
        <v>950</v>
      </c>
      <c r="F17" s="1114"/>
    </row>
    <row r="18" spans="1:6">
      <c r="A18" s="5"/>
      <c r="B18" s="349" t="s">
        <v>948</v>
      </c>
      <c r="E18" s="668" t="s">
        <v>949</v>
      </c>
      <c r="F18" s="668"/>
    </row>
    <row r="19" spans="1:6">
      <c r="A19" s="78"/>
      <c r="B19" s="351" t="s">
        <v>771</v>
      </c>
    </row>
    <row r="20" spans="1:6">
      <c r="A20" s="5"/>
      <c r="B20" s="349" t="s">
        <v>480</v>
      </c>
    </row>
    <row r="21" spans="1:6">
      <c r="A21" s="5"/>
    </row>
    <row r="22" spans="1:6">
      <c r="A22" s="5"/>
    </row>
    <row r="23" spans="1:6">
      <c r="A23" s="5"/>
      <c r="F23" s="297"/>
    </row>
    <row r="30" spans="1:6">
      <c r="A30" s="673"/>
      <c r="B30" s="673"/>
      <c r="C30" s="673"/>
      <c r="D30" s="673"/>
    </row>
  </sheetData>
  <mergeCells count="13">
    <mergeCell ref="A30:D30"/>
    <mergeCell ref="A9:F9"/>
    <mergeCell ref="A10:F10"/>
    <mergeCell ref="A2:F2"/>
    <mergeCell ref="A8:F8"/>
    <mergeCell ref="E17:F17"/>
    <mergeCell ref="E18:F18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zoomScaleNormal="100" workbookViewId="0">
      <selection activeCell="B8" sqref="B8:I8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42578125" style="185" customWidth="1"/>
    <col min="5" max="5" width="24.140625" customWidth="1"/>
    <col min="6" max="6" width="11.42578125" style="185" customWidth="1"/>
    <col min="7" max="7" width="20.42578125" style="185" customWidth="1"/>
    <col min="8" max="8" width="30.140625" customWidth="1"/>
    <col min="9" max="9" width="26" style="185" customWidth="1"/>
  </cols>
  <sheetData>
    <row r="1" spans="2:9" ht="12" customHeight="1">
      <c r="B1" s="663" t="s">
        <v>0</v>
      </c>
      <c r="C1" s="663"/>
      <c r="D1" s="663"/>
      <c r="E1" s="663"/>
      <c r="F1" s="663"/>
      <c r="G1" s="663"/>
      <c r="H1" s="663"/>
      <c r="I1" s="663"/>
    </row>
    <row r="2" spans="2:9" ht="12" customHeight="1">
      <c r="B2" s="663" t="s">
        <v>1</v>
      </c>
      <c r="C2" s="663"/>
      <c r="D2" s="663"/>
      <c r="E2" s="663"/>
      <c r="F2" s="663"/>
      <c r="G2" s="663"/>
      <c r="H2" s="663"/>
      <c r="I2" s="663"/>
    </row>
    <row r="3" spans="2:9" ht="12" customHeight="1">
      <c r="B3" s="663" t="s">
        <v>2</v>
      </c>
      <c r="C3" s="663"/>
      <c r="D3" s="663"/>
      <c r="E3" s="663"/>
      <c r="F3" s="663"/>
      <c r="G3" s="663"/>
      <c r="H3" s="663"/>
      <c r="I3" s="663"/>
    </row>
    <row r="4" spans="2:9">
      <c r="B4" s="674" t="s">
        <v>3</v>
      </c>
      <c r="C4" s="674"/>
      <c r="D4" s="674"/>
      <c r="E4" s="674"/>
      <c r="F4" s="674"/>
      <c r="G4" s="674"/>
      <c r="H4" s="674"/>
      <c r="I4" s="674"/>
    </row>
    <row r="5" spans="2:9" ht="15.75">
      <c r="B5" s="675" t="s">
        <v>796</v>
      </c>
      <c r="C5" s="675"/>
      <c r="D5" s="675"/>
      <c r="E5" s="675"/>
      <c r="F5" s="675"/>
      <c r="G5" s="675"/>
      <c r="H5" s="675"/>
      <c r="I5" s="675"/>
    </row>
    <row r="6" spans="2:9" ht="15.75">
      <c r="B6" s="675" t="s">
        <v>770</v>
      </c>
      <c r="C6" s="675"/>
      <c r="D6" s="675"/>
      <c r="E6" s="675"/>
      <c r="F6" s="675"/>
      <c r="G6" s="675"/>
      <c r="H6" s="675"/>
      <c r="I6" s="675"/>
    </row>
    <row r="7" spans="2:9" ht="19.5" customHeight="1">
      <c r="B7" s="690" t="s">
        <v>423</v>
      </c>
      <c r="C7" s="690"/>
      <c r="D7" s="690"/>
      <c r="E7" s="690"/>
      <c r="F7" s="690"/>
      <c r="G7" s="690"/>
      <c r="H7" s="690"/>
      <c r="I7" s="690"/>
    </row>
    <row r="8" spans="2:9" ht="15.75" customHeight="1">
      <c r="B8" s="691" t="s">
        <v>835</v>
      </c>
      <c r="C8" s="691"/>
      <c r="D8" s="691"/>
      <c r="E8" s="691"/>
      <c r="F8" s="691"/>
      <c r="G8" s="691"/>
      <c r="H8" s="691"/>
      <c r="I8" s="691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117" t="s">
        <v>336</v>
      </c>
      <c r="C10" s="1115" t="s">
        <v>337</v>
      </c>
      <c r="D10" s="1115" t="s">
        <v>338</v>
      </c>
      <c r="E10" s="1115" t="s">
        <v>422</v>
      </c>
      <c r="F10" s="1115" t="s">
        <v>417</v>
      </c>
      <c r="G10" s="1115" t="s">
        <v>386</v>
      </c>
      <c r="H10" s="1115" t="s">
        <v>421</v>
      </c>
      <c r="I10" s="313" t="s">
        <v>369</v>
      </c>
    </row>
    <row r="11" spans="2:9" ht="36" customHeight="1">
      <c r="B11" s="1118"/>
      <c r="C11" s="1115"/>
      <c r="D11" s="1115"/>
      <c r="E11" s="1115"/>
      <c r="F11" s="1115"/>
      <c r="G11" s="1115"/>
      <c r="H11" s="1115"/>
      <c r="I11" s="355" t="s">
        <v>420</v>
      </c>
    </row>
    <row r="12" spans="2:9" ht="30.75" customHeight="1">
      <c r="B12" s="624" t="s">
        <v>1000</v>
      </c>
      <c r="C12" s="624" t="s">
        <v>1001</v>
      </c>
      <c r="D12" s="624" t="s">
        <v>1002</v>
      </c>
      <c r="E12" s="624" t="s">
        <v>1003</v>
      </c>
      <c r="F12" s="624" t="s">
        <v>1004</v>
      </c>
      <c r="G12" s="625" t="s">
        <v>1005</v>
      </c>
      <c r="H12" s="626" t="s">
        <v>1006</v>
      </c>
      <c r="I12" s="626" t="s">
        <v>1007</v>
      </c>
    </row>
    <row r="13" spans="2:9">
      <c r="B13" s="1" t="s">
        <v>483</v>
      </c>
      <c r="G13" s="185" t="s">
        <v>218</v>
      </c>
      <c r="H13" s="1"/>
    </row>
    <row r="14" spans="2:9">
      <c r="B14" s="1"/>
      <c r="H14" s="1"/>
    </row>
    <row r="15" spans="2:9">
      <c r="B15" s="1"/>
      <c r="C15" s="1116" t="s">
        <v>947</v>
      </c>
      <c r="D15" s="1116"/>
      <c r="H15" s="79" t="s">
        <v>950</v>
      </c>
    </row>
    <row r="16" spans="2:9">
      <c r="B16" s="1"/>
      <c r="C16" s="670" t="s">
        <v>948</v>
      </c>
      <c r="D16" s="670"/>
      <c r="H16" s="353" t="s">
        <v>949</v>
      </c>
    </row>
    <row r="17" spans="2:6">
      <c r="B17" s="1" t="s">
        <v>341</v>
      </c>
      <c r="C17" s="699" t="s">
        <v>771</v>
      </c>
      <c r="D17" s="699"/>
    </row>
    <row r="18" spans="2:6">
      <c r="B18" s="1"/>
      <c r="C18" s="680" t="s">
        <v>480</v>
      </c>
      <c r="D18" s="680"/>
    </row>
    <row r="19" spans="2:6">
      <c r="B19" s="1"/>
    </row>
    <row r="20" spans="2:6">
      <c r="B20" s="2"/>
    </row>
    <row r="21" spans="2:6">
      <c r="B21" s="2"/>
      <c r="F21" s="224"/>
    </row>
  </sheetData>
  <mergeCells count="19"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  <mergeCell ref="C15:D15"/>
    <mergeCell ref="C16:D16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A5" sqref="A5:I5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42578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42578125" customWidth="1"/>
  </cols>
  <sheetData>
    <row r="1" spans="1:9">
      <c r="A1" s="666" t="s">
        <v>15</v>
      </c>
      <c r="B1" s="666"/>
      <c r="C1" s="666"/>
      <c r="D1" s="666"/>
      <c r="E1" s="666"/>
      <c r="F1" s="666"/>
      <c r="G1" s="666"/>
      <c r="H1" s="666"/>
      <c r="I1" s="666"/>
    </row>
    <row r="2" spans="1:9">
      <c r="A2" s="666" t="s">
        <v>1</v>
      </c>
      <c r="B2" s="666"/>
      <c r="C2" s="666"/>
      <c r="D2" s="666"/>
      <c r="E2" s="666"/>
      <c r="F2" s="666"/>
      <c r="G2" s="666"/>
      <c r="H2" s="666"/>
      <c r="I2" s="666"/>
    </row>
    <row r="3" spans="1:9">
      <c r="A3" s="666" t="s">
        <v>378</v>
      </c>
      <c r="B3" s="666"/>
      <c r="C3" s="666"/>
      <c r="D3" s="666"/>
      <c r="E3" s="666"/>
      <c r="F3" s="666"/>
      <c r="G3" s="666"/>
      <c r="H3" s="666"/>
      <c r="I3" s="666"/>
    </row>
    <row r="4" spans="1:9">
      <c r="A4" s="674" t="s">
        <v>3</v>
      </c>
      <c r="B4" s="674"/>
      <c r="C4" s="674"/>
      <c r="D4" s="674"/>
      <c r="E4" s="674"/>
      <c r="F4" s="674"/>
      <c r="G4" s="674"/>
      <c r="H4" s="674"/>
      <c r="I4" s="674"/>
    </row>
    <row r="5" spans="1:9" ht="15.75">
      <c r="A5" s="675" t="s">
        <v>813</v>
      </c>
      <c r="B5" s="675"/>
      <c r="C5" s="675"/>
      <c r="D5" s="675"/>
      <c r="E5" s="675"/>
      <c r="F5" s="675"/>
      <c r="G5" s="675"/>
      <c r="H5" s="675"/>
      <c r="I5" s="675"/>
    </row>
    <row r="6" spans="1:9" ht="15.75">
      <c r="A6" s="675" t="s">
        <v>770</v>
      </c>
      <c r="B6" s="675"/>
      <c r="C6" s="675"/>
      <c r="D6" s="675"/>
      <c r="E6" s="675"/>
      <c r="F6" s="675"/>
      <c r="G6" s="675"/>
      <c r="H6" s="675"/>
      <c r="I6" s="675"/>
    </row>
    <row r="7" spans="1:9" ht="5.25" customHeight="1">
      <c r="A7" s="660"/>
      <c r="B7" s="660"/>
      <c r="C7" s="660"/>
      <c r="D7" s="660"/>
      <c r="E7" s="660"/>
      <c r="F7" s="660"/>
      <c r="G7" s="660"/>
      <c r="H7" s="660"/>
      <c r="I7" s="660"/>
    </row>
    <row r="8" spans="1:9" ht="15.75">
      <c r="A8" s="660" t="s">
        <v>377</v>
      </c>
      <c r="B8" s="660"/>
      <c r="C8" s="660"/>
      <c r="D8" s="660"/>
      <c r="E8" s="660"/>
      <c r="F8" s="660"/>
      <c r="G8" s="660"/>
      <c r="H8" s="660"/>
      <c r="I8" s="660"/>
    </row>
    <row r="9" spans="1:9" ht="15.75">
      <c r="A9" s="660" t="s">
        <v>376</v>
      </c>
      <c r="B9" s="660"/>
      <c r="C9" s="660"/>
      <c r="D9" s="660"/>
      <c r="E9" s="660"/>
      <c r="F9" s="660"/>
      <c r="G9" s="660"/>
      <c r="H9" s="660"/>
      <c r="I9" s="660"/>
    </row>
    <row r="10" spans="1:9" ht="15.75">
      <c r="A10" s="675" t="s">
        <v>836</v>
      </c>
      <c r="B10" s="675"/>
      <c r="C10" s="675"/>
      <c r="D10" s="675"/>
      <c r="E10" s="675"/>
      <c r="F10" s="675"/>
      <c r="G10" s="675"/>
      <c r="H10" s="675"/>
      <c r="I10" s="675"/>
    </row>
    <row r="11" spans="1:9" ht="15.75">
      <c r="A11" s="675"/>
      <c r="B11" s="675"/>
      <c r="C11" s="675"/>
      <c r="D11" s="675"/>
      <c r="E11" s="675"/>
      <c r="F11" s="675"/>
      <c r="G11" s="675"/>
      <c r="H11" s="675"/>
      <c r="I11" s="675"/>
    </row>
    <row r="12" spans="1:9" ht="24.95" customHeight="1">
      <c r="A12" s="1119" t="s">
        <v>375</v>
      </c>
      <c r="B12" s="1119" t="s">
        <v>343</v>
      </c>
      <c r="C12" s="1119" t="s">
        <v>338</v>
      </c>
      <c r="D12" s="1119" t="s">
        <v>374</v>
      </c>
      <c r="E12" s="1119" t="s">
        <v>373</v>
      </c>
      <c r="F12" s="1119" t="s">
        <v>372</v>
      </c>
      <c r="G12" s="1119"/>
      <c r="H12" s="1119"/>
      <c r="I12" s="1119"/>
    </row>
    <row r="13" spans="1:9" ht="24.95" customHeight="1">
      <c r="A13" s="1119"/>
      <c r="B13" s="1119"/>
      <c r="C13" s="1119"/>
      <c r="D13" s="1119"/>
      <c r="E13" s="1119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4.95" customHeight="1">
      <c r="A14" s="49" t="s">
        <v>1008</v>
      </c>
      <c r="B14" s="49" t="s">
        <v>1009</v>
      </c>
      <c r="C14" s="49" t="s">
        <v>1010</v>
      </c>
      <c r="D14" s="49"/>
      <c r="E14" s="49" t="s">
        <v>1011</v>
      </c>
      <c r="F14" s="49" t="s">
        <v>1012</v>
      </c>
      <c r="G14" s="49" t="s">
        <v>1013</v>
      </c>
      <c r="H14" s="49" t="s">
        <v>1014</v>
      </c>
      <c r="I14" s="49" t="s">
        <v>1015</v>
      </c>
    </row>
    <row r="15" spans="1:9">
      <c r="A15" s="5"/>
    </row>
    <row r="16" spans="1:9">
      <c r="A16" s="5" t="s">
        <v>368</v>
      </c>
      <c r="G16" s="5" t="s">
        <v>218</v>
      </c>
    </row>
    <row r="17" spans="1:9" ht="22.5" customHeight="1">
      <c r="A17" s="5"/>
      <c r="B17" s="678" t="s">
        <v>947</v>
      </c>
      <c r="C17" s="678"/>
      <c r="G17" s="5"/>
      <c r="H17" s="678" t="s">
        <v>950</v>
      </c>
      <c r="I17" s="678"/>
    </row>
    <row r="18" spans="1:9">
      <c r="A18" s="5"/>
      <c r="B18" s="670" t="s">
        <v>948</v>
      </c>
      <c r="C18" s="670"/>
      <c r="G18" s="5"/>
      <c r="H18" s="670" t="s">
        <v>949</v>
      </c>
      <c r="I18" s="670"/>
    </row>
    <row r="19" spans="1:9">
      <c r="A19" s="5"/>
      <c r="B19" s="679" t="s">
        <v>771</v>
      </c>
      <c r="C19" s="679"/>
    </row>
    <row r="20" spans="1:9">
      <c r="A20" s="5"/>
      <c r="B20" s="670" t="s">
        <v>480</v>
      </c>
      <c r="C20" s="670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73" t="s">
        <v>367</v>
      </c>
      <c r="B31" s="673"/>
      <c r="C31" s="673"/>
      <c r="D31" s="673"/>
    </row>
  </sheetData>
  <mergeCells count="24"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9"/>
  <sheetViews>
    <sheetView showGridLines="0" topLeftCell="B19" workbookViewId="0">
      <selection activeCell="B23" sqref="A23:XFD23"/>
    </sheetView>
  </sheetViews>
  <sheetFormatPr defaultColWidth="9.140625" defaultRowHeight="15"/>
  <cols>
    <col min="1" max="1" width="9.140625" style="268" hidden="1" customWidth="1"/>
    <col min="2" max="2" width="4.42578125" style="82" customWidth="1"/>
    <col min="3" max="3" width="20.42578125" style="267" customWidth="1"/>
    <col min="4" max="4" width="22.42578125" style="72" customWidth="1"/>
    <col min="5" max="5" width="8.140625" style="185" customWidth="1"/>
    <col min="6" max="6" width="24.42578125" style="72" customWidth="1"/>
    <col min="7" max="7" width="7.42578125" style="185" customWidth="1"/>
    <col min="8" max="8" width="8.140625" style="185" customWidth="1"/>
    <col min="9" max="9" width="23.42578125" style="72" customWidth="1"/>
    <col min="10" max="10" width="9.42578125" style="358" customWidth="1"/>
    <col min="11" max="13" width="8.42578125" style="185" customWidth="1"/>
  </cols>
  <sheetData>
    <row r="1" spans="1:19">
      <c r="B1" s="666" t="s">
        <v>15</v>
      </c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</row>
    <row r="2" spans="1:19">
      <c r="B2" s="666" t="s">
        <v>1</v>
      </c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</row>
    <row r="3" spans="1:19" ht="15.75" thickBot="1">
      <c r="B3" s="666" t="s">
        <v>2</v>
      </c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</row>
    <row r="4" spans="1:19" ht="19.5">
      <c r="B4" s="663" t="s">
        <v>814</v>
      </c>
      <c r="C4" s="663"/>
      <c r="D4" s="663"/>
      <c r="E4" s="663"/>
      <c r="F4" s="663"/>
      <c r="G4" s="663"/>
      <c r="H4" s="663"/>
      <c r="I4" s="663"/>
      <c r="J4" s="663"/>
      <c r="K4" s="663"/>
      <c r="L4" s="663"/>
      <c r="M4" s="663"/>
      <c r="R4" s="1123" t="s">
        <v>671</v>
      </c>
      <c r="S4" s="1124"/>
    </row>
    <row r="5" spans="1:19" ht="15.75" thickBot="1">
      <c r="B5" s="663" t="s">
        <v>770</v>
      </c>
      <c r="C5" s="663"/>
      <c r="D5" s="663"/>
      <c r="E5" s="663"/>
      <c r="F5" s="663"/>
      <c r="G5" s="663"/>
      <c r="H5" s="663"/>
      <c r="I5" s="663"/>
      <c r="J5" s="663"/>
      <c r="K5" s="663"/>
      <c r="L5" s="663"/>
      <c r="M5" s="663"/>
      <c r="R5" s="1125"/>
      <c r="S5" s="1126"/>
    </row>
    <row r="6" spans="1:19" ht="4.5" customHeight="1">
      <c r="B6" s="663"/>
      <c r="C6" s="663"/>
      <c r="D6" s="663"/>
      <c r="E6" s="663"/>
      <c r="F6" s="663"/>
      <c r="G6" s="663"/>
      <c r="H6" s="663"/>
      <c r="I6" s="663"/>
      <c r="J6" s="663"/>
      <c r="K6" s="321"/>
    </row>
    <row r="7" spans="1:19" ht="15.75">
      <c r="B7" s="1120" t="s">
        <v>574</v>
      </c>
      <c r="C7" s="1120"/>
      <c r="D7" s="1120"/>
      <c r="E7" s="1120"/>
      <c r="F7" s="1120"/>
      <c r="G7" s="1120"/>
      <c r="H7" s="1120"/>
      <c r="I7" s="1120"/>
      <c r="J7" s="1120"/>
      <c r="K7" s="1120"/>
      <c r="L7" s="1120"/>
      <c r="M7" s="1120"/>
    </row>
    <row r="8" spans="1:19" ht="15.75">
      <c r="B8" s="672" t="s">
        <v>823</v>
      </c>
      <c r="C8" s="672"/>
      <c r="D8" s="672"/>
      <c r="E8" s="672"/>
      <c r="F8" s="672"/>
      <c r="G8" s="672"/>
      <c r="H8" s="672"/>
      <c r="I8" s="672"/>
      <c r="J8" s="672"/>
      <c r="K8" s="672"/>
      <c r="L8" s="672"/>
      <c r="M8" s="672"/>
    </row>
    <row r="9" spans="1:19">
      <c r="B9" s="284" t="s">
        <v>415</v>
      </c>
    </row>
    <row r="10" spans="1:19" ht="42" customHeight="1">
      <c r="B10" s="322" t="s">
        <v>4</v>
      </c>
      <c r="C10" s="322" t="s">
        <v>5</v>
      </c>
      <c r="D10" s="322" t="s">
        <v>6</v>
      </c>
      <c r="E10" s="322" t="s">
        <v>7</v>
      </c>
      <c r="F10" s="322" t="s">
        <v>8</v>
      </c>
      <c r="G10" s="322" t="s">
        <v>414</v>
      </c>
      <c r="H10" s="322" t="s">
        <v>413</v>
      </c>
      <c r="I10" s="322" t="s">
        <v>10</v>
      </c>
      <c r="J10" s="322" t="s">
        <v>312</v>
      </c>
      <c r="K10" s="322" t="s">
        <v>412</v>
      </c>
      <c r="L10" s="322" t="s">
        <v>411</v>
      </c>
      <c r="M10" s="322" t="s">
        <v>410</v>
      </c>
    </row>
    <row r="11" spans="1:19" ht="37.5" customHeight="1">
      <c r="B11" s="322">
        <v>1</v>
      </c>
      <c r="C11" s="647" t="s">
        <v>678</v>
      </c>
      <c r="D11" s="648" t="s">
        <v>679</v>
      </c>
      <c r="E11" s="649" t="s">
        <v>513</v>
      </c>
      <c r="F11" s="648" t="s">
        <v>680</v>
      </c>
      <c r="G11" s="649" t="s">
        <v>677</v>
      </c>
      <c r="H11" s="649" t="s">
        <v>681</v>
      </c>
      <c r="I11" s="648" t="s">
        <v>682</v>
      </c>
      <c r="J11" s="649" t="s">
        <v>683</v>
      </c>
      <c r="K11" s="649" t="s">
        <v>684</v>
      </c>
      <c r="L11" s="650" t="s">
        <v>684</v>
      </c>
      <c r="M11" s="650" t="s">
        <v>684</v>
      </c>
    </row>
    <row r="12" spans="1:19" ht="30" customHeight="1">
      <c r="B12" s="647" t="s">
        <v>1016</v>
      </c>
      <c r="C12" s="647" t="s">
        <v>1016</v>
      </c>
      <c r="D12" s="647" t="s">
        <v>1017</v>
      </c>
      <c r="E12" s="647" t="s">
        <v>1018</v>
      </c>
      <c r="F12" s="647" t="s">
        <v>1019</v>
      </c>
      <c r="G12" s="647" t="s">
        <v>1020</v>
      </c>
      <c r="H12" s="647" t="s">
        <v>1021</v>
      </c>
      <c r="I12" s="647"/>
      <c r="J12" s="647" t="s">
        <v>1022</v>
      </c>
      <c r="K12" s="647" t="s">
        <v>1023</v>
      </c>
      <c r="L12" s="647"/>
      <c r="M12" s="647"/>
      <c r="N12" s="43"/>
    </row>
    <row r="13" spans="1:19" ht="43.5" customHeight="1">
      <c r="B13" s="283" t="s">
        <v>567</v>
      </c>
      <c r="C13" s="280"/>
      <c r="D13" s="279"/>
      <c r="E13" s="278"/>
      <c r="F13" s="279"/>
      <c r="G13" s="278"/>
      <c r="H13" s="278"/>
      <c r="I13" s="279"/>
      <c r="J13" s="359"/>
      <c r="K13" s="278"/>
      <c r="L13" s="278"/>
      <c r="M13" s="278"/>
      <c r="N13" s="43"/>
    </row>
    <row r="14" spans="1:19" ht="35.25" customHeight="1">
      <c r="A14" s="282" t="s">
        <v>566</v>
      </c>
      <c r="B14" s="322" t="s">
        <v>4</v>
      </c>
      <c r="C14" s="322" t="s">
        <v>5</v>
      </c>
      <c r="D14" s="322" t="s">
        <v>6</v>
      </c>
      <c r="E14" s="322" t="s">
        <v>7</v>
      </c>
      <c r="F14" s="322" t="s">
        <v>8</v>
      </c>
      <c r="G14" s="322" t="s">
        <v>414</v>
      </c>
      <c r="H14" s="322" t="s">
        <v>413</v>
      </c>
      <c r="I14" s="322" t="s">
        <v>10</v>
      </c>
      <c r="J14" s="322" t="s">
        <v>312</v>
      </c>
      <c r="K14" s="322" t="s">
        <v>412</v>
      </c>
      <c r="L14" s="322" t="s">
        <v>411</v>
      </c>
      <c r="M14" s="322" t="s">
        <v>410</v>
      </c>
      <c r="N14" s="43"/>
    </row>
    <row r="15" spans="1:19" ht="78.75">
      <c r="B15" s="647" t="s">
        <v>1024</v>
      </c>
      <c r="C15" s="647" t="s">
        <v>1024</v>
      </c>
      <c r="D15" s="647" t="s">
        <v>1025</v>
      </c>
      <c r="E15" s="647" t="s">
        <v>1026</v>
      </c>
      <c r="F15" s="647" t="s">
        <v>1027</v>
      </c>
      <c r="G15" s="647" t="s">
        <v>1028</v>
      </c>
      <c r="H15" s="647" t="s">
        <v>1029</v>
      </c>
      <c r="I15" s="647"/>
      <c r="J15" s="647" t="s">
        <v>1030</v>
      </c>
      <c r="K15" s="647" t="s">
        <v>1031</v>
      </c>
      <c r="L15" s="647"/>
      <c r="M15" s="647"/>
      <c r="N15" s="43"/>
    </row>
    <row r="16" spans="1:19">
      <c r="B16" s="651"/>
      <c r="C16" s="651"/>
      <c r="D16" s="640"/>
      <c r="E16" s="651"/>
      <c r="F16" s="282"/>
      <c r="G16" s="651"/>
      <c r="H16" s="651"/>
      <c r="I16" s="282"/>
      <c r="J16" s="651"/>
      <c r="K16" s="651"/>
      <c r="L16" s="651"/>
      <c r="M16" s="651"/>
      <c r="N16" s="43"/>
    </row>
    <row r="17" spans="2:14" ht="15.75">
      <c r="B17" s="281" t="s">
        <v>532</v>
      </c>
      <c r="C17" s="280"/>
      <c r="D17" s="279"/>
      <c r="E17" s="278"/>
      <c r="F17" s="279"/>
      <c r="G17" s="278"/>
      <c r="H17" s="278"/>
      <c r="I17" s="279"/>
      <c r="J17" s="278"/>
      <c r="K17" s="278"/>
      <c r="L17" s="278"/>
      <c r="M17" s="278"/>
      <c r="N17" s="43"/>
    </row>
    <row r="18" spans="2:14" ht="48">
      <c r="B18" s="322" t="s">
        <v>4</v>
      </c>
      <c r="C18" s="322" t="s">
        <v>5</v>
      </c>
      <c r="D18" s="322" t="s">
        <v>6</v>
      </c>
      <c r="E18" s="322" t="s">
        <v>7</v>
      </c>
      <c r="F18" s="322" t="s">
        <v>8</v>
      </c>
      <c r="G18" s="322" t="s">
        <v>414</v>
      </c>
      <c r="H18" s="322" t="s">
        <v>413</v>
      </c>
      <c r="I18" s="322" t="s">
        <v>10</v>
      </c>
      <c r="J18" s="322" t="s">
        <v>312</v>
      </c>
      <c r="K18" s="322" t="s">
        <v>412</v>
      </c>
      <c r="L18" s="322" t="s">
        <v>411</v>
      </c>
      <c r="M18" s="322" t="s">
        <v>410</v>
      </c>
      <c r="N18" s="43"/>
    </row>
    <row r="19" spans="2:14" ht="101.25">
      <c r="B19" s="647" t="s">
        <v>1032</v>
      </c>
      <c r="C19" s="647" t="s">
        <v>1032</v>
      </c>
      <c r="D19" s="647" t="s">
        <v>1033</v>
      </c>
      <c r="E19" s="647" t="s">
        <v>1034</v>
      </c>
      <c r="F19" s="647" t="s">
        <v>1035</v>
      </c>
      <c r="G19" s="647" t="s">
        <v>1036</v>
      </c>
      <c r="H19" s="647" t="s">
        <v>1037</v>
      </c>
      <c r="I19" s="647"/>
      <c r="J19" s="647" t="s">
        <v>1038</v>
      </c>
      <c r="K19" s="647" t="s">
        <v>1039</v>
      </c>
      <c r="L19" s="647"/>
      <c r="M19" s="647"/>
      <c r="N19" s="43"/>
    </row>
    <row r="20" spans="2:14">
      <c r="B20" s="651"/>
      <c r="C20" s="651"/>
      <c r="D20" s="640"/>
      <c r="E20" s="651"/>
      <c r="F20" s="282"/>
      <c r="G20" s="651"/>
      <c r="H20" s="651"/>
      <c r="I20" s="282"/>
      <c r="J20" s="651"/>
      <c r="K20" s="651"/>
      <c r="L20" s="651"/>
      <c r="M20" s="651"/>
      <c r="N20" s="43"/>
    </row>
    <row r="21" spans="2:14" ht="15.75">
      <c r="B21" s="281" t="s">
        <v>533</v>
      </c>
      <c r="C21" s="651"/>
      <c r="D21" s="640"/>
      <c r="E21" s="651"/>
      <c r="F21" s="282"/>
      <c r="G21" s="651"/>
      <c r="H21" s="651"/>
      <c r="I21" s="282"/>
      <c r="J21" s="651"/>
      <c r="K21" s="651"/>
      <c r="L21" s="651"/>
      <c r="M21" s="651"/>
      <c r="N21" s="43"/>
    </row>
    <row r="22" spans="2:14" ht="48">
      <c r="B22" s="322" t="s">
        <v>4</v>
      </c>
      <c r="C22" s="322" t="s">
        <v>5</v>
      </c>
      <c r="D22" s="322" t="s">
        <v>6</v>
      </c>
      <c r="E22" s="322" t="s">
        <v>7</v>
      </c>
      <c r="F22" s="322" t="s">
        <v>8</v>
      </c>
      <c r="G22" s="322" t="s">
        <v>414</v>
      </c>
      <c r="H22" s="322" t="s">
        <v>413</v>
      </c>
      <c r="I22" s="322" t="s">
        <v>10</v>
      </c>
      <c r="J22" s="322" t="s">
        <v>312</v>
      </c>
      <c r="K22" s="322" t="s">
        <v>412</v>
      </c>
      <c r="L22" s="322" t="s">
        <v>411</v>
      </c>
      <c r="M22" s="322" t="s">
        <v>410</v>
      </c>
      <c r="N22" s="43"/>
    </row>
    <row r="23" spans="2:14" ht="90">
      <c r="B23" s="647" t="s">
        <v>1040</v>
      </c>
      <c r="C23" s="647" t="s">
        <v>1040</v>
      </c>
      <c r="D23" s="647" t="s">
        <v>1041</v>
      </c>
      <c r="E23" s="647" t="s">
        <v>1042</v>
      </c>
      <c r="F23" s="647" t="s">
        <v>1043</v>
      </c>
      <c r="G23" s="647" t="s">
        <v>1044</v>
      </c>
      <c r="H23" s="647" t="s">
        <v>1045</v>
      </c>
      <c r="I23" s="647"/>
      <c r="J23" s="647" t="s">
        <v>1046</v>
      </c>
      <c r="K23" s="647" t="s">
        <v>1047</v>
      </c>
      <c r="L23" s="647"/>
      <c r="M23" s="647"/>
      <c r="N23" s="43"/>
    </row>
    <row r="24" spans="2:14">
      <c r="B24" s="651"/>
      <c r="C24" s="651"/>
      <c r="D24" s="640"/>
      <c r="E24" s="651"/>
      <c r="F24" s="282"/>
      <c r="G24" s="651"/>
      <c r="H24" s="651"/>
      <c r="I24" s="282"/>
      <c r="J24" s="651"/>
      <c r="K24" s="651"/>
      <c r="L24" s="651"/>
      <c r="M24" s="651"/>
      <c r="N24" s="43"/>
    </row>
    <row r="25" spans="2:14" ht="27" customHeight="1">
      <c r="B25" s="281" t="s">
        <v>565</v>
      </c>
      <c r="C25" s="280"/>
      <c r="D25" s="279"/>
      <c r="E25" s="278"/>
      <c r="F25" s="279"/>
      <c r="G25" s="278"/>
      <c r="H25" s="278"/>
      <c r="I25" s="279"/>
      <c r="J25" s="359"/>
      <c r="K25" s="278"/>
      <c r="L25" s="278"/>
      <c r="M25" s="278"/>
      <c r="N25" s="43"/>
    </row>
    <row r="26" spans="2:14" ht="48">
      <c r="B26" s="240" t="s">
        <v>4</v>
      </c>
      <c r="C26" s="240" t="s">
        <v>5</v>
      </c>
      <c r="D26" s="239" t="s">
        <v>6</v>
      </c>
      <c r="E26" s="240" t="s">
        <v>7</v>
      </c>
      <c r="F26" s="239" t="s">
        <v>8</v>
      </c>
      <c r="G26" s="240" t="s">
        <v>414</v>
      </c>
      <c r="H26" s="240" t="s">
        <v>413</v>
      </c>
      <c r="I26" s="239" t="s">
        <v>10</v>
      </c>
      <c r="J26" s="240" t="s">
        <v>312</v>
      </c>
      <c r="K26" s="322" t="s">
        <v>412</v>
      </c>
      <c r="L26" s="322" t="s">
        <v>411</v>
      </c>
      <c r="M26" s="322" t="s">
        <v>410</v>
      </c>
      <c r="N26" s="43"/>
    </row>
    <row r="27" spans="2:14" ht="39" customHeight="1">
      <c r="B27" s="647" t="s">
        <v>1048</v>
      </c>
      <c r="C27" s="647" t="s">
        <v>1048</v>
      </c>
      <c r="D27" s="647" t="s">
        <v>1049</v>
      </c>
      <c r="E27" s="647" t="s">
        <v>1050</v>
      </c>
      <c r="F27" s="647" t="s">
        <v>1051</v>
      </c>
      <c r="G27" s="647" t="s">
        <v>1052</v>
      </c>
      <c r="H27" s="647" t="s">
        <v>1053</v>
      </c>
      <c r="I27" s="647"/>
      <c r="J27" s="647" t="s">
        <v>1054</v>
      </c>
      <c r="K27" s="647" t="s">
        <v>1055</v>
      </c>
      <c r="L27" s="647"/>
      <c r="M27" s="647"/>
      <c r="N27" s="43"/>
    </row>
    <row r="28" spans="2:14" ht="2.25" hidden="1" customHeight="1">
      <c r="B28" s="275"/>
      <c r="C28" s="277"/>
      <c r="D28" s="276"/>
      <c r="E28" s="275"/>
      <c r="F28" s="276"/>
      <c r="G28" s="275"/>
      <c r="H28" s="275"/>
      <c r="I28" s="276"/>
      <c r="J28" s="275"/>
      <c r="K28" s="275"/>
    </row>
    <row r="29" spans="2:14">
      <c r="B29" s="274" t="s">
        <v>409</v>
      </c>
      <c r="H29" s="273" t="s">
        <v>408</v>
      </c>
    </row>
    <row r="30" spans="2:14" ht="6.75" customHeight="1">
      <c r="B30" s="273"/>
      <c r="H30" s="273"/>
    </row>
    <row r="31" spans="2:14">
      <c r="B31" s="273"/>
      <c r="C31" s="1116" t="s">
        <v>947</v>
      </c>
      <c r="D31" s="1116"/>
      <c r="H31" s="273"/>
      <c r="I31" s="323" t="s">
        <v>950</v>
      </c>
    </row>
    <row r="32" spans="2:14">
      <c r="B32" s="273"/>
      <c r="C32" s="670" t="s">
        <v>948</v>
      </c>
      <c r="D32" s="670"/>
      <c r="H32" s="273" t="s">
        <v>12</v>
      </c>
      <c r="I32" s="185" t="s">
        <v>949</v>
      </c>
    </row>
    <row r="33" spans="2:13">
      <c r="B33" s="273"/>
      <c r="C33" s="1121" t="s">
        <v>771</v>
      </c>
      <c r="D33" s="1121"/>
      <c r="H33" s="273" t="s">
        <v>12</v>
      </c>
    </row>
    <row r="34" spans="2:13">
      <c r="B34" s="272" t="s">
        <v>12</v>
      </c>
      <c r="C34" s="1122" t="s">
        <v>480</v>
      </c>
      <c r="D34" s="1122"/>
    </row>
    <row r="35" spans="2:13">
      <c r="B35" s="271"/>
      <c r="G35" s="271"/>
      <c r="J35" s="360"/>
      <c r="K35" s="270"/>
    </row>
    <row r="36" spans="2:13">
      <c r="B36" s="673"/>
      <c r="C36" s="673"/>
      <c r="D36" s="673"/>
      <c r="E36" s="673"/>
    </row>
    <row r="37" spans="2:13">
      <c r="I37" s="269" t="s">
        <v>12</v>
      </c>
    </row>
    <row r="41" spans="2:13">
      <c r="B41"/>
      <c r="C41"/>
      <c r="D41"/>
      <c r="E41"/>
      <c r="F41"/>
      <c r="G41"/>
      <c r="H41"/>
      <c r="I41"/>
      <c r="J41" s="223"/>
      <c r="K41"/>
      <c r="L41"/>
      <c r="M41"/>
    </row>
    <row r="42" spans="2:13">
      <c r="B42"/>
      <c r="C42"/>
      <c r="D42"/>
      <c r="E42"/>
      <c r="F42"/>
      <c r="G42"/>
      <c r="H42"/>
      <c r="I42"/>
      <c r="J42" s="223"/>
      <c r="K42"/>
      <c r="L42"/>
      <c r="M42"/>
    </row>
    <row r="43" spans="2:13">
      <c r="B43"/>
      <c r="C43"/>
      <c r="D43"/>
      <c r="E43"/>
      <c r="F43"/>
      <c r="G43"/>
      <c r="H43"/>
      <c r="I43"/>
      <c r="J43" s="223"/>
      <c r="K43"/>
      <c r="L43"/>
      <c r="M43"/>
    </row>
    <row r="44" spans="2:13">
      <c r="B44"/>
      <c r="C44"/>
      <c r="D44"/>
      <c r="E44"/>
      <c r="F44"/>
      <c r="G44"/>
      <c r="H44"/>
      <c r="I44"/>
      <c r="J44" s="223"/>
      <c r="K44"/>
      <c r="L44"/>
      <c r="M44"/>
    </row>
    <row r="45" spans="2:13">
      <c r="B45"/>
      <c r="C45"/>
      <c r="D45"/>
      <c r="E45"/>
      <c r="F45"/>
      <c r="G45"/>
      <c r="H45"/>
      <c r="I45"/>
      <c r="J45" s="223"/>
      <c r="K45"/>
      <c r="L45"/>
      <c r="M45"/>
    </row>
    <row r="46" spans="2:13">
      <c r="B46"/>
      <c r="C46"/>
      <c r="D46"/>
      <c r="E46"/>
      <c r="F46"/>
      <c r="G46"/>
      <c r="H46"/>
      <c r="I46"/>
      <c r="J46" s="223"/>
      <c r="K46"/>
      <c r="L46"/>
      <c r="M46"/>
    </row>
    <row r="47" spans="2:13">
      <c r="B47"/>
      <c r="C47"/>
      <c r="D47"/>
      <c r="E47"/>
      <c r="F47"/>
      <c r="G47"/>
      <c r="H47"/>
      <c r="I47"/>
      <c r="J47" s="223"/>
      <c r="K47"/>
      <c r="L47"/>
      <c r="M47"/>
    </row>
    <row r="48" spans="2:13">
      <c r="B48"/>
      <c r="C48"/>
      <c r="D48"/>
      <c r="E48"/>
      <c r="F48"/>
      <c r="G48"/>
      <c r="H48"/>
      <c r="I48"/>
      <c r="J48" s="223"/>
      <c r="K48"/>
      <c r="L48"/>
      <c r="M48"/>
    </row>
    <row r="49" spans="2:13">
      <c r="B49"/>
      <c r="C49"/>
      <c r="D49"/>
      <c r="E49"/>
      <c r="F49"/>
      <c r="G49"/>
      <c r="H49"/>
      <c r="I49"/>
      <c r="J49" s="223"/>
      <c r="K49"/>
      <c r="L49"/>
      <c r="M49"/>
    </row>
    <row r="50" spans="2:13">
      <c r="B50"/>
      <c r="C50"/>
      <c r="D50"/>
      <c r="E50"/>
      <c r="F50"/>
      <c r="G50"/>
      <c r="H50"/>
      <c r="I50"/>
      <c r="J50" s="223"/>
      <c r="K50"/>
      <c r="L50"/>
      <c r="M50"/>
    </row>
    <row r="51" spans="2:13">
      <c r="B51"/>
      <c r="C51"/>
      <c r="D51"/>
      <c r="E51"/>
      <c r="F51"/>
      <c r="G51"/>
      <c r="H51"/>
      <c r="I51"/>
      <c r="J51" s="223"/>
      <c r="K51"/>
      <c r="L51"/>
      <c r="M51"/>
    </row>
    <row r="52" spans="2:13">
      <c r="B52"/>
      <c r="C52"/>
      <c r="D52"/>
      <c r="E52"/>
      <c r="F52"/>
      <c r="G52"/>
      <c r="H52"/>
      <c r="I52"/>
      <c r="J52" s="223"/>
      <c r="K52"/>
      <c r="L52"/>
      <c r="M52"/>
    </row>
    <row r="53" spans="2:13">
      <c r="B53"/>
      <c r="C53"/>
      <c r="D53"/>
      <c r="E53"/>
      <c r="F53"/>
      <c r="G53"/>
      <c r="H53"/>
      <c r="I53"/>
      <c r="J53" s="223"/>
      <c r="K53"/>
      <c r="L53"/>
      <c r="M53"/>
    </row>
    <row r="54" spans="2:13">
      <c r="B54"/>
      <c r="C54"/>
      <c r="D54"/>
      <c r="E54"/>
      <c r="F54"/>
      <c r="G54"/>
      <c r="H54"/>
      <c r="I54"/>
      <c r="J54" s="223"/>
      <c r="K54"/>
      <c r="L54"/>
      <c r="M54"/>
    </row>
    <row r="55" spans="2:13">
      <c r="B55"/>
      <c r="C55"/>
      <c r="D55"/>
      <c r="E55"/>
      <c r="F55"/>
      <c r="G55"/>
      <c r="H55"/>
      <c r="I55"/>
      <c r="J55" s="223"/>
      <c r="K55"/>
      <c r="L55"/>
      <c r="M55"/>
    </row>
    <row r="56" spans="2:13">
      <c r="B56"/>
      <c r="C56"/>
      <c r="D56"/>
      <c r="E56"/>
      <c r="F56"/>
      <c r="G56"/>
      <c r="H56"/>
      <c r="I56"/>
      <c r="J56" s="223"/>
      <c r="K56"/>
      <c r="L56"/>
      <c r="M56"/>
    </row>
    <row r="57" spans="2:13">
      <c r="B57"/>
      <c r="C57"/>
      <c r="D57"/>
      <c r="E57"/>
      <c r="F57"/>
      <c r="G57"/>
      <c r="H57"/>
      <c r="I57"/>
      <c r="J57" s="223"/>
      <c r="K57"/>
      <c r="L57"/>
      <c r="M57"/>
    </row>
    <row r="58" spans="2:13">
      <c r="B58"/>
      <c r="C58"/>
      <c r="D58"/>
      <c r="E58"/>
      <c r="F58"/>
      <c r="G58"/>
      <c r="H58"/>
      <c r="I58"/>
      <c r="J58" s="223"/>
      <c r="K58"/>
      <c r="L58"/>
      <c r="M58"/>
    </row>
    <row r="59" spans="2:13">
      <c r="B59"/>
      <c r="C59"/>
      <c r="D59"/>
      <c r="E59"/>
      <c r="F59"/>
      <c r="G59"/>
      <c r="H59"/>
      <c r="I59"/>
      <c r="J59" s="223"/>
      <c r="K59"/>
      <c r="L59"/>
      <c r="M59"/>
    </row>
    <row r="60" spans="2:13">
      <c r="B60"/>
      <c r="C60"/>
      <c r="D60"/>
      <c r="E60"/>
      <c r="F60"/>
      <c r="G60"/>
      <c r="H60"/>
      <c r="I60"/>
      <c r="J60" s="223"/>
      <c r="K60"/>
      <c r="L60"/>
      <c r="M60"/>
    </row>
    <row r="61" spans="2:13">
      <c r="B61"/>
      <c r="C61"/>
      <c r="D61"/>
      <c r="E61"/>
      <c r="F61"/>
      <c r="G61"/>
      <c r="H61"/>
      <c r="I61"/>
      <c r="J61" s="223"/>
      <c r="K61"/>
      <c r="L61"/>
      <c r="M61"/>
    </row>
    <row r="62" spans="2:13">
      <c r="B62"/>
      <c r="C62"/>
      <c r="D62"/>
      <c r="E62"/>
      <c r="F62"/>
      <c r="G62"/>
      <c r="H62"/>
      <c r="I62"/>
      <c r="J62" s="223"/>
      <c r="K62"/>
      <c r="L62"/>
      <c r="M62"/>
    </row>
    <row r="63" spans="2:13">
      <c r="B63"/>
      <c r="C63"/>
      <c r="D63"/>
      <c r="E63"/>
      <c r="F63"/>
      <c r="G63"/>
      <c r="H63"/>
      <c r="I63"/>
      <c r="J63" s="223"/>
      <c r="K63"/>
      <c r="L63"/>
      <c r="M63"/>
    </row>
    <row r="64" spans="2:13">
      <c r="B64"/>
      <c r="C64"/>
      <c r="D64"/>
      <c r="E64"/>
      <c r="F64"/>
      <c r="G64"/>
      <c r="H64"/>
      <c r="I64"/>
      <c r="J64" s="223"/>
      <c r="K64"/>
      <c r="L64"/>
      <c r="M64"/>
    </row>
    <row r="65" spans="2:13">
      <c r="B65"/>
      <c r="C65"/>
      <c r="D65"/>
      <c r="E65"/>
      <c r="F65"/>
      <c r="G65"/>
      <c r="H65"/>
      <c r="I65"/>
      <c r="J65" s="223"/>
      <c r="K65"/>
      <c r="L65"/>
      <c r="M65"/>
    </row>
    <row r="66" spans="2:13">
      <c r="B66"/>
      <c r="C66"/>
      <c r="D66"/>
      <c r="E66"/>
      <c r="F66"/>
      <c r="G66"/>
      <c r="H66"/>
      <c r="I66"/>
      <c r="J66" s="223"/>
      <c r="K66"/>
      <c r="L66"/>
      <c r="M66"/>
    </row>
    <row r="67" spans="2:13">
      <c r="B67"/>
      <c r="C67"/>
      <c r="D67"/>
      <c r="E67"/>
      <c r="F67"/>
      <c r="G67"/>
      <c r="H67"/>
      <c r="I67"/>
      <c r="J67" s="223"/>
      <c r="K67"/>
      <c r="L67"/>
      <c r="M67"/>
    </row>
    <row r="68" spans="2:13">
      <c r="B68"/>
      <c r="C68"/>
      <c r="D68"/>
      <c r="E68"/>
      <c r="F68"/>
      <c r="G68"/>
      <c r="H68"/>
      <c r="I68"/>
      <c r="J68" s="223"/>
      <c r="K68"/>
      <c r="L68"/>
      <c r="M68"/>
    </row>
    <row r="69" spans="2:13">
      <c r="B69"/>
      <c r="C69"/>
      <c r="D69"/>
      <c r="E69"/>
      <c r="F69"/>
      <c r="G69"/>
      <c r="H69"/>
      <c r="I69"/>
      <c r="J69" s="223"/>
      <c r="K69"/>
      <c r="L69"/>
      <c r="M69"/>
    </row>
    <row r="70" spans="2:13">
      <c r="B70"/>
      <c r="C70"/>
      <c r="D70"/>
      <c r="E70"/>
      <c r="F70"/>
      <c r="G70"/>
      <c r="H70"/>
      <c r="I70"/>
      <c r="J70" s="223"/>
      <c r="K70"/>
      <c r="L70"/>
      <c r="M70"/>
    </row>
    <row r="71" spans="2:13">
      <c r="B71"/>
      <c r="C71"/>
      <c r="D71"/>
      <c r="E71"/>
      <c r="F71"/>
      <c r="G71"/>
      <c r="H71"/>
      <c r="I71"/>
      <c r="J71" s="223"/>
      <c r="K71"/>
      <c r="L71"/>
      <c r="M71"/>
    </row>
    <row r="72" spans="2:13">
      <c r="B72"/>
      <c r="C72"/>
      <c r="D72"/>
      <c r="E72"/>
      <c r="F72"/>
      <c r="G72"/>
      <c r="H72"/>
      <c r="I72"/>
      <c r="J72" s="223"/>
      <c r="K72"/>
      <c r="L72"/>
      <c r="M72"/>
    </row>
    <row r="73" spans="2:13">
      <c r="B73"/>
      <c r="C73"/>
      <c r="D73"/>
      <c r="E73"/>
      <c r="F73"/>
      <c r="G73"/>
      <c r="H73"/>
      <c r="I73"/>
      <c r="J73" s="223"/>
      <c r="K73"/>
      <c r="L73"/>
      <c r="M73"/>
    </row>
    <row r="74" spans="2:13">
      <c r="B74"/>
      <c r="C74"/>
      <c r="D74"/>
      <c r="E74"/>
      <c r="F74"/>
      <c r="G74"/>
      <c r="H74"/>
      <c r="I74"/>
      <c r="J74" s="223"/>
      <c r="K74"/>
      <c r="L74"/>
      <c r="M74"/>
    </row>
    <row r="75" spans="2:13">
      <c r="B75"/>
      <c r="C75"/>
      <c r="D75"/>
      <c r="E75"/>
      <c r="F75"/>
      <c r="G75"/>
      <c r="H75"/>
      <c r="I75"/>
      <c r="J75" s="223"/>
      <c r="K75"/>
      <c r="L75"/>
      <c r="M75"/>
    </row>
    <row r="76" spans="2:13">
      <c r="B76"/>
      <c r="C76"/>
      <c r="D76"/>
      <c r="E76"/>
      <c r="F76"/>
      <c r="G76"/>
      <c r="H76"/>
      <c r="I76"/>
      <c r="J76" s="223"/>
      <c r="K76"/>
      <c r="L76"/>
      <c r="M76"/>
    </row>
    <row r="77" spans="2:13">
      <c r="B77"/>
      <c r="C77"/>
      <c r="D77"/>
      <c r="E77"/>
      <c r="F77"/>
      <c r="G77"/>
      <c r="H77"/>
      <c r="I77"/>
      <c r="J77" s="223"/>
      <c r="K77"/>
      <c r="L77"/>
      <c r="M77"/>
    </row>
    <row r="78" spans="2:13">
      <c r="B78"/>
      <c r="C78"/>
      <c r="D78"/>
      <c r="E78"/>
      <c r="F78"/>
      <c r="G78"/>
      <c r="H78"/>
      <c r="I78"/>
      <c r="J78" s="223"/>
      <c r="K78"/>
      <c r="L78"/>
      <c r="M78"/>
    </row>
    <row r="79" spans="2:13">
      <c r="B79"/>
      <c r="C79"/>
      <c r="D79"/>
      <c r="E79"/>
      <c r="F79"/>
      <c r="G79"/>
      <c r="H79"/>
      <c r="I79"/>
      <c r="J79" s="223"/>
      <c r="K79"/>
      <c r="L79"/>
      <c r="M79"/>
    </row>
    <row r="80" spans="2:13">
      <c r="B80"/>
      <c r="C80"/>
      <c r="D80"/>
      <c r="E80"/>
      <c r="F80"/>
      <c r="G80"/>
      <c r="H80"/>
      <c r="I80"/>
      <c r="J80" s="223"/>
      <c r="K80"/>
      <c r="L80"/>
      <c r="M80"/>
    </row>
    <row r="81" spans="2:13">
      <c r="B81"/>
      <c r="C81"/>
      <c r="D81"/>
      <c r="E81"/>
      <c r="F81"/>
      <c r="G81"/>
      <c r="H81"/>
      <c r="I81"/>
      <c r="J81" s="223"/>
      <c r="K81"/>
      <c r="L81"/>
      <c r="M81"/>
    </row>
    <row r="82" spans="2:13">
      <c r="B82"/>
      <c r="C82"/>
      <c r="D82"/>
      <c r="E82"/>
      <c r="F82"/>
      <c r="G82"/>
      <c r="H82"/>
      <c r="I82"/>
      <c r="J82" s="223"/>
      <c r="K82"/>
      <c r="L82"/>
      <c r="M82"/>
    </row>
    <row r="83" spans="2:13">
      <c r="B83"/>
      <c r="C83"/>
      <c r="D83"/>
      <c r="E83"/>
      <c r="F83"/>
      <c r="G83"/>
      <c r="H83"/>
      <c r="I83"/>
      <c r="J83" s="223"/>
      <c r="K83"/>
      <c r="L83"/>
      <c r="M83"/>
    </row>
    <row r="84" spans="2:13">
      <c r="B84"/>
      <c r="C84"/>
      <c r="D84"/>
      <c r="E84"/>
      <c r="F84"/>
      <c r="G84"/>
      <c r="H84"/>
      <c r="I84"/>
      <c r="J84" s="223"/>
      <c r="K84"/>
      <c r="L84"/>
      <c r="M84"/>
    </row>
    <row r="85" spans="2:13">
      <c r="B85"/>
      <c r="C85"/>
      <c r="D85"/>
      <c r="E85"/>
      <c r="F85"/>
      <c r="G85"/>
      <c r="H85"/>
      <c r="I85"/>
      <c r="J85" s="223"/>
      <c r="K85"/>
      <c r="L85"/>
      <c r="M85"/>
    </row>
    <row r="86" spans="2:13">
      <c r="B86"/>
      <c r="C86"/>
      <c r="D86"/>
      <c r="E86"/>
      <c r="F86"/>
      <c r="G86"/>
      <c r="H86"/>
      <c r="I86"/>
      <c r="J86" s="223"/>
      <c r="K86"/>
      <c r="L86"/>
      <c r="M86"/>
    </row>
    <row r="87" spans="2:13">
      <c r="B87"/>
      <c r="C87"/>
      <c r="D87"/>
      <c r="E87"/>
      <c r="F87"/>
      <c r="G87"/>
      <c r="H87"/>
      <c r="I87"/>
      <c r="J87" s="223"/>
      <c r="K87"/>
      <c r="L87"/>
      <c r="M87"/>
    </row>
    <row r="88" spans="2:13">
      <c r="B88"/>
      <c r="C88"/>
      <c r="D88"/>
      <c r="E88"/>
      <c r="F88"/>
      <c r="G88"/>
      <c r="H88"/>
      <c r="I88"/>
      <c r="J88" s="223"/>
      <c r="K88"/>
      <c r="L88"/>
      <c r="M88"/>
    </row>
    <row r="89" spans="2:13">
      <c r="B89"/>
      <c r="C89"/>
      <c r="D89"/>
      <c r="E89"/>
      <c r="F89"/>
      <c r="G89"/>
      <c r="H89"/>
      <c r="I89"/>
      <c r="J89" s="223"/>
      <c r="K89"/>
      <c r="L89"/>
      <c r="M89"/>
    </row>
    <row r="90" spans="2:13">
      <c r="B90"/>
      <c r="C90"/>
      <c r="D90"/>
      <c r="E90"/>
      <c r="F90"/>
      <c r="G90"/>
      <c r="H90"/>
      <c r="I90"/>
      <c r="J90" s="223"/>
      <c r="K90"/>
      <c r="L90"/>
      <c r="M90"/>
    </row>
    <row r="91" spans="2:13">
      <c r="B91"/>
      <c r="C91"/>
      <c r="D91"/>
      <c r="E91"/>
      <c r="F91"/>
      <c r="G91"/>
      <c r="H91"/>
      <c r="I91"/>
      <c r="J91" s="223"/>
      <c r="K91"/>
      <c r="L91"/>
      <c r="M91"/>
    </row>
    <row r="92" spans="2:13">
      <c r="B92"/>
      <c r="C92"/>
      <c r="D92"/>
      <c r="E92"/>
      <c r="F92"/>
      <c r="G92"/>
      <c r="H92"/>
      <c r="I92"/>
      <c r="J92" s="223"/>
      <c r="K92"/>
      <c r="L92"/>
      <c r="M92"/>
    </row>
    <row r="93" spans="2:13">
      <c r="B93"/>
      <c r="C93"/>
      <c r="D93"/>
      <c r="E93"/>
      <c r="F93"/>
      <c r="G93"/>
      <c r="H93"/>
      <c r="I93"/>
      <c r="J93" s="223"/>
      <c r="K93"/>
      <c r="L93"/>
      <c r="M93"/>
    </row>
    <row r="94" spans="2:13">
      <c r="B94"/>
      <c r="C94"/>
      <c r="D94"/>
      <c r="E94"/>
      <c r="F94"/>
      <c r="G94"/>
      <c r="H94"/>
      <c r="I94"/>
      <c r="J94" s="223"/>
      <c r="K94"/>
      <c r="L94"/>
      <c r="M94"/>
    </row>
    <row r="95" spans="2:13">
      <c r="B95"/>
      <c r="C95"/>
      <c r="D95"/>
      <c r="E95"/>
      <c r="F95"/>
      <c r="G95"/>
      <c r="H95"/>
      <c r="I95"/>
      <c r="J95" s="223"/>
      <c r="K95"/>
      <c r="L95"/>
      <c r="M95"/>
    </row>
    <row r="96" spans="2:13">
      <c r="B96"/>
      <c r="C96"/>
      <c r="D96"/>
      <c r="E96"/>
      <c r="F96"/>
      <c r="G96"/>
      <c r="H96"/>
      <c r="I96"/>
      <c r="J96" s="223"/>
      <c r="K96"/>
      <c r="L96"/>
      <c r="M96"/>
    </row>
    <row r="97" spans="2:13">
      <c r="B97"/>
      <c r="C97"/>
      <c r="D97"/>
      <c r="E97"/>
      <c r="F97"/>
      <c r="G97"/>
      <c r="H97"/>
      <c r="I97"/>
      <c r="J97" s="223"/>
      <c r="K97"/>
      <c r="L97"/>
      <c r="M97"/>
    </row>
    <row r="98" spans="2:13">
      <c r="B98"/>
      <c r="C98"/>
      <c r="D98"/>
      <c r="E98"/>
      <c r="F98"/>
      <c r="G98"/>
      <c r="H98"/>
      <c r="I98"/>
      <c r="J98" s="223"/>
      <c r="K98"/>
      <c r="L98"/>
      <c r="M98"/>
    </row>
    <row r="99" spans="2:13">
      <c r="B99"/>
      <c r="C99"/>
      <c r="D99"/>
      <c r="E99"/>
      <c r="F99"/>
      <c r="G99"/>
      <c r="H99"/>
      <c r="I99"/>
      <c r="J99" s="223"/>
      <c r="K99"/>
      <c r="L99"/>
      <c r="M99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36:E36"/>
    <mergeCell ref="B7:M7"/>
    <mergeCell ref="B8:M8"/>
    <mergeCell ref="C31:D31"/>
    <mergeCell ref="C32:D32"/>
    <mergeCell ref="C33:D33"/>
    <mergeCell ref="C34:D34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zoomScaleNormal="100" zoomScaleSheetLayoutView="115" workbookViewId="0">
      <selection activeCell="A7" sqref="A7:W7"/>
    </sheetView>
  </sheetViews>
  <sheetFormatPr defaultColWidth="9.140625" defaultRowHeight="14.25"/>
  <cols>
    <col min="1" max="1" width="3.42578125" style="587" customWidth="1"/>
    <col min="2" max="2" width="16.140625" style="587" customWidth="1"/>
    <col min="3" max="3" width="17.42578125" style="587" customWidth="1"/>
    <col min="4" max="4" width="4.42578125" style="587" customWidth="1"/>
    <col min="5" max="5" width="5.42578125" style="590" customWidth="1"/>
    <col min="6" max="6" width="10.85546875" style="591" customWidth="1"/>
    <col min="7" max="7" width="8.140625" style="592" customWidth="1"/>
    <col min="8" max="17" width="2.85546875" style="587" customWidth="1"/>
    <col min="18" max="18" width="3.42578125" style="587" customWidth="1"/>
    <col min="19" max="19" width="9.85546875" style="587" customWidth="1"/>
    <col min="20" max="20" width="12.140625" style="587" customWidth="1"/>
    <col min="21" max="22" width="8.42578125" style="587" customWidth="1"/>
    <col min="23" max="23" width="9" style="590" customWidth="1"/>
    <col min="24" max="24" width="41.42578125" style="587" customWidth="1"/>
    <col min="25" max="16384" width="9.140625" style="587"/>
  </cols>
  <sheetData>
    <row r="1" spans="1:24">
      <c r="A1" s="709" t="s">
        <v>12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  <c r="N1" s="709"/>
      <c r="O1" s="709"/>
      <c r="P1" s="709"/>
      <c r="Q1" s="709"/>
      <c r="R1" s="709"/>
      <c r="S1" s="709"/>
      <c r="T1" s="709"/>
      <c r="U1" s="709"/>
      <c r="V1" s="709"/>
      <c r="W1" s="709"/>
    </row>
    <row r="2" spans="1:24">
      <c r="A2" s="709" t="s">
        <v>1</v>
      </c>
      <c r="B2" s="709"/>
      <c r="C2" s="709"/>
      <c r="D2" s="709"/>
      <c r="E2" s="709"/>
      <c r="F2" s="709"/>
      <c r="G2" s="709"/>
      <c r="H2" s="709"/>
      <c r="I2" s="709"/>
      <c r="J2" s="709"/>
      <c r="K2" s="709"/>
      <c r="L2" s="709"/>
      <c r="M2" s="709"/>
      <c r="N2" s="709"/>
      <c r="O2" s="709"/>
      <c r="P2" s="709"/>
      <c r="Q2" s="709"/>
      <c r="R2" s="709"/>
      <c r="S2" s="709"/>
      <c r="T2" s="709"/>
      <c r="U2" s="709"/>
      <c r="V2" s="709"/>
      <c r="W2" s="709"/>
    </row>
    <row r="3" spans="1:24">
      <c r="A3" s="709" t="s">
        <v>2</v>
      </c>
      <c r="B3" s="709"/>
      <c r="C3" s="709"/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709"/>
      <c r="R3" s="709"/>
      <c r="S3" s="709"/>
      <c r="T3" s="709"/>
      <c r="U3" s="709"/>
      <c r="V3" s="709"/>
      <c r="W3" s="709"/>
    </row>
    <row r="4" spans="1:24">
      <c r="A4" s="710" t="s">
        <v>689</v>
      </c>
      <c r="B4" s="710"/>
      <c r="C4" s="710"/>
      <c r="D4" s="710"/>
      <c r="E4" s="710"/>
      <c r="F4" s="710"/>
      <c r="G4" s="710"/>
      <c r="H4" s="710"/>
      <c r="I4" s="710"/>
      <c r="J4" s="710"/>
      <c r="K4" s="710"/>
      <c r="L4" s="710"/>
      <c r="M4" s="710"/>
      <c r="N4" s="710"/>
      <c r="O4" s="710"/>
      <c r="P4" s="710"/>
      <c r="Q4" s="710"/>
      <c r="R4" s="710"/>
      <c r="S4" s="710"/>
      <c r="T4" s="710"/>
      <c r="U4" s="710"/>
      <c r="V4" s="710"/>
      <c r="W4" s="710"/>
    </row>
    <row r="5" spans="1:24" ht="3" customHeight="1">
      <c r="A5" s="710"/>
      <c r="B5" s="710"/>
      <c r="C5" s="710"/>
      <c r="D5" s="710"/>
      <c r="E5" s="710"/>
      <c r="F5" s="710"/>
      <c r="G5" s="710"/>
      <c r="H5" s="710"/>
      <c r="I5" s="710"/>
      <c r="J5" s="710"/>
      <c r="K5" s="710"/>
      <c r="L5" s="710"/>
      <c r="M5" s="710"/>
      <c r="N5" s="710"/>
      <c r="O5" s="710"/>
      <c r="P5" s="710"/>
      <c r="Q5" s="710"/>
      <c r="R5" s="710"/>
      <c r="S5" s="710"/>
      <c r="T5" s="710"/>
      <c r="U5" s="710"/>
      <c r="V5" s="710"/>
      <c r="W5" s="710"/>
    </row>
    <row r="6" spans="1:24" ht="15">
      <c r="A6" s="711" t="s">
        <v>1077</v>
      </c>
      <c r="B6" s="711"/>
      <c r="C6" s="711"/>
      <c r="D6" s="711"/>
      <c r="E6" s="711"/>
      <c r="F6" s="711"/>
      <c r="G6" s="711"/>
      <c r="H6" s="711"/>
      <c r="I6" s="711"/>
      <c r="J6" s="711"/>
      <c r="K6" s="711"/>
      <c r="L6" s="711"/>
      <c r="M6" s="711"/>
      <c r="N6" s="711"/>
      <c r="O6" s="711"/>
      <c r="P6" s="711"/>
      <c r="Q6" s="711"/>
      <c r="R6" s="711"/>
      <c r="S6" s="711"/>
      <c r="T6" s="711"/>
      <c r="U6" s="711"/>
      <c r="V6" s="711"/>
      <c r="W6" s="711"/>
    </row>
    <row r="7" spans="1:24">
      <c r="A7" s="716" t="s">
        <v>770</v>
      </c>
      <c r="B7" s="716"/>
      <c r="C7" s="716"/>
      <c r="D7" s="716"/>
      <c r="E7" s="716"/>
      <c r="F7" s="716"/>
      <c r="G7" s="716"/>
      <c r="H7" s="716"/>
      <c r="I7" s="716"/>
      <c r="J7" s="716"/>
      <c r="K7" s="716"/>
      <c r="L7" s="716"/>
      <c r="M7" s="716"/>
      <c r="N7" s="716"/>
      <c r="O7" s="716"/>
      <c r="P7" s="716"/>
      <c r="Q7" s="716"/>
      <c r="R7" s="716"/>
      <c r="S7" s="716"/>
      <c r="T7" s="716"/>
      <c r="U7" s="716"/>
      <c r="V7" s="716"/>
      <c r="W7" s="716"/>
    </row>
    <row r="8" spans="1:24" ht="7.5" customHeight="1">
      <c r="A8" s="717"/>
      <c r="B8" s="717"/>
      <c r="C8" s="717"/>
      <c r="D8" s="717"/>
      <c r="E8" s="717"/>
      <c r="F8" s="717"/>
      <c r="G8" s="717"/>
      <c r="H8" s="717"/>
      <c r="I8" s="717"/>
      <c r="J8" s="717"/>
      <c r="K8" s="717"/>
      <c r="L8" s="717"/>
      <c r="M8" s="717"/>
      <c r="N8" s="717"/>
      <c r="O8" s="717"/>
      <c r="P8" s="717"/>
      <c r="Q8" s="717"/>
      <c r="R8" s="717"/>
      <c r="S8" s="717"/>
      <c r="T8" s="717"/>
      <c r="U8" s="717"/>
      <c r="V8" s="717"/>
      <c r="W8" s="717"/>
    </row>
    <row r="9" spans="1:24" ht="16.5">
      <c r="A9" s="718" t="s">
        <v>749</v>
      </c>
      <c r="B9" s="718"/>
      <c r="C9" s="718"/>
      <c r="D9" s="718"/>
      <c r="E9" s="718"/>
      <c r="F9" s="718"/>
      <c r="G9" s="718"/>
      <c r="H9" s="718"/>
      <c r="I9" s="718"/>
      <c r="J9" s="718"/>
      <c r="K9" s="718"/>
      <c r="L9" s="718"/>
      <c r="M9" s="718"/>
      <c r="N9" s="718"/>
      <c r="O9" s="718"/>
      <c r="P9" s="718"/>
      <c r="Q9" s="718"/>
      <c r="R9" s="718"/>
      <c r="S9" s="718"/>
      <c r="T9" s="718"/>
      <c r="U9" s="718"/>
      <c r="V9" s="718"/>
      <c r="W9" s="718"/>
    </row>
    <row r="10" spans="1:24" ht="15">
      <c r="A10" s="719" t="s">
        <v>750</v>
      </c>
      <c r="B10" s="720"/>
      <c r="C10" s="720"/>
      <c r="D10" s="720"/>
      <c r="E10" s="720"/>
      <c r="F10" s="720"/>
      <c r="G10" s="720"/>
      <c r="H10" s="720"/>
      <c r="I10" s="720"/>
      <c r="J10" s="720"/>
      <c r="K10" s="720"/>
      <c r="L10" s="720"/>
      <c r="M10" s="720"/>
      <c r="N10" s="720"/>
      <c r="O10" s="720"/>
      <c r="P10" s="720"/>
      <c r="Q10" s="720"/>
      <c r="R10" s="720"/>
      <c r="S10" s="720"/>
      <c r="T10" s="720"/>
      <c r="U10" s="720"/>
      <c r="V10" s="720"/>
      <c r="W10" s="720"/>
    </row>
    <row r="11" spans="1:24" ht="17.25" customHeight="1">
      <c r="A11" s="712" t="s">
        <v>407</v>
      </c>
      <c r="B11" s="712"/>
      <c r="C11" s="712" t="s">
        <v>339</v>
      </c>
      <c r="D11" s="725"/>
      <c r="E11" s="725"/>
      <c r="F11" s="725"/>
      <c r="G11" s="725"/>
      <c r="H11" s="725"/>
      <c r="I11" s="725"/>
      <c r="J11" s="725"/>
      <c r="K11" s="725"/>
      <c r="L11" s="725"/>
      <c r="M11" s="725"/>
      <c r="N11" s="725"/>
      <c r="O11" s="725"/>
      <c r="P11" s="725"/>
      <c r="Q11" s="725"/>
      <c r="R11" s="725"/>
      <c r="S11" s="725"/>
      <c r="T11" s="725"/>
      <c r="U11" s="725"/>
      <c r="V11" s="725"/>
      <c r="W11" s="725"/>
    </row>
    <row r="12" spans="1:24" ht="24" customHeight="1">
      <c r="A12" s="712"/>
      <c r="B12" s="712"/>
      <c r="C12" s="712"/>
      <c r="D12" s="712" t="s">
        <v>406</v>
      </c>
      <c r="E12" s="712"/>
      <c r="F12" s="712"/>
      <c r="G12" s="712"/>
      <c r="H12" s="712" t="s">
        <v>405</v>
      </c>
      <c r="I12" s="712"/>
      <c r="J12" s="712"/>
      <c r="K12" s="712"/>
      <c r="L12" s="712"/>
      <c r="M12" s="712"/>
      <c r="N12" s="712"/>
      <c r="O12" s="712"/>
      <c r="P12" s="712" t="s">
        <v>404</v>
      </c>
      <c r="Q12" s="712"/>
      <c r="R12" s="712"/>
      <c r="S12" s="712" t="s">
        <v>403</v>
      </c>
      <c r="T12" s="712" t="s">
        <v>402</v>
      </c>
      <c r="U12" s="712"/>
      <c r="V12" s="712"/>
      <c r="W12" s="712" t="s">
        <v>568</v>
      </c>
    </row>
    <row r="13" spans="1:24" ht="24" customHeight="1">
      <c r="A13" s="712"/>
      <c r="B13" s="712"/>
      <c r="C13" s="712"/>
      <c r="D13" s="724" t="s">
        <v>401</v>
      </c>
      <c r="E13" s="724" t="s">
        <v>338</v>
      </c>
      <c r="F13" s="588" t="s">
        <v>400</v>
      </c>
      <c r="G13" s="714" t="s">
        <v>399</v>
      </c>
      <c r="H13" s="713" t="s">
        <v>398</v>
      </c>
      <c r="I13" s="713" t="s">
        <v>397</v>
      </c>
      <c r="J13" s="713" t="s">
        <v>396</v>
      </c>
      <c r="K13" s="713" t="s">
        <v>395</v>
      </c>
      <c r="L13" s="713" t="s">
        <v>394</v>
      </c>
      <c r="M13" s="723" t="s">
        <v>393</v>
      </c>
      <c r="N13" s="713" t="s">
        <v>392</v>
      </c>
      <c r="O13" s="713" t="s">
        <v>391</v>
      </c>
      <c r="P13" s="713" t="s">
        <v>390</v>
      </c>
      <c r="Q13" s="713" t="s">
        <v>389</v>
      </c>
      <c r="R13" s="713" t="s">
        <v>388</v>
      </c>
      <c r="S13" s="712"/>
      <c r="T13" s="712" t="s">
        <v>387</v>
      </c>
      <c r="U13" s="712" t="s">
        <v>386</v>
      </c>
      <c r="V13" s="712" t="s">
        <v>385</v>
      </c>
      <c r="W13" s="712"/>
    </row>
    <row r="14" spans="1:24" ht="24" customHeight="1">
      <c r="A14" s="712"/>
      <c r="B14" s="712"/>
      <c r="C14" s="712"/>
      <c r="D14" s="724"/>
      <c r="E14" s="724"/>
      <c r="F14" s="588" t="s">
        <v>384</v>
      </c>
      <c r="G14" s="715"/>
      <c r="H14" s="713"/>
      <c r="I14" s="713"/>
      <c r="J14" s="713"/>
      <c r="K14" s="713"/>
      <c r="L14" s="713"/>
      <c r="M14" s="723"/>
      <c r="N14" s="713"/>
      <c r="O14" s="713"/>
      <c r="P14" s="713"/>
      <c r="Q14" s="713"/>
      <c r="R14" s="713"/>
      <c r="S14" s="712"/>
      <c r="T14" s="712"/>
      <c r="U14" s="712"/>
      <c r="V14" s="712"/>
      <c r="W14" s="712"/>
    </row>
    <row r="15" spans="1:24" ht="24" customHeight="1">
      <c r="A15" s="721" t="s">
        <v>1056</v>
      </c>
      <c r="B15" s="722"/>
      <c r="C15" s="303" t="s">
        <v>1057</v>
      </c>
      <c r="D15" s="303" t="s">
        <v>1058</v>
      </c>
      <c r="E15" s="303" t="s">
        <v>1059</v>
      </c>
      <c r="F15" s="303" t="s">
        <v>1060</v>
      </c>
      <c r="G15" s="303" t="s">
        <v>1061</v>
      </c>
      <c r="H15" s="580" t="s">
        <v>1062</v>
      </c>
      <c r="I15" s="580" t="s">
        <v>1063</v>
      </c>
      <c r="J15" s="580" t="s">
        <v>1064</v>
      </c>
      <c r="K15" s="580" t="s">
        <v>1065</v>
      </c>
      <c r="L15" s="580" t="s">
        <v>1066</v>
      </c>
      <c r="M15" s="580" t="s">
        <v>1067</v>
      </c>
      <c r="N15" s="580" t="s">
        <v>1068</v>
      </c>
      <c r="O15" s="580" t="s">
        <v>1062</v>
      </c>
      <c r="P15" s="580" t="s">
        <v>1069</v>
      </c>
      <c r="Q15" s="580" t="s">
        <v>1070</v>
      </c>
      <c r="R15" s="580" t="s">
        <v>1071</v>
      </c>
      <c r="S15" s="303" t="s">
        <v>1072</v>
      </c>
      <c r="T15" s="303" t="s">
        <v>1073</v>
      </c>
      <c r="U15" s="303" t="s">
        <v>1074</v>
      </c>
      <c r="V15" s="303" t="s">
        <v>1075</v>
      </c>
      <c r="W15" s="303" t="s">
        <v>1076</v>
      </c>
      <c r="X15" s="586"/>
    </row>
    <row r="16" spans="1:24">
      <c r="A16" s="640"/>
      <c r="B16" s="641"/>
      <c r="C16" s="642"/>
      <c r="D16" s="643"/>
      <c r="E16" s="643"/>
      <c r="F16" s="644"/>
      <c r="G16" s="644"/>
      <c r="H16" s="643"/>
      <c r="I16" s="643"/>
      <c r="J16" s="643"/>
      <c r="K16" s="643"/>
      <c r="L16" s="643"/>
      <c r="M16" s="643"/>
      <c r="N16" s="643"/>
      <c r="O16" s="643"/>
      <c r="P16" s="643"/>
      <c r="Q16" s="643"/>
      <c r="R16" s="643"/>
      <c r="S16" s="643"/>
      <c r="T16" s="643"/>
      <c r="U16" s="643"/>
      <c r="V16" s="643"/>
      <c r="W16" s="643"/>
    </row>
  </sheetData>
  <mergeCells count="37"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AD23" sqref="AD23"/>
    </sheetView>
  </sheetViews>
  <sheetFormatPr defaultColWidth="9.140625" defaultRowHeight="14.25"/>
  <cols>
    <col min="1" max="1" width="3.42578125" style="587" customWidth="1"/>
    <col min="2" max="2" width="16.140625" style="587" customWidth="1"/>
    <col min="3" max="3" width="17.42578125" style="587" customWidth="1"/>
    <col min="4" max="4" width="4.42578125" style="587" customWidth="1"/>
    <col min="5" max="5" width="5.42578125" style="590" customWidth="1"/>
    <col min="6" max="6" width="10.85546875" style="591" customWidth="1"/>
    <col min="7" max="7" width="8.140625" style="592" customWidth="1"/>
    <col min="8" max="17" width="2.85546875" style="587" customWidth="1"/>
    <col min="18" max="18" width="3.42578125" style="587" customWidth="1"/>
    <col min="19" max="19" width="9.85546875" style="587" customWidth="1"/>
    <col min="20" max="20" width="12.140625" style="587" customWidth="1"/>
    <col min="21" max="22" width="8.42578125" style="587" customWidth="1"/>
    <col min="23" max="23" width="9" style="590" customWidth="1"/>
    <col min="24" max="24" width="41.42578125" style="587" customWidth="1"/>
    <col min="25" max="16384" width="9.140625" style="587"/>
  </cols>
  <sheetData>
    <row r="1" spans="1:24">
      <c r="A1" s="709" t="s">
        <v>12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  <c r="N1" s="709"/>
      <c r="O1" s="709"/>
      <c r="P1" s="709"/>
      <c r="Q1" s="709"/>
      <c r="R1" s="709"/>
      <c r="S1" s="709"/>
      <c r="T1" s="709"/>
      <c r="U1" s="709"/>
      <c r="V1" s="709"/>
      <c r="W1" s="709"/>
    </row>
    <row r="2" spans="1:24">
      <c r="A2" s="709" t="s">
        <v>1</v>
      </c>
      <c r="B2" s="709"/>
      <c r="C2" s="709"/>
      <c r="D2" s="709"/>
      <c r="E2" s="709"/>
      <c r="F2" s="709"/>
      <c r="G2" s="709"/>
      <c r="H2" s="709"/>
      <c r="I2" s="709"/>
      <c r="J2" s="709"/>
      <c r="K2" s="709"/>
      <c r="L2" s="709"/>
      <c r="M2" s="709"/>
      <c r="N2" s="709"/>
      <c r="O2" s="709"/>
      <c r="P2" s="709"/>
      <c r="Q2" s="709"/>
      <c r="R2" s="709"/>
      <c r="S2" s="709"/>
      <c r="T2" s="709"/>
      <c r="U2" s="709"/>
      <c r="V2" s="709"/>
      <c r="W2" s="709"/>
    </row>
    <row r="3" spans="1:24">
      <c r="A3" s="709" t="s">
        <v>2</v>
      </c>
      <c r="B3" s="709"/>
      <c r="C3" s="709"/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709"/>
      <c r="R3" s="709"/>
      <c r="S3" s="709"/>
      <c r="T3" s="709"/>
      <c r="U3" s="709"/>
      <c r="V3" s="709"/>
      <c r="W3" s="709"/>
    </row>
    <row r="4" spans="1:24">
      <c r="A4" s="710" t="s">
        <v>689</v>
      </c>
      <c r="B4" s="710"/>
      <c r="C4" s="710"/>
      <c r="D4" s="710"/>
      <c r="E4" s="710"/>
      <c r="F4" s="710"/>
      <c r="G4" s="710"/>
      <c r="H4" s="710"/>
      <c r="I4" s="710"/>
      <c r="J4" s="710"/>
      <c r="K4" s="710"/>
      <c r="L4" s="710"/>
      <c r="M4" s="710"/>
      <c r="N4" s="710"/>
      <c r="O4" s="710"/>
      <c r="P4" s="710"/>
      <c r="Q4" s="710"/>
      <c r="R4" s="710"/>
      <c r="S4" s="710"/>
      <c r="T4" s="710"/>
      <c r="U4" s="710"/>
      <c r="V4" s="710"/>
      <c r="W4" s="710"/>
    </row>
    <row r="5" spans="1:24" ht="3" customHeight="1">
      <c r="A5" s="710"/>
      <c r="B5" s="710"/>
      <c r="C5" s="710"/>
      <c r="D5" s="710"/>
      <c r="E5" s="710"/>
      <c r="F5" s="710"/>
      <c r="G5" s="710"/>
      <c r="H5" s="710"/>
      <c r="I5" s="710"/>
      <c r="J5" s="710"/>
      <c r="K5" s="710"/>
      <c r="L5" s="710"/>
      <c r="M5" s="710"/>
      <c r="N5" s="710"/>
      <c r="O5" s="710"/>
      <c r="P5" s="710"/>
      <c r="Q5" s="710"/>
      <c r="R5" s="710"/>
      <c r="S5" s="710"/>
      <c r="T5" s="710"/>
      <c r="U5" s="710"/>
      <c r="V5" s="710"/>
      <c r="W5" s="710"/>
    </row>
    <row r="6" spans="1:24" ht="15">
      <c r="A6" s="711" t="s">
        <v>690</v>
      </c>
      <c r="B6" s="711"/>
      <c r="C6" s="711"/>
      <c r="D6" s="711"/>
      <c r="E6" s="711"/>
      <c r="F6" s="711"/>
      <c r="G6" s="711"/>
      <c r="H6" s="711"/>
      <c r="I6" s="711"/>
      <c r="J6" s="711"/>
      <c r="K6" s="711"/>
      <c r="L6" s="711"/>
      <c r="M6" s="711"/>
      <c r="N6" s="711"/>
      <c r="O6" s="711"/>
      <c r="P6" s="711"/>
      <c r="Q6" s="711"/>
      <c r="R6" s="711"/>
      <c r="S6" s="711"/>
      <c r="T6" s="711"/>
      <c r="U6" s="711"/>
      <c r="V6" s="711"/>
      <c r="W6" s="711"/>
    </row>
    <row r="7" spans="1:24">
      <c r="A7" s="716" t="s">
        <v>673</v>
      </c>
      <c r="B7" s="716"/>
      <c r="C7" s="716"/>
      <c r="D7" s="716"/>
      <c r="E7" s="716"/>
      <c r="F7" s="716"/>
      <c r="G7" s="716"/>
      <c r="H7" s="716"/>
      <c r="I7" s="716"/>
      <c r="J7" s="716"/>
      <c r="K7" s="716"/>
      <c r="L7" s="716"/>
      <c r="M7" s="716"/>
      <c r="N7" s="716"/>
      <c r="O7" s="716"/>
      <c r="P7" s="716"/>
      <c r="Q7" s="716"/>
      <c r="R7" s="716"/>
      <c r="S7" s="716"/>
      <c r="T7" s="716"/>
      <c r="U7" s="716"/>
      <c r="V7" s="716"/>
      <c r="W7" s="716"/>
    </row>
    <row r="8" spans="1:24" ht="7.5" customHeight="1">
      <c r="A8" s="717"/>
      <c r="B8" s="717"/>
      <c r="C8" s="717"/>
      <c r="D8" s="717"/>
      <c r="E8" s="717"/>
      <c r="F8" s="717"/>
      <c r="G8" s="717"/>
      <c r="H8" s="717"/>
      <c r="I8" s="717"/>
      <c r="J8" s="717"/>
      <c r="K8" s="717"/>
      <c r="L8" s="717"/>
      <c r="M8" s="717"/>
      <c r="N8" s="717"/>
      <c r="O8" s="717"/>
      <c r="P8" s="717"/>
      <c r="Q8" s="717"/>
      <c r="R8" s="717"/>
      <c r="S8" s="717"/>
      <c r="T8" s="717"/>
      <c r="U8" s="717"/>
      <c r="V8" s="717"/>
      <c r="W8" s="717"/>
    </row>
    <row r="9" spans="1:24" ht="16.5">
      <c r="A9" s="718" t="s">
        <v>749</v>
      </c>
      <c r="B9" s="718"/>
      <c r="C9" s="718"/>
      <c r="D9" s="718"/>
      <c r="E9" s="718"/>
      <c r="F9" s="718"/>
      <c r="G9" s="718"/>
      <c r="H9" s="718"/>
      <c r="I9" s="718"/>
      <c r="J9" s="718"/>
      <c r="K9" s="718"/>
      <c r="L9" s="718"/>
      <c r="M9" s="718"/>
      <c r="N9" s="718"/>
      <c r="O9" s="718"/>
      <c r="P9" s="718"/>
      <c r="Q9" s="718"/>
      <c r="R9" s="718"/>
      <c r="S9" s="718"/>
      <c r="T9" s="718"/>
      <c r="U9" s="718"/>
      <c r="V9" s="718"/>
      <c r="W9" s="718"/>
    </row>
    <row r="10" spans="1:24" ht="15">
      <c r="A10" s="719" t="s">
        <v>750</v>
      </c>
      <c r="B10" s="720"/>
      <c r="C10" s="720"/>
      <c r="D10" s="720"/>
      <c r="E10" s="720"/>
      <c r="F10" s="720"/>
      <c r="G10" s="720"/>
      <c r="H10" s="720"/>
      <c r="I10" s="720"/>
      <c r="J10" s="720"/>
      <c r="K10" s="720"/>
      <c r="L10" s="720"/>
      <c r="M10" s="720"/>
      <c r="N10" s="720"/>
      <c r="O10" s="720"/>
      <c r="P10" s="720"/>
      <c r="Q10" s="720"/>
      <c r="R10" s="720"/>
      <c r="S10" s="720"/>
      <c r="T10" s="720"/>
      <c r="U10" s="720"/>
      <c r="V10" s="720"/>
      <c r="W10" s="720"/>
    </row>
    <row r="11" spans="1:24" ht="17.25" customHeight="1">
      <c r="A11" s="712" t="s">
        <v>754</v>
      </c>
      <c r="B11" s="712"/>
      <c r="C11" s="712" t="s">
        <v>755</v>
      </c>
      <c r="D11" s="725"/>
      <c r="E11" s="725"/>
      <c r="F11" s="725"/>
      <c r="G11" s="725"/>
      <c r="H11" s="725"/>
      <c r="I11" s="725"/>
      <c r="J11" s="725"/>
      <c r="K11" s="725"/>
      <c r="L11" s="725"/>
      <c r="M11" s="725"/>
      <c r="N11" s="725"/>
      <c r="O11" s="725"/>
      <c r="P11" s="725"/>
      <c r="Q11" s="725"/>
      <c r="R11" s="725"/>
      <c r="S11" s="725"/>
      <c r="T11" s="725"/>
      <c r="U11" s="725"/>
      <c r="V11" s="725"/>
      <c r="W11" s="725"/>
    </row>
    <row r="12" spans="1:24" ht="24" customHeight="1">
      <c r="A12" s="712"/>
      <c r="B12" s="712"/>
      <c r="C12" s="712"/>
      <c r="D12" s="712" t="s">
        <v>406</v>
      </c>
      <c r="E12" s="712"/>
      <c r="F12" s="712"/>
      <c r="G12" s="712"/>
      <c r="H12" s="712" t="s">
        <v>405</v>
      </c>
      <c r="I12" s="712"/>
      <c r="J12" s="712"/>
      <c r="K12" s="712"/>
      <c r="L12" s="712"/>
      <c r="M12" s="712"/>
      <c r="N12" s="712"/>
      <c r="O12" s="712"/>
      <c r="P12" s="712" t="s">
        <v>404</v>
      </c>
      <c r="Q12" s="712"/>
      <c r="R12" s="712"/>
      <c r="S12" s="712" t="s">
        <v>403</v>
      </c>
      <c r="T12" s="712" t="s">
        <v>402</v>
      </c>
      <c r="U12" s="712"/>
      <c r="V12" s="712"/>
      <c r="W12" s="712" t="s">
        <v>568</v>
      </c>
    </row>
    <row r="13" spans="1:24" ht="24" customHeight="1">
      <c r="A13" s="712"/>
      <c r="B13" s="712"/>
      <c r="C13" s="712"/>
      <c r="D13" s="724" t="s">
        <v>401</v>
      </c>
      <c r="E13" s="724" t="s">
        <v>338</v>
      </c>
      <c r="F13" s="588" t="s">
        <v>400</v>
      </c>
      <c r="G13" s="714" t="s">
        <v>399</v>
      </c>
      <c r="H13" s="713" t="s">
        <v>398</v>
      </c>
      <c r="I13" s="713" t="s">
        <v>397</v>
      </c>
      <c r="J13" s="713" t="s">
        <v>396</v>
      </c>
      <c r="K13" s="713" t="s">
        <v>395</v>
      </c>
      <c r="L13" s="713" t="s">
        <v>394</v>
      </c>
      <c r="M13" s="723" t="s">
        <v>393</v>
      </c>
      <c r="N13" s="713" t="s">
        <v>392</v>
      </c>
      <c r="O13" s="713" t="s">
        <v>391</v>
      </c>
      <c r="P13" s="713" t="s">
        <v>390</v>
      </c>
      <c r="Q13" s="713" t="s">
        <v>389</v>
      </c>
      <c r="R13" s="713" t="s">
        <v>388</v>
      </c>
      <c r="S13" s="712"/>
      <c r="T13" s="712" t="s">
        <v>387</v>
      </c>
      <c r="U13" s="712" t="s">
        <v>386</v>
      </c>
      <c r="V13" s="712" t="s">
        <v>385</v>
      </c>
      <c r="W13" s="712"/>
    </row>
    <row r="14" spans="1:24" ht="24" customHeight="1">
      <c r="A14" s="712"/>
      <c r="B14" s="712"/>
      <c r="C14" s="712"/>
      <c r="D14" s="724"/>
      <c r="E14" s="724"/>
      <c r="F14" s="588" t="s">
        <v>384</v>
      </c>
      <c r="G14" s="715"/>
      <c r="H14" s="713"/>
      <c r="I14" s="713"/>
      <c r="J14" s="713"/>
      <c r="K14" s="713"/>
      <c r="L14" s="713"/>
      <c r="M14" s="723"/>
      <c r="N14" s="713"/>
      <c r="O14" s="713"/>
      <c r="P14" s="713"/>
      <c r="Q14" s="713"/>
      <c r="R14" s="713"/>
      <c r="S14" s="712"/>
      <c r="T14" s="712"/>
      <c r="U14" s="712"/>
      <c r="V14" s="712"/>
      <c r="W14" s="712"/>
    </row>
    <row r="15" spans="1:24" ht="24" customHeight="1">
      <c r="A15" s="301">
        <v>1</v>
      </c>
      <c r="B15" s="652" t="s">
        <v>756</v>
      </c>
      <c r="C15" s="652">
        <v>177</v>
      </c>
      <c r="D15" s="301"/>
      <c r="E15" s="301"/>
      <c r="F15" s="302"/>
      <c r="G15" s="636"/>
      <c r="H15" s="301"/>
      <c r="I15" s="301"/>
      <c r="J15" s="301"/>
      <c r="K15" s="301"/>
      <c r="L15" s="301"/>
      <c r="M15" s="301"/>
      <c r="N15" s="301"/>
      <c r="O15" s="301"/>
      <c r="P15" s="301"/>
      <c r="Q15" s="301"/>
      <c r="R15" s="301"/>
      <c r="S15" s="637"/>
      <c r="T15" s="303"/>
      <c r="U15" s="301"/>
      <c r="V15" s="303"/>
      <c r="W15" s="303"/>
      <c r="X15" s="586"/>
    </row>
    <row r="16" spans="1:24" ht="24" customHeight="1">
      <c r="A16" s="301">
        <v>2</v>
      </c>
      <c r="B16" s="652" t="s">
        <v>757</v>
      </c>
      <c r="C16" s="652">
        <v>270</v>
      </c>
      <c r="D16" s="301"/>
      <c r="E16" s="301"/>
      <c r="F16" s="302"/>
      <c r="G16" s="638"/>
      <c r="H16" s="301"/>
      <c r="I16" s="301"/>
      <c r="J16" s="301"/>
      <c r="K16" s="301"/>
      <c r="L16" s="301"/>
      <c r="M16" s="301"/>
      <c r="N16" s="301"/>
      <c r="O16" s="301"/>
      <c r="P16" s="301"/>
      <c r="Q16" s="301"/>
      <c r="R16" s="301"/>
      <c r="S16" s="637"/>
      <c r="T16" s="303"/>
      <c r="U16" s="301"/>
      <c r="V16" s="303"/>
      <c r="W16" s="303"/>
      <c r="X16" s="586"/>
    </row>
    <row r="17" spans="1:24" ht="24" customHeight="1">
      <c r="A17" s="301">
        <v>3</v>
      </c>
      <c r="B17" s="652" t="s">
        <v>758</v>
      </c>
      <c r="C17" s="652">
        <v>178</v>
      </c>
      <c r="D17" s="301"/>
      <c r="E17" s="301"/>
      <c r="F17" s="302"/>
      <c r="G17" s="639"/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637"/>
      <c r="T17" s="303"/>
      <c r="U17" s="301"/>
      <c r="V17" s="303"/>
      <c r="W17" s="303"/>
      <c r="X17" s="586"/>
    </row>
    <row r="18" spans="1:24" ht="24" customHeight="1">
      <c r="A18" s="301">
        <v>4</v>
      </c>
      <c r="B18" s="652" t="s">
        <v>759</v>
      </c>
      <c r="C18" s="652">
        <v>73</v>
      </c>
      <c r="D18" s="301"/>
      <c r="E18" s="301"/>
      <c r="F18" s="302"/>
      <c r="G18" s="639"/>
      <c r="H18" s="301"/>
      <c r="I18" s="301"/>
      <c r="J18" s="301"/>
      <c r="K18" s="301"/>
      <c r="L18" s="301"/>
      <c r="M18" s="301"/>
      <c r="N18" s="301"/>
      <c r="O18" s="301"/>
      <c r="P18" s="301"/>
      <c r="Q18" s="301"/>
      <c r="R18" s="301"/>
      <c r="S18" s="637"/>
      <c r="T18" s="301"/>
      <c r="U18" s="301"/>
      <c r="V18" s="303"/>
      <c r="W18" s="303"/>
      <c r="X18" s="586"/>
    </row>
    <row r="19" spans="1:24" ht="27" customHeight="1">
      <c r="A19" s="301">
        <v>6</v>
      </c>
      <c r="B19" s="652" t="s">
        <v>653</v>
      </c>
      <c r="C19" s="652">
        <v>177</v>
      </c>
      <c r="D19" s="301"/>
      <c r="E19" s="301"/>
      <c r="F19" s="302"/>
      <c r="G19" s="636"/>
      <c r="H19" s="301"/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637"/>
      <c r="T19" s="303"/>
      <c r="U19" s="301"/>
      <c r="V19" s="303"/>
      <c r="W19" s="303"/>
      <c r="X19" s="586"/>
    </row>
    <row r="20" spans="1:24" ht="31.5" customHeight="1">
      <c r="A20" s="301">
        <v>7</v>
      </c>
      <c r="B20" s="652" t="s">
        <v>760</v>
      </c>
      <c r="C20" s="652">
        <v>181</v>
      </c>
      <c r="D20" s="301"/>
      <c r="E20" s="301"/>
      <c r="F20" s="302"/>
      <c r="G20" s="638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637"/>
      <c r="T20" s="303"/>
      <c r="U20" s="301"/>
      <c r="V20" s="303"/>
      <c r="W20" s="303"/>
      <c r="X20" s="586"/>
    </row>
    <row r="21" spans="1:24" ht="31.5" customHeight="1">
      <c r="A21" s="301">
        <v>8</v>
      </c>
      <c r="B21" s="652" t="s">
        <v>761</v>
      </c>
      <c r="C21" s="652">
        <v>274</v>
      </c>
      <c r="D21" s="301"/>
      <c r="E21" s="301"/>
      <c r="F21" s="302"/>
      <c r="G21" s="638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637"/>
      <c r="T21" s="301"/>
      <c r="U21" s="301"/>
      <c r="V21" s="303"/>
      <c r="W21" s="303"/>
      <c r="X21" s="586"/>
    </row>
    <row r="22" spans="1:24" ht="31.5" customHeight="1">
      <c r="A22" s="301">
        <v>9</v>
      </c>
      <c r="B22" s="652" t="s">
        <v>762</v>
      </c>
      <c r="C22" s="652">
        <v>145</v>
      </c>
      <c r="D22" s="301"/>
      <c r="E22" s="301"/>
      <c r="F22" s="302"/>
      <c r="G22" s="638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637"/>
      <c r="T22" s="301"/>
      <c r="U22" s="301"/>
      <c r="V22" s="303"/>
      <c r="W22" s="303"/>
      <c r="X22" s="586"/>
    </row>
    <row r="23" spans="1:24" ht="24" customHeight="1">
      <c r="A23" s="301">
        <v>10</v>
      </c>
      <c r="B23" s="652" t="s">
        <v>763</v>
      </c>
      <c r="C23" s="652">
        <v>164</v>
      </c>
      <c r="D23" s="301"/>
      <c r="E23" s="301"/>
      <c r="F23" s="302"/>
      <c r="G23" s="638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637"/>
      <c r="T23" s="301"/>
      <c r="U23" s="301"/>
      <c r="V23" s="303"/>
      <c r="W23" s="303"/>
      <c r="X23" s="586"/>
    </row>
    <row r="24" spans="1:24" ht="35.25" customHeight="1">
      <c r="A24" s="301">
        <v>11</v>
      </c>
      <c r="B24" s="652" t="s">
        <v>764</v>
      </c>
      <c r="C24" s="652">
        <v>168</v>
      </c>
      <c r="D24" s="301"/>
      <c r="E24" s="301"/>
      <c r="F24" s="302"/>
      <c r="G24" s="639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3"/>
      <c r="W24" s="303"/>
      <c r="X24" s="586"/>
    </row>
    <row r="25" spans="1:24" ht="36" customHeight="1">
      <c r="A25" s="301">
        <v>12</v>
      </c>
      <c r="B25" s="652" t="s">
        <v>765</v>
      </c>
      <c r="C25" s="652">
        <v>401</v>
      </c>
      <c r="D25" s="301"/>
      <c r="E25" s="301"/>
      <c r="F25" s="302"/>
      <c r="G25" s="638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637"/>
      <c r="T25" s="303"/>
      <c r="U25" s="301"/>
      <c r="V25" s="303"/>
      <c r="W25" s="303"/>
      <c r="X25" s="586"/>
    </row>
    <row r="26" spans="1:24" ht="31.5" customHeight="1">
      <c r="A26" s="301">
        <v>13</v>
      </c>
      <c r="B26" s="652" t="s">
        <v>766</v>
      </c>
      <c r="C26" s="652">
        <v>90</v>
      </c>
      <c r="D26" s="301"/>
      <c r="E26" s="301"/>
      <c r="F26" s="302"/>
      <c r="G26" s="638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637"/>
      <c r="T26" s="303"/>
      <c r="U26" s="301"/>
      <c r="V26" s="303"/>
      <c r="W26" s="303"/>
      <c r="X26" s="586"/>
    </row>
    <row r="27" spans="1:24" ht="31.5" customHeight="1">
      <c r="A27" s="301"/>
      <c r="B27" s="652" t="s">
        <v>13</v>
      </c>
      <c r="C27" s="652">
        <v>2298</v>
      </c>
      <c r="D27" s="301"/>
      <c r="E27" s="301"/>
      <c r="F27" s="302"/>
      <c r="G27" s="639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637"/>
      <c r="T27" s="303"/>
      <c r="U27" s="301"/>
      <c r="V27" s="303"/>
      <c r="W27" s="303"/>
      <c r="X27" s="586"/>
    </row>
    <row r="29" spans="1:24">
      <c r="B29" s="587" t="s">
        <v>267</v>
      </c>
    </row>
    <row r="31" spans="1:24">
      <c r="B31" s="587" t="s">
        <v>674</v>
      </c>
    </row>
    <row r="32" spans="1:24">
      <c r="B32" s="587" t="s">
        <v>688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A6" sqref="A6:D6"/>
    </sheetView>
  </sheetViews>
  <sheetFormatPr defaultColWidth="8.85546875" defaultRowHeight="15"/>
  <cols>
    <col min="1" max="1" width="30.42578125" customWidth="1"/>
    <col min="2" max="2" width="49.140625" customWidth="1"/>
    <col min="3" max="3" width="21.140625" customWidth="1"/>
    <col min="4" max="4" width="21" customWidth="1"/>
  </cols>
  <sheetData>
    <row r="1" spans="1:13">
      <c r="A1" s="670"/>
      <c r="B1" s="670"/>
      <c r="C1" s="670"/>
      <c r="D1" s="670"/>
    </row>
    <row r="2" spans="1:13" ht="15.75">
      <c r="A2" s="675" t="s">
        <v>268</v>
      </c>
      <c r="B2" s="675"/>
      <c r="C2" s="675"/>
      <c r="D2" s="675"/>
    </row>
    <row r="3" spans="1:13" ht="15.75">
      <c r="A3" s="675" t="s">
        <v>269</v>
      </c>
      <c r="B3" s="675"/>
      <c r="C3" s="675"/>
      <c r="D3" s="675"/>
    </row>
    <row r="4" spans="1:13" ht="18.75">
      <c r="A4" s="1136" t="s">
        <v>270</v>
      </c>
      <c r="B4" s="1136"/>
      <c r="C4" s="1136"/>
      <c r="D4" s="1136"/>
    </row>
    <row r="5" spans="1:13" ht="6.75" customHeight="1">
      <c r="A5" s="670"/>
      <c r="B5" s="670"/>
      <c r="C5" s="670"/>
      <c r="D5" s="670"/>
    </row>
    <row r="6" spans="1:13" ht="15.75">
      <c r="A6" s="675" t="s">
        <v>935</v>
      </c>
      <c r="B6" s="675"/>
      <c r="C6" s="675"/>
      <c r="D6" s="675"/>
    </row>
    <row r="7" spans="1:13" ht="16.5" thickBot="1">
      <c r="A7" s="675" t="s">
        <v>936</v>
      </c>
      <c r="B7" s="675"/>
      <c r="C7" s="675"/>
      <c r="D7" s="675"/>
    </row>
    <row r="8" spans="1:13">
      <c r="A8" s="670"/>
      <c r="B8" s="670"/>
      <c r="C8" s="670"/>
      <c r="D8" s="670"/>
      <c r="J8" s="1127" t="s">
        <v>670</v>
      </c>
      <c r="K8" s="1128"/>
      <c r="L8" s="1128"/>
      <c r="M8" s="1129"/>
    </row>
    <row r="9" spans="1:13" ht="15.75">
      <c r="A9" s="675" t="s">
        <v>271</v>
      </c>
      <c r="B9" s="675"/>
      <c r="C9" s="675"/>
      <c r="D9" s="675"/>
      <c r="J9" s="1130"/>
      <c r="K9" s="1131"/>
      <c r="L9" s="1131"/>
      <c r="M9" s="1132"/>
    </row>
    <row r="10" spans="1:13" ht="16.5" thickBot="1">
      <c r="A10" s="675" t="s">
        <v>937</v>
      </c>
      <c r="B10" s="675"/>
      <c r="C10" s="675"/>
      <c r="D10" s="675"/>
      <c r="J10" s="1133"/>
      <c r="K10" s="1134"/>
      <c r="L10" s="1134"/>
      <c r="M10" s="1135"/>
    </row>
    <row r="11" spans="1:13">
      <c r="A11" s="670"/>
      <c r="B11" s="670"/>
      <c r="C11" s="670"/>
      <c r="D11" s="670"/>
    </row>
    <row r="12" spans="1:13">
      <c r="A12" s="244" t="s">
        <v>272</v>
      </c>
      <c r="B12" s="245" t="s">
        <v>273</v>
      </c>
      <c r="C12" s="245" t="s">
        <v>274</v>
      </c>
      <c r="D12" s="245" t="s">
        <v>275</v>
      </c>
    </row>
    <row r="13" spans="1:13" ht="24" customHeight="1">
      <c r="A13" s="246" t="s">
        <v>276</v>
      </c>
      <c r="B13" s="247"/>
      <c r="C13" s="238"/>
      <c r="D13" s="238"/>
    </row>
    <row r="14" spans="1:13" ht="24" customHeight="1">
      <c r="A14" s="246" t="s">
        <v>277</v>
      </c>
      <c r="B14" s="247"/>
      <c r="C14" s="238"/>
      <c r="D14" s="238"/>
    </row>
    <row r="15" spans="1:13" ht="24" customHeight="1">
      <c r="A15" s="246" t="s">
        <v>278</v>
      </c>
      <c r="B15" s="251" t="s">
        <v>279</v>
      </c>
      <c r="C15" s="238"/>
      <c r="D15" s="238"/>
    </row>
    <row r="16" spans="1:13" ht="24" customHeight="1">
      <c r="A16" s="246" t="s">
        <v>12</v>
      </c>
      <c r="B16" s="252" t="s">
        <v>280</v>
      </c>
      <c r="C16" s="253"/>
      <c r="D16" s="253"/>
    </row>
    <row r="17" spans="1:4" ht="24" customHeight="1">
      <c r="A17" s="246" t="s">
        <v>281</v>
      </c>
      <c r="B17" s="251" t="s">
        <v>282</v>
      </c>
      <c r="C17" s="238"/>
      <c r="D17" s="238"/>
    </row>
    <row r="18" spans="1:4" ht="24" customHeight="1">
      <c r="A18" s="246"/>
      <c r="B18" s="252" t="s">
        <v>283</v>
      </c>
      <c r="C18" s="253"/>
      <c r="D18" s="254"/>
    </row>
    <row r="19" spans="1:4" ht="24" customHeight="1">
      <c r="A19" s="246"/>
      <c r="B19" s="251" t="s">
        <v>284</v>
      </c>
      <c r="C19" s="238"/>
      <c r="D19" s="238"/>
    </row>
    <row r="20" spans="1:4" ht="24" customHeight="1">
      <c r="A20" s="248"/>
      <c r="B20" s="252" t="s">
        <v>285</v>
      </c>
      <c r="C20" s="253"/>
      <c r="D20" s="253"/>
    </row>
    <row r="21" spans="1:4" ht="24" customHeight="1">
      <c r="A21" s="246" t="s">
        <v>286</v>
      </c>
      <c r="B21" s="251" t="s">
        <v>287</v>
      </c>
      <c r="C21" s="238"/>
      <c r="D21" s="238" t="s">
        <v>12</v>
      </c>
    </row>
    <row r="22" spans="1:4" ht="24" customHeight="1">
      <c r="A22" s="246" t="s">
        <v>288</v>
      </c>
      <c r="B22" s="252" t="s">
        <v>289</v>
      </c>
      <c r="C22" s="253"/>
      <c r="D22" s="253"/>
    </row>
    <row r="23" spans="1:4" ht="24" customHeight="1">
      <c r="A23" s="246" t="s">
        <v>12</v>
      </c>
      <c r="B23" s="251"/>
      <c r="C23" s="238"/>
      <c r="D23" s="238"/>
    </row>
    <row r="24" spans="1:4" ht="24" customHeight="1">
      <c r="A24" s="246" t="s">
        <v>290</v>
      </c>
      <c r="B24" s="252" t="s">
        <v>291</v>
      </c>
      <c r="C24" s="253"/>
      <c r="D24" s="253" t="s">
        <v>12</v>
      </c>
    </row>
    <row r="25" spans="1:4" ht="24" customHeight="1">
      <c r="A25" s="248" t="s">
        <v>292</v>
      </c>
      <c r="B25" s="252" t="s">
        <v>293</v>
      </c>
      <c r="C25" s="253"/>
      <c r="D25" s="253"/>
    </row>
    <row r="26" spans="1:4" ht="24" customHeight="1">
      <c r="A26" s="246" t="s">
        <v>12</v>
      </c>
      <c r="B26" s="251" t="s">
        <v>294</v>
      </c>
      <c r="C26" s="238"/>
      <c r="D26" s="238" t="s">
        <v>12</v>
      </c>
    </row>
    <row r="27" spans="1:4" ht="24" customHeight="1">
      <c r="A27" s="246" t="s">
        <v>295</v>
      </c>
      <c r="B27" s="252" t="s">
        <v>296</v>
      </c>
      <c r="C27" s="253"/>
      <c r="D27" s="253"/>
    </row>
    <row r="28" spans="1:4" ht="24" customHeight="1">
      <c r="A28" s="246"/>
      <c r="B28" s="252" t="s">
        <v>297</v>
      </c>
      <c r="C28" s="253"/>
      <c r="D28" s="253"/>
    </row>
    <row r="29" spans="1:4" ht="24" customHeight="1">
      <c r="A29" s="248"/>
      <c r="B29" s="252" t="s">
        <v>298</v>
      </c>
      <c r="C29" s="249"/>
      <c r="D29" s="250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678" t="s">
        <v>950</v>
      </c>
      <c r="D34" s="678"/>
    </row>
    <row r="35" spans="1:4" ht="19.5" customHeight="1">
      <c r="A35" s="233" t="s">
        <v>947</v>
      </c>
      <c r="C35" s="1137" t="s">
        <v>949</v>
      </c>
      <c r="D35" s="1137"/>
    </row>
    <row r="36" spans="1:4">
      <c r="A36" s="76" t="s">
        <v>951</v>
      </c>
    </row>
    <row r="37" spans="1:4">
      <c r="A37" s="197" t="s">
        <v>771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73"/>
      <c r="B47" s="673"/>
      <c r="C47" s="673"/>
      <c r="D47" s="673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B35" sqref="B35:E35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139" t="s">
        <v>15</v>
      </c>
      <c r="B1" s="1139"/>
      <c r="C1" s="1139"/>
      <c r="D1" s="1139"/>
      <c r="E1" s="1139"/>
      <c r="F1" s="1139"/>
    </row>
    <row r="2" spans="1:6">
      <c r="A2" s="1139" t="s">
        <v>1</v>
      </c>
      <c r="B2" s="1139"/>
      <c r="C2" s="1139"/>
      <c r="D2" s="1139"/>
      <c r="E2" s="1139"/>
      <c r="F2" s="1139"/>
    </row>
    <row r="3" spans="1:6">
      <c r="A3" s="1139" t="s">
        <v>301</v>
      </c>
      <c r="B3" s="1139"/>
      <c r="C3" s="1139"/>
      <c r="D3" s="1139"/>
      <c r="E3" s="1139"/>
      <c r="F3" s="1139"/>
    </row>
    <row r="4" spans="1:6">
      <c r="A4" s="1140" t="s">
        <v>302</v>
      </c>
      <c r="B4" s="1140"/>
      <c r="C4" s="1140"/>
      <c r="D4" s="1140"/>
      <c r="E4" s="1140"/>
      <c r="F4" s="1140"/>
    </row>
    <row r="5" spans="1:6" ht="7.5" customHeight="1"/>
    <row r="6" spans="1:6">
      <c r="A6" s="1141" t="s">
        <v>938</v>
      </c>
      <c r="B6" s="1141"/>
      <c r="C6" s="1141"/>
      <c r="D6" s="1141"/>
      <c r="E6" s="1141"/>
      <c r="F6" s="1141"/>
    </row>
    <row r="7" spans="1:6" ht="17.25" customHeight="1">
      <c r="A7" s="1141" t="s">
        <v>936</v>
      </c>
      <c r="B7" s="1141"/>
      <c r="C7" s="1141"/>
      <c r="D7" s="1141"/>
      <c r="E7" s="1141"/>
      <c r="F7" s="1141"/>
    </row>
    <row r="8" spans="1:6" ht="18.75">
      <c r="A8" s="1143" t="s">
        <v>590</v>
      </c>
      <c r="B8" s="1143"/>
      <c r="C8" s="1143"/>
      <c r="D8" s="1143"/>
      <c r="E8" s="1143"/>
      <c r="F8" s="1143"/>
    </row>
    <row r="9" spans="1:6">
      <c r="A9" s="1144" t="s">
        <v>939</v>
      </c>
      <c r="B9" s="1144"/>
      <c r="C9" s="1144"/>
      <c r="D9" s="1144"/>
      <c r="E9" s="1144"/>
      <c r="F9" s="1144"/>
    </row>
    <row r="11" spans="1:6">
      <c r="A11" s="1145" t="s">
        <v>589</v>
      </c>
      <c r="B11" s="1145" t="s">
        <v>401</v>
      </c>
      <c r="C11" s="1145"/>
      <c r="D11" s="1145"/>
      <c r="E11" s="1146"/>
      <c r="F11" s="1145" t="s">
        <v>588</v>
      </c>
    </row>
    <row r="12" spans="1:6" ht="30">
      <c r="A12" s="1145"/>
      <c r="B12" s="391" t="s">
        <v>587</v>
      </c>
      <c r="C12" s="391" t="s">
        <v>586</v>
      </c>
      <c r="D12" s="391" t="s">
        <v>585</v>
      </c>
      <c r="E12" s="390" t="s">
        <v>584</v>
      </c>
      <c r="F12" s="1145"/>
    </row>
    <row r="13" spans="1:6">
      <c r="A13" s="387"/>
      <c r="B13" s="388"/>
      <c r="C13" s="388"/>
      <c r="D13" s="388"/>
      <c r="E13" s="389"/>
      <c r="F13" s="388"/>
    </row>
    <row r="14" spans="1:6" ht="34.5" customHeight="1">
      <c r="A14" s="384" t="s">
        <v>583</v>
      </c>
      <c r="B14" s="383">
        <f>SUM(B15:B16)</f>
        <v>0</v>
      </c>
      <c r="C14" s="383">
        <f>SUM(C15:C16)</f>
        <v>0</v>
      </c>
      <c r="D14" s="383">
        <v>0</v>
      </c>
      <c r="E14" s="383">
        <f>SUM(E15:E16)</f>
        <v>0</v>
      </c>
      <c r="F14" s="383">
        <f t="shared" ref="F14:F29" si="0">SUM(B14:E14)</f>
        <v>0</v>
      </c>
    </row>
    <row r="15" spans="1:6" ht="19.5" customHeight="1">
      <c r="A15" s="387" t="s">
        <v>578</v>
      </c>
      <c r="B15" s="386"/>
      <c r="C15" s="386"/>
      <c r="D15" s="386"/>
      <c r="E15" s="385"/>
      <c r="F15" s="383">
        <f t="shared" si="0"/>
        <v>0</v>
      </c>
    </row>
    <row r="16" spans="1:6" ht="19.5" customHeight="1">
      <c r="A16" s="387" t="s">
        <v>577</v>
      </c>
      <c r="B16" s="386"/>
      <c r="C16" s="386"/>
      <c r="D16" s="386"/>
      <c r="E16" s="385"/>
      <c r="F16" s="383">
        <f t="shared" si="0"/>
        <v>0</v>
      </c>
    </row>
    <row r="17" spans="1:6" ht="30">
      <c r="A17" s="384" t="s">
        <v>582</v>
      </c>
      <c r="B17" s="383">
        <f>SUM(B18:B19)</f>
        <v>0</v>
      </c>
      <c r="C17" s="383">
        <f>SUM(C18:C19)</f>
        <v>0</v>
      </c>
      <c r="D17" s="383">
        <f>SUM(D18:D19)</f>
        <v>0</v>
      </c>
      <c r="E17" s="383">
        <f>SUM(E18:E19)</f>
        <v>0</v>
      </c>
      <c r="F17" s="383">
        <f t="shared" si="0"/>
        <v>0</v>
      </c>
    </row>
    <row r="18" spans="1:6" ht="20.25" customHeight="1">
      <c r="A18" s="387" t="s">
        <v>578</v>
      </c>
      <c r="B18" s="386"/>
      <c r="C18" s="386"/>
      <c r="D18" s="386"/>
      <c r="E18" s="385"/>
      <c r="F18" s="383">
        <f t="shared" si="0"/>
        <v>0</v>
      </c>
    </row>
    <row r="19" spans="1:6" ht="20.25" customHeight="1">
      <c r="A19" s="387" t="s">
        <v>577</v>
      </c>
      <c r="B19" s="386"/>
      <c r="C19" s="386"/>
      <c r="D19" s="386"/>
      <c r="E19" s="385"/>
      <c r="F19" s="383">
        <f t="shared" si="0"/>
        <v>0</v>
      </c>
    </row>
    <row r="20" spans="1:6" ht="60">
      <c r="A20" s="384" t="s">
        <v>581</v>
      </c>
      <c r="B20" s="383">
        <f>SUM(B21:B22)</f>
        <v>0</v>
      </c>
      <c r="C20" s="383">
        <f>SUM(C21:C22)</f>
        <v>0</v>
      </c>
      <c r="D20" s="383">
        <f>SUM(D21:D22)</f>
        <v>0</v>
      </c>
      <c r="E20" s="383">
        <f>SUM(E21:E22)</f>
        <v>0</v>
      </c>
      <c r="F20" s="383">
        <f t="shared" si="0"/>
        <v>0</v>
      </c>
    </row>
    <row r="21" spans="1:6" ht="18" customHeight="1">
      <c r="A21" s="387" t="s">
        <v>578</v>
      </c>
      <c r="B21" s="386"/>
      <c r="C21" s="386"/>
      <c r="D21" s="386"/>
      <c r="E21" s="385"/>
      <c r="F21" s="383">
        <f t="shared" si="0"/>
        <v>0</v>
      </c>
    </row>
    <row r="22" spans="1:6" ht="18" customHeight="1">
      <c r="A22" s="387" t="s">
        <v>577</v>
      </c>
      <c r="B22" s="386"/>
      <c r="C22" s="386"/>
      <c r="D22" s="386"/>
      <c r="E22" s="385"/>
      <c r="F22" s="383">
        <f t="shared" si="0"/>
        <v>0</v>
      </c>
    </row>
    <row r="23" spans="1:6" ht="30">
      <c r="A23" s="384" t="s">
        <v>580</v>
      </c>
      <c r="B23" s="383">
        <f>SUM(B24:B25)</f>
        <v>0</v>
      </c>
      <c r="C23" s="383">
        <f>SUM(C24:C25)</f>
        <v>0</v>
      </c>
      <c r="D23" s="383">
        <v>0</v>
      </c>
      <c r="E23" s="383">
        <f>SUM(E24:E25)</f>
        <v>0</v>
      </c>
      <c r="F23" s="383">
        <f t="shared" si="0"/>
        <v>0</v>
      </c>
    </row>
    <row r="24" spans="1:6" ht="18" customHeight="1">
      <c r="A24" s="387" t="s">
        <v>578</v>
      </c>
      <c r="B24" s="386"/>
      <c r="C24" s="386"/>
      <c r="D24" s="386"/>
      <c r="E24" s="385"/>
      <c r="F24" s="383">
        <f t="shared" si="0"/>
        <v>0</v>
      </c>
    </row>
    <row r="25" spans="1:6" ht="18" customHeight="1">
      <c r="A25" s="387" t="s">
        <v>577</v>
      </c>
      <c r="B25" s="386"/>
      <c r="C25" s="386"/>
      <c r="D25" s="386"/>
      <c r="E25" s="385"/>
      <c r="F25" s="383">
        <f t="shared" si="0"/>
        <v>0</v>
      </c>
    </row>
    <row r="26" spans="1:6">
      <c r="A26" s="384" t="s">
        <v>579</v>
      </c>
      <c r="B26" s="383">
        <f>SUM(B27:B28)</f>
        <v>0</v>
      </c>
      <c r="C26" s="383">
        <f>SUM(C27:C28)</f>
        <v>0</v>
      </c>
      <c r="D26" s="383">
        <v>0</v>
      </c>
      <c r="E26" s="383">
        <f>SUM(E27:E28)</f>
        <v>0</v>
      </c>
      <c r="F26" s="383">
        <f t="shared" si="0"/>
        <v>0</v>
      </c>
    </row>
    <row r="27" spans="1:6" ht="18" customHeight="1">
      <c r="A27" s="387" t="s">
        <v>578</v>
      </c>
      <c r="B27" s="386"/>
      <c r="C27" s="386"/>
      <c r="D27" s="386"/>
      <c r="E27" s="385"/>
      <c r="F27" s="383">
        <f t="shared" si="0"/>
        <v>0</v>
      </c>
    </row>
    <row r="28" spans="1:6" ht="18" customHeight="1">
      <c r="A28" s="387" t="s">
        <v>577</v>
      </c>
      <c r="B28" s="386"/>
      <c r="C28" s="386"/>
      <c r="D28" s="386">
        <v>0</v>
      </c>
      <c r="E28" s="385"/>
      <c r="F28" s="383">
        <f t="shared" si="0"/>
        <v>0</v>
      </c>
    </row>
    <row r="29" spans="1:6">
      <c r="A29" s="384" t="s">
        <v>13</v>
      </c>
      <c r="B29" s="383">
        <f>B14+B17+B20+B23+B26</f>
        <v>0</v>
      </c>
      <c r="C29" s="383">
        <f>C14+C17+C20+C23+C26</f>
        <v>0</v>
      </c>
      <c r="D29" s="383">
        <f>D14+D17+D20+D23+D26</f>
        <v>0</v>
      </c>
      <c r="E29" s="383">
        <f>E14+E17+E20+E23+E26</f>
        <v>0</v>
      </c>
      <c r="F29" s="383">
        <f t="shared" si="0"/>
        <v>0</v>
      </c>
    </row>
    <row r="31" spans="1:6" ht="30" customHeight="1">
      <c r="A31" s="382" t="s">
        <v>576</v>
      </c>
      <c r="B31" s="1147"/>
      <c r="C31" s="1147"/>
      <c r="D31" s="1147"/>
      <c r="E31" s="1147"/>
      <c r="F31" s="1147"/>
    </row>
    <row r="32" spans="1:6" ht="15" customHeight="1">
      <c r="A32" s="382"/>
      <c r="B32" s="1142"/>
      <c r="C32" s="1142"/>
      <c r="D32" s="1142"/>
      <c r="E32" s="1142"/>
      <c r="F32" s="1142"/>
    </row>
    <row r="35" spans="2:5">
      <c r="B35" s="1148" t="s">
        <v>947</v>
      </c>
      <c r="C35" s="1148"/>
      <c r="D35" s="1148"/>
      <c r="E35" s="1148"/>
    </row>
    <row r="36" spans="2:5">
      <c r="B36" s="1138" t="s">
        <v>771</v>
      </c>
      <c r="C36" s="1138"/>
      <c r="D36" s="1138"/>
      <c r="E36" s="1138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D32" sqref="D32"/>
    </sheetView>
  </sheetViews>
  <sheetFormatPr defaultColWidth="9.140625" defaultRowHeight="15.75"/>
  <cols>
    <col min="1" max="2" width="14.140625" style="392" customWidth="1"/>
    <col min="3" max="3" width="24.42578125" style="392" customWidth="1"/>
    <col min="4" max="4" width="27.42578125" style="392" customWidth="1"/>
    <col min="5" max="5" width="7.140625" style="392" customWidth="1"/>
    <col min="6" max="6" width="5.42578125" style="392" customWidth="1"/>
    <col min="7" max="7" width="8.42578125" style="392" customWidth="1"/>
    <col min="8" max="8" width="9.140625" style="392" customWidth="1"/>
    <col min="9" max="9" width="2.140625" style="392" customWidth="1"/>
    <col min="10" max="10" width="13.42578125" style="392" customWidth="1"/>
    <col min="11" max="11" width="13.85546875" style="392" customWidth="1"/>
    <col min="12" max="16384" width="9.140625" style="392"/>
  </cols>
  <sheetData>
    <row r="1" spans="1:11" ht="13.5" customHeight="1">
      <c r="A1" s="1151" t="s">
        <v>15</v>
      </c>
      <c r="B1" s="1151"/>
      <c r="C1" s="1151"/>
      <c r="D1" s="1151"/>
      <c r="E1" s="1151"/>
      <c r="F1" s="1151"/>
      <c r="G1" s="1151"/>
      <c r="H1" s="1151"/>
      <c r="I1" s="1151"/>
      <c r="J1" s="1151"/>
      <c r="K1" s="1151"/>
    </row>
    <row r="2" spans="1:11" ht="13.5" customHeight="1">
      <c r="A2" s="1151" t="s">
        <v>1</v>
      </c>
      <c r="B2" s="1151"/>
      <c r="C2" s="1151"/>
      <c r="D2" s="1151"/>
      <c r="E2" s="1151"/>
      <c r="F2" s="1151"/>
      <c r="G2" s="1151"/>
      <c r="H2" s="1151"/>
      <c r="I2" s="1151"/>
      <c r="J2" s="1151"/>
      <c r="K2" s="1151"/>
    </row>
    <row r="3" spans="1:11" ht="13.5" customHeight="1">
      <c r="A3" s="1151" t="s">
        <v>2</v>
      </c>
      <c r="B3" s="1151"/>
      <c r="C3" s="1151"/>
      <c r="D3" s="1151"/>
      <c r="E3" s="1151"/>
      <c r="F3" s="1151"/>
      <c r="G3" s="1151"/>
      <c r="H3" s="1151"/>
      <c r="I3" s="1151"/>
      <c r="J3" s="1151"/>
      <c r="K3" s="1151"/>
    </row>
    <row r="4" spans="1:11" ht="13.5" customHeight="1">
      <c r="A4" s="1180" t="s">
        <v>3</v>
      </c>
      <c r="B4" s="1180"/>
      <c r="C4" s="1180"/>
      <c r="D4" s="1180"/>
      <c r="E4" s="1180"/>
      <c r="F4" s="1180"/>
      <c r="G4" s="1180"/>
      <c r="H4" s="1180"/>
      <c r="I4" s="1180"/>
      <c r="J4" s="1180"/>
      <c r="K4" s="1180"/>
    </row>
    <row r="5" spans="1:11">
      <c r="A5" s="701" t="s">
        <v>940</v>
      </c>
      <c r="B5" s="701"/>
      <c r="C5" s="701"/>
      <c r="D5" s="701"/>
      <c r="E5" s="701"/>
      <c r="F5" s="701"/>
      <c r="G5" s="701"/>
      <c r="H5" s="701"/>
      <c r="I5" s="701"/>
      <c r="J5" s="701"/>
      <c r="K5" s="701"/>
    </row>
    <row r="6" spans="1:11">
      <c r="A6" s="701" t="s">
        <v>941</v>
      </c>
      <c r="B6" s="701"/>
      <c r="C6" s="701"/>
      <c r="D6" s="701"/>
      <c r="E6" s="701"/>
      <c r="F6" s="701"/>
      <c r="G6" s="701"/>
      <c r="H6" s="701"/>
      <c r="I6" s="701"/>
      <c r="J6" s="701"/>
      <c r="K6" s="701"/>
    </row>
    <row r="7" spans="1:11" ht="15.75" customHeight="1">
      <c r="A7" s="1181" t="s">
        <v>617</v>
      </c>
      <c r="B7" s="1181"/>
      <c r="C7" s="1181"/>
      <c r="D7" s="1181"/>
      <c r="E7" s="1181"/>
      <c r="F7" s="1181"/>
      <c r="G7" s="1181"/>
      <c r="H7" s="1181"/>
      <c r="I7" s="1181"/>
      <c r="J7" s="1181"/>
      <c r="K7" s="1181"/>
    </row>
    <row r="8" spans="1:11" ht="18.75">
      <c r="A8" s="737" t="s">
        <v>616</v>
      </c>
      <c r="B8" s="737"/>
      <c r="C8" s="737"/>
      <c r="D8" s="737"/>
      <c r="E8" s="737"/>
      <c r="F8" s="737"/>
      <c r="G8" s="737"/>
      <c r="H8" s="737"/>
      <c r="I8" s="737"/>
      <c r="J8" s="737"/>
      <c r="K8" s="737"/>
    </row>
    <row r="9" spans="1:11">
      <c r="A9" s="701" t="s">
        <v>942</v>
      </c>
      <c r="B9" s="701"/>
      <c r="C9" s="701"/>
      <c r="D9" s="701"/>
      <c r="E9" s="701"/>
      <c r="F9" s="701"/>
      <c r="G9" s="701"/>
      <c r="H9" s="701"/>
      <c r="I9" s="701"/>
      <c r="J9" s="701"/>
      <c r="K9" s="701"/>
    </row>
    <row r="10" spans="1:11" ht="3" customHeight="1">
      <c r="A10" s="381"/>
      <c r="B10" s="381"/>
      <c r="C10" s="381"/>
      <c r="D10" s="381"/>
      <c r="E10" s="381"/>
      <c r="F10" s="381"/>
      <c r="G10" s="381"/>
    </row>
    <row r="11" spans="1:11" ht="16.5" thickBot="1">
      <c r="A11" s="409" t="s">
        <v>615</v>
      </c>
    </row>
    <row r="12" spans="1:11" ht="12.75" customHeight="1" thickBot="1">
      <c r="A12" s="1170" t="s">
        <v>614</v>
      </c>
      <c r="B12" s="1171"/>
      <c r="C12" s="1171"/>
      <c r="D12" s="1172"/>
      <c r="E12" s="1185" t="s">
        <v>613</v>
      </c>
      <c r="F12" s="1187" t="s">
        <v>612</v>
      </c>
      <c r="G12" s="1188"/>
      <c r="H12" s="1189"/>
      <c r="J12" s="409" t="s">
        <v>611</v>
      </c>
    </row>
    <row r="13" spans="1:11" ht="16.5" thickBot="1">
      <c r="A13" s="1182"/>
      <c r="B13" s="1183"/>
      <c r="C13" s="1183"/>
      <c r="D13" s="1184"/>
      <c r="E13" s="1186"/>
      <c r="F13" s="441" t="s">
        <v>513</v>
      </c>
      <c r="G13" s="440" t="s">
        <v>512</v>
      </c>
      <c r="H13" s="439" t="s">
        <v>610</v>
      </c>
      <c r="J13" s="767"/>
      <c r="K13" s="767"/>
    </row>
    <row r="14" spans="1:11" s="410" customFormat="1" ht="15.75" customHeight="1">
      <c r="A14" s="438" t="s">
        <v>609</v>
      </c>
      <c r="B14" s="437"/>
      <c r="C14" s="437"/>
      <c r="D14" s="437"/>
      <c r="E14" s="436"/>
      <c r="F14" s="435"/>
      <c r="G14" s="434"/>
      <c r="H14" s="433"/>
      <c r="J14" s="1165"/>
      <c r="K14" s="1165"/>
    </row>
    <row r="15" spans="1:11" s="410" customFormat="1" ht="15.75" customHeight="1">
      <c r="A15" s="424" t="s">
        <v>608</v>
      </c>
      <c r="C15" s="423"/>
      <c r="D15" s="423"/>
      <c r="E15" s="432"/>
      <c r="F15" s="431"/>
      <c r="G15" s="430"/>
      <c r="H15" s="425">
        <f t="shared" ref="H15:H22" si="0">SUM(F15:G15)</f>
        <v>0</v>
      </c>
      <c r="J15" s="1165"/>
      <c r="K15" s="1165"/>
    </row>
    <row r="16" spans="1:11" s="410" customFormat="1" ht="15.75" customHeight="1">
      <c r="A16" s="424" t="s">
        <v>607</v>
      </c>
      <c r="C16" s="423"/>
      <c r="D16" s="423"/>
      <c r="E16" s="432"/>
      <c r="F16" s="431"/>
      <c r="G16" s="430"/>
      <c r="H16" s="425">
        <f t="shared" si="0"/>
        <v>0</v>
      </c>
      <c r="J16" s="1165"/>
      <c r="K16" s="1165"/>
    </row>
    <row r="17" spans="1:11" s="410" customFormat="1" ht="15.75" customHeight="1">
      <c r="A17" s="424" t="s">
        <v>606</v>
      </c>
      <c r="C17" s="423"/>
      <c r="D17" s="423"/>
      <c r="E17" s="432"/>
      <c r="F17" s="431"/>
      <c r="G17" s="430"/>
      <c r="H17" s="425">
        <f t="shared" si="0"/>
        <v>0</v>
      </c>
      <c r="J17" s="429"/>
    </row>
    <row r="18" spans="1:11" s="410" customFormat="1" ht="15.75" customHeight="1">
      <c r="A18" s="424" t="s">
        <v>605</v>
      </c>
      <c r="C18" s="423"/>
      <c r="D18" s="423"/>
      <c r="E18" s="432"/>
      <c r="F18" s="431"/>
      <c r="G18" s="430"/>
      <c r="H18" s="425">
        <f t="shared" si="0"/>
        <v>0</v>
      </c>
      <c r="J18" s="429" t="s">
        <v>604</v>
      </c>
    </row>
    <row r="19" spans="1:11" s="410" customFormat="1" ht="15.75" customHeight="1">
      <c r="A19" s="424" t="s">
        <v>603</v>
      </c>
      <c r="C19" s="423"/>
      <c r="D19" s="423"/>
      <c r="E19" s="428">
        <f>E15+E16+E17-E18</f>
        <v>0</v>
      </c>
      <c r="F19" s="427">
        <f>F15+F16+F17-F18</f>
        <v>0</v>
      </c>
      <c r="G19" s="426">
        <f>G15+G16+G17-G18</f>
        <v>0</v>
      </c>
      <c r="H19" s="425">
        <f t="shared" si="0"/>
        <v>0</v>
      </c>
      <c r="J19" s="1165"/>
      <c r="K19" s="1165"/>
    </row>
    <row r="20" spans="1:11" s="410" customFormat="1" ht="15.75" customHeight="1" thickBot="1">
      <c r="A20" s="424" t="s">
        <v>602</v>
      </c>
      <c r="C20" s="423"/>
      <c r="D20" s="423"/>
      <c r="E20" s="422"/>
      <c r="F20" s="421"/>
      <c r="G20" s="420"/>
      <c r="H20" s="419">
        <f t="shared" si="0"/>
        <v>0</v>
      </c>
      <c r="J20" s="1165"/>
      <c r="K20" s="1165"/>
    </row>
    <row r="21" spans="1:11" s="410" customFormat="1" ht="18" customHeight="1" thickBot="1">
      <c r="A21" s="1176" t="s">
        <v>601</v>
      </c>
      <c r="B21" s="1177"/>
      <c r="C21" s="1177"/>
      <c r="D21" s="1178"/>
      <c r="E21" s="418"/>
      <c r="F21" s="417"/>
      <c r="G21" s="416"/>
      <c r="H21" s="415">
        <f t="shared" si="0"/>
        <v>0</v>
      </c>
      <c r="J21" s="1165"/>
      <c r="K21" s="1165"/>
    </row>
    <row r="22" spans="1:11" s="410" customFormat="1" ht="16.5" thickBot="1">
      <c r="A22" s="1162" t="s">
        <v>600</v>
      </c>
      <c r="B22" s="1163"/>
      <c r="C22" s="1163"/>
      <c r="D22" s="1164"/>
      <c r="E22" s="414"/>
      <c r="F22" s="413">
        <v>0</v>
      </c>
      <c r="G22" s="412">
        <v>0</v>
      </c>
      <c r="H22" s="411">
        <f t="shared" si="0"/>
        <v>0</v>
      </c>
      <c r="J22" s="1165"/>
      <c r="K22" s="1165"/>
    </row>
    <row r="23" spans="1:11" ht="4.5" customHeight="1">
      <c r="A23" s="409"/>
    </row>
    <row r="24" spans="1:11" ht="16.5" thickBot="1">
      <c r="A24" s="409" t="s">
        <v>599</v>
      </c>
    </row>
    <row r="25" spans="1:11" ht="30" customHeight="1" thickBot="1">
      <c r="A25" s="1166" t="s">
        <v>598</v>
      </c>
      <c r="B25" s="1167"/>
      <c r="C25" s="1168" t="s">
        <v>597</v>
      </c>
      <c r="D25" s="1170" t="s">
        <v>596</v>
      </c>
      <c r="E25" s="1171"/>
      <c r="F25" s="1172"/>
      <c r="G25" s="1170" t="s">
        <v>595</v>
      </c>
      <c r="H25" s="1171"/>
      <c r="I25" s="1171"/>
      <c r="J25" s="1172"/>
      <c r="K25" s="1168" t="s">
        <v>594</v>
      </c>
    </row>
    <row r="26" spans="1:11" ht="30" customHeight="1" thickBot="1">
      <c r="A26" s="408" t="s">
        <v>593</v>
      </c>
      <c r="B26" s="407" t="s">
        <v>592</v>
      </c>
      <c r="C26" s="1169"/>
      <c r="D26" s="1173"/>
      <c r="E26" s="1174"/>
      <c r="F26" s="1175"/>
      <c r="G26" s="1173"/>
      <c r="H26" s="1174"/>
      <c r="I26" s="1174"/>
      <c r="J26" s="1175"/>
      <c r="K26" s="1169"/>
    </row>
    <row r="27" spans="1:11" ht="37.5" customHeight="1">
      <c r="A27" s="406" t="s">
        <v>591</v>
      </c>
      <c r="B27" s="405"/>
      <c r="C27" s="404"/>
      <c r="D27" s="1152"/>
      <c r="E27" s="1153"/>
      <c r="F27" s="1154"/>
      <c r="G27" s="1152"/>
      <c r="H27" s="1153"/>
      <c r="I27" s="1153"/>
      <c r="J27" s="1155"/>
      <c r="K27" s="403"/>
    </row>
    <row r="28" spans="1:11" ht="23.25" customHeight="1">
      <c r="A28" s="402"/>
      <c r="B28" s="401"/>
      <c r="C28" s="400"/>
      <c r="D28" s="1156"/>
      <c r="E28" s="1157"/>
      <c r="F28" s="1157"/>
      <c r="G28" s="1156"/>
      <c r="H28" s="1157"/>
      <c r="I28" s="1157"/>
      <c r="J28" s="1158"/>
      <c r="K28" s="399"/>
    </row>
    <row r="29" spans="1:11" ht="23.25" customHeight="1" thickBot="1">
      <c r="A29" s="398"/>
      <c r="B29" s="397"/>
      <c r="C29" s="396"/>
      <c r="D29" s="1159"/>
      <c r="E29" s="1160"/>
      <c r="F29" s="1160"/>
      <c r="G29" s="1159"/>
      <c r="H29" s="1160"/>
      <c r="I29" s="1160"/>
      <c r="J29" s="1161"/>
      <c r="K29" s="395"/>
    </row>
    <row r="30" spans="1:11">
      <c r="A30" s="191" t="s">
        <v>450</v>
      </c>
      <c r="G30" s="1149" t="s">
        <v>449</v>
      </c>
      <c r="H30" s="1149"/>
      <c r="I30" s="1149"/>
      <c r="J30" s="1149"/>
    </row>
    <row r="31" spans="1:11" ht="3.75" customHeight="1">
      <c r="E31" s="191"/>
      <c r="F31" s="191"/>
    </row>
    <row r="32" spans="1:11" ht="27" customHeight="1">
      <c r="A32" s="1179" t="s">
        <v>947</v>
      </c>
      <c r="B32" s="1179"/>
      <c r="C32" s="1179"/>
      <c r="D32" s="653" t="s">
        <v>943</v>
      </c>
      <c r="G32" s="665" t="s">
        <v>950</v>
      </c>
      <c r="H32" s="665"/>
      <c r="I32" s="665"/>
      <c r="J32" s="665"/>
    </row>
    <row r="33" spans="1:10">
      <c r="A33" s="1150" t="s">
        <v>948</v>
      </c>
      <c r="B33" s="1151"/>
      <c r="C33" s="1151"/>
      <c r="D33" s="394" t="s">
        <v>480</v>
      </c>
      <c r="E33" s="191"/>
      <c r="F33" s="191"/>
      <c r="G33" s="1150" t="s">
        <v>949</v>
      </c>
      <c r="H33" s="1151"/>
      <c r="I33" s="1151"/>
      <c r="J33" s="1151"/>
    </row>
    <row r="34" spans="1:10">
      <c r="A34" s="393"/>
      <c r="B34" s="393"/>
      <c r="C34" s="393"/>
    </row>
    <row r="35" spans="1:10">
      <c r="C35" s="191"/>
    </row>
    <row r="36" spans="1:10">
      <c r="C36" s="191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D19" sqref="D19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663" t="s">
        <v>15</v>
      </c>
      <c r="B1" s="663"/>
      <c r="C1" s="663"/>
      <c r="D1" s="663"/>
      <c r="E1" s="663"/>
      <c r="F1" s="663"/>
      <c r="G1" s="663"/>
    </row>
    <row r="2" spans="1:7">
      <c r="A2" s="663" t="s">
        <v>1</v>
      </c>
      <c r="B2" s="663"/>
      <c r="C2" s="663"/>
      <c r="D2" s="663"/>
      <c r="E2" s="663"/>
      <c r="F2" s="663"/>
      <c r="G2" s="663"/>
    </row>
    <row r="3" spans="1:7">
      <c r="A3" s="663" t="s">
        <v>2</v>
      </c>
      <c r="B3" s="663"/>
      <c r="C3" s="663"/>
      <c r="D3" s="663"/>
      <c r="E3" s="663"/>
      <c r="F3" s="663"/>
      <c r="G3" s="663"/>
    </row>
    <row r="4" spans="1:7" ht="6" customHeight="1">
      <c r="A4" s="663"/>
      <c r="B4" s="663"/>
      <c r="C4" s="663"/>
      <c r="D4" s="663"/>
      <c r="E4" s="663"/>
      <c r="F4" s="663"/>
      <c r="G4" s="663"/>
    </row>
    <row r="5" spans="1:7">
      <c r="A5" s="674" t="s">
        <v>3</v>
      </c>
      <c r="B5" s="674"/>
      <c r="C5" s="674"/>
      <c r="D5" s="674"/>
      <c r="E5" s="674"/>
      <c r="F5" s="674"/>
      <c r="G5" s="674"/>
    </row>
    <row r="6" spans="1:7" ht="18.75">
      <c r="A6" s="675" t="s">
        <v>787</v>
      </c>
      <c r="B6" s="675"/>
      <c r="C6" s="675"/>
      <c r="D6" s="675"/>
      <c r="E6" s="675"/>
      <c r="F6" s="675"/>
      <c r="G6" s="675"/>
    </row>
    <row r="7" spans="1:7" ht="15.75">
      <c r="A7" s="675" t="s">
        <v>770</v>
      </c>
      <c r="B7" s="675"/>
      <c r="C7" s="675"/>
      <c r="D7" s="675"/>
      <c r="E7" s="675"/>
      <c r="F7" s="675"/>
      <c r="G7" s="675"/>
    </row>
    <row r="8" spans="1:7" ht="4.5" customHeight="1">
      <c r="A8" s="661"/>
      <c r="B8" s="661"/>
      <c r="C8" s="661"/>
      <c r="D8" s="661"/>
      <c r="E8" s="661"/>
      <c r="F8" s="661"/>
      <c r="G8" s="661"/>
    </row>
    <row r="9" spans="1:7" ht="20.25">
      <c r="A9" s="676" t="s">
        <v>342</v>
      </c>
      <c r="B9" s="676"/>
      <c r="C9" s="676"/>
      <c r="D9" s="676"/>
      <c r="E9" s="676"/>
      <c r="F9" s="676"/>
      <c r="G9" s="676"/>
    </row>
    <row r="10" spans="1:7">
      <c r="A10" s="677" t="s">
        <v>788</v>
      </c>
      <c r="B10" s="677"/>
      <c r="C10" s="677"/>
      <c r="D10" s="677"/>
      <c r="E10" s="677"/>
      <c r="F10" s="677"/>
      <c r="G10" s="677"/>
    </row>
    <row r="11" spans="1:7">
      <c r="A11" s="661"/>
      <c r="B11" s="661"/>
      <c r="C11" s="661"/>
      <c r="D11" s="661"/>
      <c r="E11" s="661"/>
      <c r="F11" s="661"/>
      <c r="G11" s="661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563</v>
      </c>
      <c r="F12" s="189" t="s">
        <v>340</v>
      </c>
      <c r="G12" s="189" t="s">
        <v>344</v>
      </c>
    </row>
    <row r="13" spans="1:7" ht="30" customHeight="1">
      <c r="A13" s="303" t="s">
        <v>961</v>
      </c>
      <c r="B13" s="303" t="s">
        <v>785</v>
      </c>
      <c r="C13" s="303" t="s">
        <v>786</v>
      </c>
      <c r="D13" s="303" t="s">
        <v>789</v>
      </c>
      <c r="E13" s="303" t="s">
        <v>790</v>
      </c>
      <c r="F13" s="303" t="s">
        <v>791</v>
      </c>
      <c r="G13" s="303" t="s">
        <v>794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678" t="s">
        <v>947</v>
      </c>
      <c r="C17" s="678"/>
      <c r="F17" s="678" t="s">
        <v>950</v>
      </c>
      <c r="G17" s="678"/>
    </row>
    <row r="18" spans="1:7">
      <c r="A18" s="5"/>
      <c r="B18" s="668" t="s">
        <v>948</v>
      </c>
      <c r="C18" s="668"/>
      <c r="F18" s="670" t="s">
        <v>949</v>
      </c>
      <c r="G18" s="670"/>
    </row>
    <row r="19" spans="1:7">
      <c r="A19" s="81"/>
      <c r="B19" s="667" t="s">
        <v>771</v>
      </c>
      <c r="C19" s="667"/>
    </row>
    <row r="20" spans="1:7">
      <c r="A20" s="5"/>
      <c r="B20" s="668" t="s">
        <v>480</v>
      </c>
      <c r="C20" s="668"/>
    </row>
    <row r="21" spans="1:7">
      <c r="A21" s="666"/>
      <c r="B21" s="666"/>
      <c r="C21" s="666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673"/>
      <c r="B26" s="673"/>
      <c r="C26" s="673"/>
      <c r="D26" s="673"/>
    </row>
  </sheetData>
  <mergeCells count="19"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Normal="100" zoomScaleSheetLayoutView="90" workbookViewId="0">
      <selection activeCell="A5" sqref="A5:H5"/>
    </sheetView>
  </sheetViews>
  <sheetFormatPr defaultColWidth="9.140625" defaultRowHeight="15"/>
  <cols>
    <col min="1" max="1" width="12.42578125" style="497" customWidth="1"/>
    <col min="2" max="2" width="29.42578125" style="187" customWidth="1"/>
    <col min="3" max="3" width="27.42578125" style="187" customWidth="1"/>
    <col min="4" max="4" width="30.42578125" style="187" customWidth="1"/>
    <col min="5" max="5" width="34.85546875" style="187" customWidth="1"/>
    <col min="6" max="8" width="8.42578125" style="185" customWidth="1"/>
  </cols>
  <sheetData>
    <row r="1" spans="1:17">
      <c r="A1" s="663" t="s">
        <v>15</v>
      </c>
      <c r="B1" s="663"/>
      <c r="C1" s="663"/>
      <c r="D1" s="663"/>
      <c r="E1" s="663"/>
      <c r="F1" s="663"/>
      <c r="G1" s="663"/>
      <c r="H1" s="663"/>
    </row>
    <row r="2" spans="1:17">
      <c r="A2" s="663" t="s">
        <v>1</v>
      </c>
      <c r="B2" s="663"/>
      <c r="C2" s="663"/>
      <c r="D2" s="663"/>
      <c r="E2" s="663"/>
      <c r="F2" s="663"/>
      <c r="G2" s="663"/>
      <c r="H2" s="663"/>
    </row>
    <row r="3" spans="1:17">
      <c r="A3" s="663" t="s">
        <v>2</v>
      </c>
      <c r="B3" s="663"/>
      <c r="C3" s="663"/>
      <c r="D3" s="663"/>
      <c r="E3" s="663"/>
      <c r="F3" s="663"/>
      <c r="G3" s="663"/>
      <c r="H3" s="663"/>
    </row>
    <row r="4" spans="1:17">
      <c r="A4" s="664" t="s">
        <v>3</v>
      </c>
      <c r="B4" s="664"/>
      <c r="C4" s="664"/>
      <c r="D4" s="664"/>
      <c r="E4" s="664"/>
      <c r="F4" s="664"/>
      <c r="G4" s="664"/>
      <c r="H4" s="664"/>
    </row>
    <row r="5" spans="1:17" ht="15.75">
      <c r="A5" s="662" t="s">
        <v>1078</v>
      </c>
      <c r="B5" s="662"/>
      <c r="C5" s="662"/>
      <c r="D5" s="662"/>
      <c r="E5" s="662"/>
      <c r="F5" s="662"/>
      <c r="G5" s="662"/>
      <c r="H5" s="662"/>
    </row>
    <row r="6" spans="1:17" ht="6" customHeight="1">
      <c r="A6" s="658"/>
      <c r="B6" s="658"/>
      <c r="C6" s="658"/>
      <c r="D6" s="658"/>
      <c r="E6" s="658"/>
      <c r="F6" s="658"/>
      <c r="G6" s="658"/>
      <c r="H6" s="658"/>
    </row>
    <row r="7" spans="1:17" ht="15.75">
      <c r="A7" s="660" t="s">
        <v>669</v>
      </c>
      <c r="B7" s="660"/>
      <c r="C7" s="660"/>
      <c r="D7" s="660"/>
      <c r="E7" s="660"/>
      <c r="F7" s="660"/>
      <c r="G7" s="660"/>
      <c r="H7" s="660"/>
    </row>
    <row r="8" spans="1:17" ht="2.25" customHeight="1" thickBot="1"/>
    <row r="9" spans="1:17">
      <c r="A9" s="659" t="s">
        <v>686</v>
      </c>
      <c r="B9" s="659"/>
      <c r="C9" s="659"/>
      <c r="D9" s="659"/>
      <c r="E9" s="659"/>
      <c r="F9" s="659"/>
      <c r="G9" s="659"/>
      <c r="H9" s="659"/>
      <c r="N9" s="1190" t="s">
        <v>660</v>
      </c>
      <c r="O9" s="1191"/>
      <c r="P9" s="1191"/>
      <c r="Q9" s="1192"/>
    </row>
    <row r="10" spans="1:17" ht="6" customHeight="1" thickBot="1">
      <c r="A10" s="1199"/>
      <c r="B10" s="1199"/>
      <c r="C10" s="1199"/>
      <c r="D10" s="1199"/>
      <c r="E10" s="1199"/>
      <c r="F10" s="661"/>
      <c r="G10" s="278"/>
      <c r="N10" s="1193"/>
      <c r="O10" s="1194"/>
      <c r="P10" s="1194"/>
      <c r="Q10" s="1195"/>
    </row>
    <row r="11" spans="1:17" ht="24.75" customHeight="1" thickBot="1">
      <c r="A11" s="1200" t="s">
        <v>668</v>
      </c>
      <c r="B11" s="1202" t="s">
        <v>667</v>
      </c>
      <c r="C11" s="1202" t="s">
        <v>666</v>
      </c>
      <c r="D11" s="1202" t="s">
        <v>665</v>
      </c>
      <c r="E11" s="1204" t="s">
        <v>664</v>
      </c>
      <c r="F11" s="1206" t="s">
        <v>663</v>
      </c>
      <c r="G11" s="1206"/>
      <c r="H11" s="1207"/>
      <c r="N11" s="1196"/>
      <c r="O11" s="1197"/>
      <c r="P11" s="1197"/>
      <c r="Q11" s="1198"/>
    </row>
    <row r="12" spans="1:17" ht="27" customHeight="1" thickBot="1">
      <c r="A12" s="1201"/>
      <c r="B12" s="1203"/>
      <c r="C12" s="1203"/>
      <c r="D12" s="1203"/>
      <c r="E12" s="1205"/>
      <c r="F12" s="520" t="s">
        <v>662</v>
      </c>
      <c r="G12" s="519" t="s">
        <v>661</v>
      </c>
      <c r="H12" s="518" t="s">
        <v>13</v>
      </c>
      <c r="I12" s="233"/>
    </row>
    <row r="13" spans="1:17" s="187" customFormat="1" ht="46.5" customHeight="1">
      <c r="A13" s="622">
        <v>45238</v>
      </c>
      <c r="B13" s="517" t="s">
        <v>744</v>
      </c>
      <c r="C13" s="517" t="s">
        <v>745</v>
      </c>
      <c r="D13" s="571" t="s">
        <v>746</v>
      </c>
      <c r="E13" s="517" t="s">
        <v>747</v>
      </c>
      <c r="F13" s="516">
        <v>0</v>
      </c>
      <c r="G13" s="515">
        <v>60</v>
      </c>
      <c r="H13" s="514">
        <f>SUM(F13:G13)</f>
        <v>60</v>
      </c>
    </row>
    <row r="14" spans="1:17" s="187" customFormat="1" ht="62.25" customHeight="1">
      <c r="A14" s="513"/>
      <c r="B14" s="511"/>
      <c r="C14" s="511"/>
      <c r="D14" s="512"/>
      <c r="E14" s="511"/>
      <c r="F14" s="510"/>
      <c r="G14" s="509"/>
      <c r="H14" s="508"/>
    </row>
    <row r="15" spans="1:17" s="187" customFormat="1" ht="63.75" customHeight="1">
      <c r="A15" s="513"/>
      <c r="B15" s="511"/>
      <c r="C15" s="511"/>
      <c r="D15" s="512"/>
      <c r="E15" s="511"/>
      <c r="F15" s="510"/>
      <c r="G15" s="509"/>
      <c r="H15" s="508"/>
    </row>
    <row r="16" spans="1:17" s="187" customFormat="1" ht="63.75" customHeight="1">
      <c r="A16" s="513"/>
      <c r="B16" s="511"/>
      <c r="C16" s="511"/>
      <c r="D16" s="512"/>
      <c r="E16" s="511"/>
      <c r="F16" s="510"/>
      <c r="G16" s="509"/>
      <c r="H16" s="508"/>
    </row>
    <row r="17" spans="1:8" s="187" customFormat="1" ht="45" customHeight="1">
      <c r="A17" s="513"/>
      <c r="B17" s="511"/>
      <c r="C17" s="511"/>
      <c r="D17" s="512"/>
      <c r="E17" s="511"/>
      <c r="F17" s="510"/>
      <c r="G17" s="509"/>
      <c r="H17" s="508"/>
    </row>
    <row r="18" spans="1:8" s="187" customFormat="1" ht="48.75" customHeight="1">
      <c r="A18" s="513"/>
      <c r="B18" s="511"/>
      <c r="C18" s="511"/>
      <c r="D18" s="512"/>
      <c r="E18" s="511"/>
      <c r="F18" s="510"/>
      <c r="G18" s="509"/>
      <c r="H18" s="508"/>
    </row>
    <row r="19" spans="1:8" s="187" customFormat="1" ht="47.25" customHeight="1" thickBot="1">
      <c r="A19" s="507"/>
      <c r="B19" s="505"/>
      <c r="C19" s="505"/>
      <c r="D19" s="506"/>
      <c r="E19" s="505"/>
      <c r="F19" s="504"/>
      <c r="G19" s="503"/>
      <c r="H19" s="502"/>
    </row>
    <row r="20" spans="1:8">
      <c r="A20" s="279" t="s">
        <v>267</v>
      </c>
      <c r="B20" s="279"/>
      <c r="E20" s="187" t="s">
        <v>218</v>
      </c>
    </row>
    <row r="21" spans="1:8">
      <c r="E21" s="43"/>
    </row>
    <row r="22" spans="1:8">
      <c r="A22" s="498"/>
      <c r="B22" s="501" t="s">
        <v>947</v>
      </c>
      <c r="E22" s="501" t="s">
        <v>950</v>
      </c>
    </row>
    <row r="23" spans="1:8">
      <c r="B23" s="499" t="s">
        <v>948</v>
      </c>
      <c r="E23" s="499" t="s">
        <v>949</v>
      </c>
    </row>
    <row r="24" spans="1:8">
      <c r="A24" s="498"/>
      <c r="B24" s="500" t="s">
        <v>943</v>
      </c>
    </row>
    <row r="25" spans="1:8" s="185" customFormat="1">
      <c r="A25" s="498"/>
      <c r="B25" s="499" t="s">
        <v>480</v>
      </c>
      <c r="C25" s="187"/>
      <c r="D25" s="187"/>
      <c r="E25" s="187"/>
    </row>
    <row r="26" spans="1:8" s="185" customFormat="1">
      <c r="A26" s="498"/>
      <c r="B26" s="187"/>
      <c r="C26" s="187"/>
      <c r="D26" s="187"/>
      <c r="E26" s="187"/>
    </row>
    <row r="27" spans="1:8" s="185" customFormat="1">
      <c r="A27" s="498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zoomScaleNormal="100" zoomScaleSheetLayoutView="100" workbookViewId="0">
      <selection activeCell="E6" sqref="E6:G6"/>
    </sheetView>
  </sheetViews>
  <sheetFormatPr defaultColWidth="9.140625" defaultRowHeight="15.75"/>
  <cols>
    <col min="1" max="1" width="12.42578125" style="561" bestFit="1" customWidth="1"/>
    <col min="2" max="2" width="27.42578125" style="561" customWidth="1"/>
    <col min="3" max="6" width="7.42578125" style="561" customWidth="1"/>
    <col min="7" max="7" width="9.42578125" style="561" customWidth="1"/>
    <col min="8" max="8" width="11" style="561" customWidth="1"/>
    <col min="9" max="9" width="22.140625" style="561" customWidth="1"/>
    <col min="10" max="10" width="27.42578125" style="561" customWidth="1"/>
    <col min="11" max="16384" width="9.140625" style="561"/>
  </cols>
  <sheetData>
    <row r="1" spans="1:10">
      <c r="A1" s="1208" t="s">
        <v>15</v>
      </c>
      <c r="B1" s="1208"/>
      <c r="C1" s="1208"/>
      <c r="D1" s="1208"/>
      <c r="E1" s="1208"/>
      <c r="F1" s="1208"/>
      <c r="G1" s="1208"/>
      <c r="H1" s="1208"/>
      <c r="I1" s="1208"/>
      <c r="J1" s="1208"/>
    </row>
    <row r="2" spans="1:10">
      <c r="A2" s="1208" t="s">
        <v>1</v>
      </c>
      <c r="B2" s="1208"/>
      <c r="C2" s="1208"/>
      <c r="D2" s="1208"/>
      <c r="E2" s="1208"/>
      <c r="F2" s="1208"/>
      <c r="G2" s="1208"/>
      <c r="H2" s="1208"/>
      <c r="I2" s="1208"/>
      <c r="J2" s="1208"/>
    </row>
    <row r="3" spans="1:10">
      <c r="A3" s="1208" t="s">
        <v>2</v>
      </c>
      <c r="B3" s="1208"/>
      <c r="C3" s="1208"/>
      <c r="D3" s="1208"/>
      <c r="E3" s="1208"/>
      <c r="F3" s="1208"/>
      <c r="G3" s="1208"/>
      <c r="H3" s="1208"/>
      <c r="I3" s="1208"/>
      <c r="J3" s="1208"/>
    </row>
    <row r="4" spans="1:10">
      <c r="A4" s="1180" t="s">
        <v>3</v>
      </c>
      <c r="B4" s="1180"/>
      <c r="C4" s="1180"/>
      <c r="D4" s="1180"/>
      <c r="E4" s="1180"/>
      <c r="F4" s="1180"/>
      <c r="G4" s="1180"/>
      <c r="H4" s="1180"/>
      <c r="I4" s="1180"/>
      <c r="J4" s="1180"/>
    </row>
    <row r="5" spans="1:10" ht="18.75">
      <c r="A5" s="1209" t="s">
        <v>643</v>
      </c>
      <c r="B5" s="1209"/>
      <c r="C5" s="1209"/>
      <c r="D5" s="1209"/>
      <c r="E5" s="1209"/>
      <c r="F5" s="1209"/>
      <c r="G5" s="1209"/>
      <c r="H5" s="470" t="s">
        <v>1079</v>
      </c>
      <c r="I5" s="701"/>
      <c r="J5" s="701"/>
    </row>
    <row r="6" spans="1:10">
      <c r="A6" s="701"/>
      <c r="B6" s="701"/>
      <c r="C6" s="701"/>
      <c r="D6" s="701"/>
      <c r="E6" s="1210" t="s">
        <v>1080</v>
      </c>
      <c r="F6" s="1210"/>
      <c r="G6" s="1210"/>
      <c r="H6" s="1211" t="s">
        <v>642</v>
      </c>
      <c r="I6" s="1211"/>
      <c r="J6" s="1211"/>
    </row>
    <row r="7" spans="1:10" ht="3" customHeight="1">
      <c r="A7" s="444"/>
    </row>
    <row r="8" spans="1:10" ht="18.75" customHeight="1">
      <c r="A8" s="1181" t="s">
        <v>641</v>
      </c>
      <c r="B8" s="1181"/>
      <c r="C8" s="1181"/>
      <c r="D8" s="1181"/>
      <c r="E8" s="1181"/>
      <c r="F8" s="1181"/>
      <c r="G8" s="1181"/>
      <c r="H8" s="1181"/>
      <c r="I8" s="1181"/>
      <c r="J8" s="1181"/>
    </row>
    <row r="9" spans="1:10" ht="18.75">
      <c r="A9" s="1209" t="s">
        <v>640</v>
      </c>
      <c r="B9" s="1209"/>
      <c r="C9" s="1209"/>
      <c r="D9" s="1209"/>
      <c r="E9" s="1209"/>
      <c r="F9" s="1209"/>
      <c r="G9" s="1212">
        <v>45291</v>
      </c>
      <c r="H9" s="1212"/>
      <c r="I9" s="701"/>
      <c r="J9" s="701"/>
    </row>
    <row r="10" spans="1:10">
      <c r="A10" s="1213" t="s">
        <v>639</v>
      </c>
      <c r="B10" s="1213"/>
      <c r="C10" s="1213"/>
      <c r="D10" s="1213"/>
      <c r="E10" s="1213"/>
      <c r="F10" s="1213"/>
      <c r="G10" s="1213"/>
      <c r="H10" s="1213"/>
      <c r="I10" s="1213"/>
      <c r="J10" s="1213"/>
    </row>
    <row r="11" spans="1:10" s="192" customFormat="1" ht="51.75" customHeight="1">
      <c r="A11" s="1214" t="s">
        <v>480</v>
      </c>
      <c r="B11" s="1215" t="s">
        <v>343</v>
      </c>
      <c r="C11" s="1215" t="s">
        <v>638</v>
      </c>
      <c r="D11" s="1215" t="s">
        <v>401</v>
      </c>
      <c r="E11" s="1216" t="s">
        <v>637</v>
      </c>
      <c r="F11" s="1217"/>
      <c r="G11" s="1217"/>
      <c r="H11" s="1218"/>
      <c r="I11" s="1219" t="s">
        <v>636</v>
      </c>
      <c r="J11" s="1221" t="s">
        <v>344</v>
      </c>
    </row>
    <row r="12" spans="1:10" s="192" customFormat="1" ht="65.25" customHeight="1">
      <c r="A12" s="1214"/>
      <c r="B12" s="1215"/>
      <c r="C12" s="1215"/>
      <c r="D12" s="1215"/>
      <c r="E12" s="469" t="s">
        <v>635</v>
      </c>
      <c r="F12" s="469" t="s">
        <v>620</v>
      </c>
      <c r="G12" s="469" t="s">
        <v>619</v>
      </c>
      <c r="H12" s="469" t="s">
        <v>634</v>
      </c>
      <c r="I12" s="1220"/>
      <c r="J12" s="1222"/>
    </row>
    <row r="13" spans="1:10">
      <c r="A13" s="466"/>
      <c r="B13" s="465" t="s">
        <v>676</v>
      </c>
      <c r="C13" s="461"/>
      <c r="D13" s="461"/>
      <c r="E13" s="464"/>
      <c r="F13" s="463"/>
      <c r="G13" s="463"/>
      <c r="H13" s="463"/>
      <c r="I13" s="458"/>
      <c r="J13" s="458"/>
    </row>
    <row r="14" spans="1:10" s="562" customFormat="1" ht="15.75" customHeight="1">
      <c r="A14" s="468"/>
      <c r="B14" s="467"/>
      <c r="C14" s="461"/>
      <c r="D14" s="460"/>
      <c r="E14" s="459"/>
      <c r="F14" s="459"/>
      <c r="G14" s="459"/>
      <c r="H14" s="459"/>
      <c r="I14" s="458"/>
      <c r="J14" s="458"/>
    </row>
    <row r="15" spans="1:10" s="562" customFormat="1" ht="15.75" customHeight="1">
      <c r="A15" s="468"/>
      <c r="B15" s="467"/>
      <c r="C15" s="461"/>
      <c r="D15" s="460"/>
      <c r="E15" s="459"/>
      <c r="F15" s="459"/>
      <c r="G15" s="459"/>
      <c r="H15" s="459"/>
      <c r="I15" s="458"/>
      <c r="J15" s="458"/>
    </row>
    <row r="16" spans="1:10" s="562" customFormat="1" ht="15.75" customHeight="1">
      <c r="A16" s="466"/>
      <c r="B16" s="465"/>
      <c r="C16" s="461"/>
      <c r="D16" s="461"/>
      <c r="E16" s="464"/>
      <c r="F16" s="463"/>
      <c r="G16" s="463"/>
      <c r="H16" s="463"/>
      <c r="I16" s="458"/>
      <c r="J16" s="458"/>
    </row>
    <row r="17" spans="1:10" s="562" customFormat="1" ht="15.75" customHeight="1">
      <c r="A17" s="456"/>
      <c r="B17" s="462"/>
      <c r="C17" s="461"/>
      <c r="D17" s="460"/>
      <c r="E17" s="459"/>
      <c r="F17" s="459"/>
      <c r="G17" s="459"/>
      <c r="H17" s="459"/>
      <c r="I17" s="458"/>
      <c r="J17" s="457"/>
    </row>
    <row r="18" spans="1:10" s="562" customFormat="1" ht="15.75" customHeight="1">
      <c r="A18" s="456"/>
      <c r="B18" s="455"/>
      <c r="C18" s="452"/>
      <c r="D18" s="52"/>
      <c r="E18" s="451"/>
      <c r="F18" s="451"/>
      <c r="G18" s="451"/>
      <c r="H18" s="451"/>
      <c r="I18" s="388"/>
      <c r="J18" s="457"/>
    </row>
    <row r="19" spans="1:10" s="562" customFormat="1" ht="15.75" customHeight="1">
      <c r="A19" s="456"/>
      <c r="B19" s="455"/>
      <c r="C19" s="452"/>
      <c r="D19" s="52"/>
      <c r="E19" s="451"/>
      <c r="F19" s="451"/>
      <c r="G19" s="451"/>
      <c r="H19" s="451"/>
      <c r="I19" s="388"/>
      <c r="J19" s="457"/>
    </row>
    <row r="20" spans="1:10" s="562" customFormat="1" ht="15.75" customHeight="1">
      <c r="A20" s="456"/>
      <c r="B20" s="455"/>
      <c r="C20" s="452"/>
      <c r="D20" s="52"/>
      <c r="E20" s="451"/>
      <c r="F20" s="451"/>
      <c r="G20" s="451"/>
      <c r="H20" s="451"/>
      <c r="I20" s="388"/>
      <c r="J20" s="457"/>
    </row>
    <row r="21" spans="1:10" s="562" customFormat="1" ht="15.75" customHeight="1">
      <c r="A21" s="456"/>
      <c r="B21" s="455"/>
      <c r="C21" s="452"/>
      <c r="D21" s="52"/>
      <c r="E21" s="451"/>
      <c r="F21" s="451"/>
      <c r="G21" s="451"/>
      <c r="H21" s="451"/>
      <c r="I21" s="388"/>
      <c r="J21" s="457"/>
    </row>
    <row r="22" spans="1:10" s="562" customFormat="1" ht="15.75" customHeight="1">
      <c r="A22" s="456"/>
      <c r="B22" s="455"/>
      <c r="C22" s="452"/>
      <c r="D22" s="52"/>
      <c r="E22" s="451"/>
      <c r="F22" s="451"/>
      <c r="G22" s="451"/>
      <c r="H22" s="451"/>
      <c r="I22" s="388"/>
      <c r="J22" s="450"/>
    </row>
    <row r="23" spans="1:10" s="562" customFormat="1">
      <c r="A23" s="454"/>
      <c r="B23" s="453"/>
      <c r="C23" s="452"/>
      <c r="D23" s="452"/>
      <c r="E23" s="451"/>
      <c r="F23" s="451"/>
      <c r="G23" s="451"/>
      <c r="H23" s="451"/>
      <c r="I23" s="450"/>
      <c r="J23" s="450"/>
    </row>
    <row r="24" spans="1:10" s="562" customFormat="1">
      <c r="A24" s="1224" t="s">
        <v>633</v>
      </c>
      <c r="B24" s="1224"/>
      <c r="C24" s="1224"/>
      <c r="D24" s="1224"/>
      <c r="E24" s="1224"/>
      <c r="F24" s="1224"/>
      <c r="G24" s="1224"/>
      <c r="H24" s="1224"/>
      <c r="I24" s="1224"/>
      <c r="J24" s="1224"/>
    </row>
    <row r="25" spans="1:10" s="562" customFormat="1">
      <c r="A25" s="449"/>
      <c r="B25" s="449"/>
      <c r="C25" s="449"/>
      <c r="D25" s="449"/>
      <c r="E25" s="449"/>
      <c r="F25" s="449"/>
      <c r="G25" s="449"/>
      <c r="H25" s="449"/>
      <c r="I25" s="449"/>
      <c r="J25" s="449"/>
    </row>
    <row r="26" spans="1:10" s="562" customFormat="1">
      <c r="A26" s="449"/>
      <c r="B26" s="449"/>
      <c r="C26" s="449"/>
      <c r="D26" s="449"/>
      <c r="E26" s="449"/>
      <c r="F26" s="449"/>
      <c r="G26" s="449"/>
      <c r="H26" s="449"/>
      <c r="I26" s="449"/>
      <c r="J26" s="449"/>
    </row>
    <row r="27" spans="1:10" s="562" customFormat="1">
      <c r="A27" s="449"/>
      <c r="B27" s="449"/>
      <c r="C27" s="449"/>
      <c r="D27" s="449"/>
      <c r="E27" s="449"/>
      <c r="F27" s="449"/>
      <c r="G27" s="449"/>
      <c r="H27" s="449"/>
      <c r="I27" s="449"/>
      <c r="J27" s="449"/>
    </row>
    <row r="28" spans="1:10" s="562" customFormat="1">
      <c r="A28" s="449"/>
      <c r="B28" s="449"/>
      <c r="C28" s="449"/>
      <c r="D28" s="449"/>
      <c r="E28" s="449"/>
      <c r="F28" s="449"/>
      <c r="G28" s="449"/>
      <c r="H28" s="449"/>
      <c r="I28" s="449"/>
      <c r="J28" s="449"/>
    </row>
    <row r="29" spans="1:10" s="562" customFormat="1">
      <c r="A29" s="449"/>
      <c r="B29" s="449"/>
      <c r="C29" s="449"/>
      <c r="D29" s="449"/>
      <c r="E29" s="449"/>
      <c r="F29" s="449"/>
      <c r="G29" s="449"/>
      <c r="H29" s="449"/>
      <c r="I29" s="449"/>
      <c r="J29" s="449"/>
    </row>
    <row r="30" spans="1:10" s="562" customFormat="1">
      <c r="A30" s="449"/>
      <c r="B30" s="449"/>
      <c r="C30" s="449"/>
      <c r="D30" s="449"/>
      <c r="E30" s="449"/>
      <c r="F30" s="449"/>
      <c r="G30" s="449"/>
      <c r="H30" s="449"/>
      <c r="I30" s="449"/>
      <c r="J30" s="449"/>
    </row>
    <row r="31" spans="1:10" s="562" customFormat="1">
      <c r="A31" s="449"/>
      <c r="B31" s="449"/>
      <c r="C31" s="449"/>
      <c r="D31" s="449"/>
      <c r="E31" s="449"/>
      <c r="F31" s="449"/>
      <c r="G31" s="449"/>
      <c r="H31" s="449"/>
      <c r="I31" s="449"/>
      <c r="J31" s="449"/>
    </row>
    <row r="32" spans="1:10" s="562" customFormat="1">
      <c r="A32" s="449"/>
      <c r="B32" s="449"/>
      <c r="C32" s="449"/>
      <c r="D32" s="449"/>
      <c r="E32" s="449"/>
      <c r="F32" s="449"/>
      <c r="G32" s="449"/>
      <c r="H32" s="449"/>
      <c r="I32" s="449"/>
      <c r="J32" s="449"/>
    </row>
    <row r="33" spans="1:10" s="562" customFormat="1">
      <c r="A33" s="449"/>
      <c r="B33" s="449"/>
      <c r="C33" s="449"/>
      <c r="D33" s="449"/>
      <c r="E33" s="449"/>
      <c r="F33" s="449"/>
      <c r="G33" s="449"/>
      <c r="H33" s="449"/>
      <c r="I33" s="449"/>
      <c r="J33" s="449"/>
    </row>
    <row r="34" spans="1:10" s="562" customFormat="1">
      <c r="A34" s="449"/>
      <c r="B34" s="449"/>
      <c r="C34" s="449"/>
      <c r="D34" s="449"/>
      <c r="E34" s="449"/>
      <c r="F34" s="449"/>
      <c r="G34" s="449"/>
      <c r="H34" s="449"/>
      <c r="I34" s="449"/>
      <c r="J34" s="449"/>
    </row>
    <row r="35" spans="1:10" s="562" customFormat="1">
      <c r="A35" s="449"/>
      <c r="B35" s="449"/>
      <c r="C35" s="449"/>
      <c r="D35" s="449"/>
      <c r="E35" s="449"/>
      <c r="F35" s="449"/>
      <c r="G35" s="449"/>
      <c r="H35" s="449"/>
      <c r="I35" s="449"/>
      <c r="J35" s="449"/>
    </row>
    <row r="36" spans="1:10" s="562" customFormat="1">
      <c r="A36" s="1225"/>
      <c r="B36" s="1226"/>
      <c r="C36" s="1226"/>
      <c r="D36" s="1226"/>
      <c r="E36" s="1226"/>
      <c r="F36" s="1226"/>
      <c r="G36" s="1226"/>
      <c r="H36" s="1226"/>
      <c r="I36" s="1226"/>
      <c r="J36" s="1226"/>
    </row>
    <row r="37" spans="1:10" s="562" customFormat="1">
      <c r="A37" s="1227" t="s">
        <v>632</v>
      </c>
      <c r="B37" s="1227"/>
      <c r="C37" s="1227"/>
      <c r="D37" s="1227"/>
      <c r="E37" s="1227"/>
      <c r="F37" s="448"/>
      <c r="G37" s="448"/>
      <c r="H37" s="448"/>
      <c r="I37" s="448"/>
      <c r="J37" s="448"/>
    </row>
    <row r="38" spans="1:10" s="562" customFormat="1">
      <c r="A38" s="1228" t="s">
        <v>631</v>
      </c>
      <c r="B38" s="1228"/>
      <c r="C38" s="1229" t="s">
        <v>622</v>
      </c>
      <c r="D38" s="1230"/>
      <c r="E38" s="1231" t="s">
        <v>610</v>
      </c>
      <c r="F38" s="448"/>
      <c r="G38" s="448"/>
      <c r="H38" s="448"/>
      <c r="I38" s="448"/>
      <c r="J38" s="448"/>
    </row>
    <row r="39" spans="1:10" s="562" customFormat="1" ht="30">
      <c r="A39" s="1228"/>
      <c r="B39" s="1228"/>
      <c r="C39" s="391" t="s">
        <v>513</v>
      </c>
      <c r="D39" s="390" t="s">
        <v>512</v>
      </c>
      <c r="E39" s="1232"/>
      <c r="F39" s="448"/>
      <c r="G39" s="448"/>
      <c r="H39" s="448"/>
      <c r="I39" s="448"/>
      <c r="J39" s="448"/>
    </row>
    <row r="40" spans="1:10" s="562" customFormat="1">
      <c r="A40" s="1233" t="s">
        <v>630</v>
      </c>
      <c r="B40" s="1233"/>
      <c r="C40" s="563">
        <v>0</v>
      </c>
      <c r="D40" s="563">
        <v>0</v>
      </c>
      <c r="E40" s="445">
        <f t="shared" ref="E40:E48" si="0">SUM(C40:D40)</f>
        <v>0</v>
      </c>
      <c r="F40" s="448"/>
      <c r="G40" s="448"/>
      <c r="H40" s="448"/>
      <c r="I40" s="448"/>
      <c r="J40" s="448"/>
    </row>
    <row r="41" spans="1:10" s="562" customFormat="1">
      <c r="A41" s="1234" t="s">
        <v>629</v>
      </c>
      <c r="B41" s="1234"/>
      <c r="C41" s="563">
        <v>0</v>
      </c>
      <c r="D41" s="563">
        <v>0</v>
      </c>
      <c r="E41" s="445">
        <f t="shared" si="0"/>
        <v>0</v>
      </c>
      <c r="F41" s="448"/>
      <c r="G41" s="448"/>
      <c r="H41" s="448"/>
      <c r="I41" s="448"/>
      <c r="J41" s="448"/>
    </row>
    <row r="42" spans="1:10" s="562" customFormat="1">
      <c r="A42" s="1223" t="s">
        <v>628</v>
      </c>
      <c r="B42" s="1223"/>
      <c r="C42" s="563">
        <v>0</v>
      </c>
      <c r="D42" s="563">
        <v>0</v>
      </c>
      <c r="E42" s="445">
        <f t="shared" si="0"/>
        <v>0</v>
      </c>
      <c r="F42" s="448"/>
      <c r="G42" s="448"/>
      <c r="H42" s="448"/>
      <c r="I42" s="448"/>
      <c r="J42" s="448"/>
    </row>
    <row r="43" spans="1:10" s="562" customFormat="1">
      <c r="A43" s="1223" t="s">
        <v>627</v>
      </c>
      <c r="B43" s="1223"/>
      <c r="C43" s="563">
        <v>0</v>
      </c>
      <c r="D43" s="563">
        <v>0</v>
      </c>
      <c r="E43" s="445">
        <v>0</v>
      </c>
      <c r="F43" s="448"/>
      <c r="G43" s="448"/>
      <c r="H43" s="448"/>
      <c r="I43" s="448"/>
      <c r="J43" s="448"/>
    </row>
    <row r="44" spans="1:10" s="562" customFormat="1">
      <c r="A44" s="1223" t="s">
        <v>626</v>
      </c>
      <c r="B44" s="1223"/>
      <c r="C44" s="563">
        <v>0</v>
      </c>
      <c r="D44" s="563">
        <v>0</v>
      </c>
      <c r="E44" s="445">
        <f t="shared" si="0"/>
        <v>0</v>
      </c>
      <c r="F44" s="448"/>
      <c r="G44" s="448"/>
      <c r="H44" s="448"/>
      <c r="I44" s="448"/>
      <c r="J44" s="448"/>
    </row>
    <row r="45" spans="1:10" s="562" customFormat="1">
      <c r="A45" s="1223" t="s">
        <v>625</v>
      </c>
      <c r="B45" s="1223"/>
      <c r="C45" s="563">
        <v>0</v>
      </c>
      <c r="D45" s="563">
        <v>0</v>
      </c>
      <c r="E45" s="445">
        <f t="shared" si="0"/>
        <v>0</v>
      </c>
      <c r="F45" s="448"/>
      <c r="G45" s="448"/>
      <c r="H45" s="448"/>
      <c r="I45" s="448"/>
      <c r="J45" s="448"/>
    </row>
    <row r="46" spans="1:10" s="562" customFormat="1">
      <c r="A46" s="1223" t="s">
        <v>392</v>
      </c>
      <c r="B46" s="1223"/>
      <c r="C46" s="563">
        <v>0</v>
      </c>
      <c r="D46" s="563">
        <v>0</v>
      </c>
      <c r="E46" s="445">
        <f t="shared" si="0"/>
        <v>0</v>
      </c>
      <c r="F46" s="448"/>
      <c r="G46" s="448"/>
      <c r="H46" s="448"/>
      <c r="I46" s="448"/>
      <c r="J46" s="448"/>
    </row>
    <row r="47" spans="1:10" s="562" customFormat="1">
      <c r="A47" s="1223" t="s">
        <v>618</v>
      </c>
      <c r="B47" s="1223"/>
      <c r="C47" s="563">
        <v>0</v>
      </c>
      <c r="D47" s="563">
        <v>0</v>
      </c>
      <c r="E47" s="445">
        <f t="shared" si="0"/>
        <v>0</v>
      </c>
      <c r="F47" s="447"/>
      <c r="G47" s="447"/>
      <c r="H47" s="447"/>
      <c r="I47" s="447"/>
      <c r="J47" s="447"/>
    </row>
    <row r="48" spans="1:10">
      <c r="A48" s="1235" t="s">
        <v>610</v>
      </c>
      <c r="B48" s="1235"/>
      <c r="C48" s="446">
        <f>SUM(C40:C47)</f>
        <v>0</v>
      </c>
      <c r="D48" s="446">
        <f>SUM(D40:D47)</f>
        <v>0</v>
      </c>
      <c r="E48" s="445">
        <f t="shared" si="0"/>
        <v>0</v>
      </c>
      <c r="H48" s="564"/>
      <c r="I48" s="564"/>
    </row>
    <row r="49" spans="1:9">
      <c r="A49" s="443"/>
      <c r="B49" s="443"/>
      <c r="C49" s="442"/>
      <c r="D49" s="442"/>
      <c r="E49" s="442"/>
      <c r="H49" s="564"/>
      <c r="I49" s="564"/>
    </row>
    <row r="50" spans="1:9">
      <c r="A50" s="443"/>
      <c r="B50" s="443"/>
      <c r="C50" s="442"/>
      <c r="D50" s="442"/>
      <c r="E50" s="442"/>
      <c r="H50" s="564"/>
      <c r="I50" s="564"/>
    </row>
    <row r="51" spans="1:9">
      <c r="A51" s="443"/>
      <c r="B51" s="443"/>
      <c r="C51" s="442"/>
      <c r="D51" s="442"/>
      <c r="E51" s="442"/>
      <c r="H51" s="564"/>
      <c r="I51" s="564"/>
    </row>
    <row r="52" spans="1:9">
      <c r="A52" s="443"/>
      <c r="B52" s="443"/>
      <c r="C52" s="442"/>
      <c r="D52" s="442"/>
      <c r="E52" s="442"/>
      <c r="H52" s="564"/>
      <c r="I52" s="564"/>
    </row>
    <row r="53" spans="1:9">
      <c r="A53" s="443"/>
      <c r="B53" s="443"/>
      <c r="C53" s="442"/>
      <c r="D53" s="442"/>
      <c r="E53" s="442"/>
      <c r="H53" s="564"/>
      <c r="I53" s="564"/>
    </row>
    <row r="54" spans="1:9">
      <c r="A54" s="443"/>
      <c r="B54" s="443"/>
      <c r="C54" s="442"/>
      <c r="D54" s="442"/>
      <c r="E54" s="442"/>
      <c r="H54" s="564"/>
      <c r="I54" s="564"/>
    </row>
    <row r="55" spans="1:9">
      <c r="A55" s="1236" t="s">
        <v>624</v>
      </c>
      <c r="B55" s="1236"/>
      <c r="C55" s="1236"/>
      <c r="D55" s="1236"/>
      <c r="E55" s="1236"/>
      <c r="H55" s="564"/>
      <c r="I55" s="564"/>
    </row>
    <row r="56" spans="1:9">
      <c r="A56" s="1228" t="s">
        <v>623</v>
      </c>
      <c r="B56" s="1228"/>
      <c r="C56" s="1229" t="s">
        <v>622</v>
      </c>
      <c r="D56" s="1237"/>
      <c r="E56" s="1145" t="s">
        <v>610</v>
      </c>
      <c r="H56" s="564"/>
      <c r="I56" s="564"/>
    </row>
    <row r="57" spans="1:9" ht="30">
      <c r="A57" s="1228"/>
      <c r="B57" s="1228"/>
      <c r="C57" s="391" t="s">
        <v>513</v>
      </c>
      <c r="D57" s="390" t="s">
        <v>512</v>
      </c>
      <c r="E57" s="1145"/>
      <c r="H57" s="564"/>
      <c r="I57" s="564"/>
    </row>
    <row r="58" spans="1:9" ht="15.75" customHeight="1">
      <c r="A58" s="1233" t="s">
        <v>621</v>
      </c>
      <c r="B58" s="1233"/>
      <c r="C58" s="563">
        <v>0</v>
      </c>
      <c r="D58" s="565">
        <v>0</v>
      </c>
      <c r="E58" s="445">
        <f>SUM(C58:D58)</f>
        <v>0</v>
      </c>
      <c r="H58" s="564"/>
      <c r="I58" s="564"/>
    </row>
    <row r="59" spans="1:9">
      <c r="A59" s="1234" t="s">
        <v>620</v>
      </c>
      <c r="B59" s="1234"/>
      <c r="C59" s="563">
        <v>0</v>
      </c>
      <c r="D59" s="565">
        <v>0</v>
      </c>
      <c r="E59" s="445">
        <f>SUM(C59:D59)</f>
        <v>0</v>
      </c>
      <c r="H59" s="564"/>
      <c r="I59" s="564"/>
    </row>
    <row r="60" spans="1:9">
      <c r="A60" s="1223" t="s">
        <v>619</v>
      </c>
      <c r="B60" s="1223"/>
      <c r="C60" s="563">
        <v>0</v>
      </c>
      <c r="D60" s="565">
        <v>0</v>
      </c>
      <c r="E60" s="445">
        <f>SUM(C60:D60)</f>
        <v>0</v>
      </c>
      <c r="H60" s="564"/>
      <c r="I60" s="564"/>
    </row>
    <row r="61" spans="1:9">
      <c r="A61" s="1223" t="s">
        <v>618</v>
      </c>
      <c r="B61" s="1223"/>
      <c r="C61" s="563">
        <v>0</v>
      </c>
      <c r="D61" s="565">
        <v>0</v>
      </c>
      <c r="E61" s="445">
        <f>SUM(C61:D61)</f>
        <v>0</v>
      </c>
      <c r="H61" s="564"/>
      <c r="I61" s="564"/>
    </row>
    <row r="62" spans="1:9">
      <c r="A62" s="1235" t="s">
        <v>610</v>
      </c>
      <c r="B62" s="1235"/>
      <c r="C62" s="445">
        <f>SUM(C58:C61)</f>
        <v>0</v>
      </c>
      <c r="D62" s="445">
        <f>SUM(D58:D61)</f>
        <v>0</v>
      </c>
      <c r="E62" s="445">
        <f>SUM(C62:D62)</f>
        <v>0</v>
      </c>
      <c r="H62" s="564"/>
      <c r="I62" s="564"/>
    </row>
    <row r="63" spans="1:9">
      <c r="A63" s="443"/>
      <c r="B63" s="443"/>
      <c r="C63" s="444"/>
      <c r="D63" s="444"/>
      <c r="E63" s="444"/>
      <c r="H63" s="564"/>
      <c r="I63" s="564"/>
    </row>
    <row r="64" spans="1:9">
      <c r="A64" s="443"/>
      <c r="B64" s="443"/>
      <c r="C64" s="444"/>
      <c r="D64" s="444"/>
      <c r="E64" s="444"/>
      <c r="H64" s="564"/>
      <c r="I64" s="564"/>
    </row>
    <row r="65" spans="1:9">
      <c r="A65" s="566" t="s">
        <v>450</v>
      </c>
      <c r="B65" s="443"/>
      <c r="C65" s="442"/>
      <c r="D65" s="442"/>
      <c r="E65" s="442"/>
      <c r="G65" s="564" t="s">
        <v>449</v>
      </c>
      <c r="H65" s="564"/>
      <c r="I65" s="564"/>
    </row>
    <row r="66" spans="1:9">
      <c r="E66" s="564"/>
      <c r="F66" s="564"/>
    </row>
    <row r="67" spans="1:9">
      <c r="A67" s="1242" t="s">
        <v>947</v>
      </c>
      <c r="B67" s="1242"/>
      <c r="D67" s="1238" t="s">
        <v>943</v>
      </c>
      <c r="E67" s="1239"/>
      <c r="F67" s="564"/>
      <c r="G67" s="564"/>
      <c r="H67" s="564"/>
      <c r="I67" s="356" t="s">
        <v>950</v>
      </c>
    </row>
    <row r="68" spans="1:9">
      <c r="A68" s="1240" t="s">
        <v>948</v>
      </c>
      <c r="B68" s="1241"/>
      <c r="D68" s="1241" t="s">
        <v>480</v>
      </c>
      <c r="E68" s="1241"/>
      <c r="F68" s="564"/>
      <c r="G68" s="564"/>
      <c r="H68" s="564"/>
      <c r="I68" s="655" t="s">
        <v>949</v>
      </c>
    </row>
    <row r="69" spans="1:9">
      <c r="A69" s="567"/>
      <c r="B69" s="567"/>
      <c r="C69" s="567"/>
    </row>
    <row r="70" spans="1:9">
      <c r="C70" s="564"/>
    </row>
    <row r="71" spans="1:9">
      <c r="C71" s="564"/>
    </row>
  </sheetData>
  <mergeCells count="49"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  <mergeCell ref="A46:B46"/>
    <mergeCell ref="A47:B47"/>
    <mergeCell ref="A48:B48"/>
    <mergeCell ref="A55:E55"/>
    <mergeCell ref="A56:B57"/>
    <mergeCell ref="C56:D56"/>
    <mergeCell ref="E56:E57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tabSelected="1" zoomScaleNormal="100" zoomScaleSheetLayoutView="100" workbookViewId="0">
      <selection activeCell="T9" sqref="T9"/>
    </sheetView>
  </sheetViews>
  <sheetFormatPr defaultColWidth="9.140625" defaultRowHeight="15"/>
  <cols>
    <col min="1" max="1" width="18" customWidth="1"/>
    <col min="2" max="2" width="21.42578125" customWidth="1"/>
    <col min="3" max="3" width="30.140625" customWidth="1"/>
    <col min="4" max="4" width="4.42578125" customWidth="1"/>
    <col min="5" max="16" width="5.42578125" customWidth="1"/>
    <col min="17" max="17" width="8.140625" customWidth="1"/>
  </cols>
  <sheetData>
    <row r="1" spans="1:26">
      <c r="A1" s="666" t="s">
        <v>15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</row>
    <row r="2" spans="1:26">
      <c r="A2" s="666" t="s">
        <v>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</row>
    <row r="3" spans="1:26">
      <c r="A3" s="666" t="s">
        <v>383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</row>
    <row r="4" spans="1:26" ht="15.75" thickBot="1">
      <c r="A4" s="674" t="s">
        <v>3</v>
      </c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  <c r="M4" s="674"/>
      <c r="N4" s="674"/>
      <c r="O4" s="674"/>
      <c r="P4" s="674"/>
      <c r="Q4" s="674"/>
    </row>
    <row r="5" spans="1:26" ht="15.75">
      <c r="A5" s="675" t="s">
        <v>1081</v>
      </c>
      <c r="B5" s="675"/>
      <c r="C5" s="675"/>
      <c r="D5" s="675"/>
      <c r="E5" s="675"/>
      <c r="F5" s="675"/>
      <c r="G5" s="675"/>
      <c r="H5" s="675"/>
      <c r="I5" s="675"/>
      <c r="J5" s="675"/>
      <c r="K5" s="675"/>
      <c r="L5" s="675"/>
      <c r="M5" s="675"/>
      <c r="N5" s="675"/>
      <c r="O5" s="675"/>
      <c r="P5" s="675"/>
      <c r="Q5" s="675"/>
      <c r="W5" s="1190" t="s">
        <v>660</v>
      </c>
      <c r="X5" s="1191"/>
      <c r="Y5" s="1191"/>
      <c r="Z5" s="1192"/>
    </row>
    <row r="6" spans="1:26" ht="15.75" customHeight="1">
      <c r="A6" s="1256" t="s">
        <v>617</v>
      </c>
      <c r="B6" s="1256"/>
      <c r="C6" s="1256"/>
      <c r="D6" s="1256"/>
      <c r="E6" s="1256"/>
      <c r="F6" s="1256"/>
      <c r="G6" s="1256"/>
      <c r="H6" s="1256"/>
      <c r="I6" s="1256"/>
      <c r="J6" s="1256"/>
      <c r="K6" s="1256"/>
      <c r="L6" s="1256"/>
      <c r="M6" s="1256"/>
      <c r="N6" s="1256"/>
      <c r="O6" s="1256"/>
      <c r="P6" s="1256"/>
      <c r="Q6" s="1256"/>
      <c r="W6" s="1193"/>
      <c r="X6" s="1194"/>
      <c r="Y6" s="1194"/>
      <c r="Z6" s="1195"/>
    </row>
    <row r="7" spans="1:26" ht="16.5" thickBot="1">
      <c r="A7" s="660" t="s">
        <v>659</v>
      </c>
      <c r="B7" s="660"/>
      <c r="C7" s="660"/>
      <c r="D7" s="660"/>
      <c r="E7" s="660"/>
      <c r="F7" s="660"/>
      <c r="G7" s="660"/>
      <c r="H7" s="660"/>
      <c r="I7" s="660"/>
      <c r="J7" s="660"/>
      <c r="K7" s="660"/>
      <c r="L7" s="660"/>
      <c r="M7" s="660"/>
      <c r="N7" s="660"/>
      <c r="O7" s="660"/>
      <c r="P7" s="660"/>
      <c r="Q7" s="660"/>
      <c r="W7" s="1196"/>
      <c r="X7" s="1197"/>
      <c r="Y7" s="1197"/>
      <c r="Z7" s="1198"/>
    </row>
    <row r="8" spans="1:26" ht="15.75">
      <c r="A8" s="660" t="s">
        <v>458</v>
      </c>
      <c r="B8" s="660"/>
      <c r="C8" s="660"/>
      <c r="D8" s="660"/>
      <c r="E8" s="660"/>
      <c r="F8" s="660"/>
      <c r="G8" s="660"/>
      <c r="H8" s="660"/>
      <c r="I8" s="660"/>
      <c r="J8" s="660"/>
      <c r="K8" s="660"/>
      <c r="L8" s="660"/>
      <c r="M8" s="660"/>
      <c r="N8" s="660"/>
      <c r="O8" s="660"/>
      <c r="P8" s="660"/>
      <c r="Q8" s="660"/>
    </row>
    <row r="9" spans="1:26" ht="21" customHeight="1">
      <c r="A9" s="675" t="s">
        <v>1082</v>
      </c>
      <c r="B9" s="675"/>
      <c r="C9" s="675"/>
      <c r="D9" s="675"/>
      <c r="E9" s="675"/>
      <c r="F9" s="675"/>
      <c r="G9" s="675"/>
      <c r="H9" s="675"/>
      <c r="I9" s="675"/>
      <c r="J9" s="675"/>
      <c r="K9" s="675"/>
      <c r="L9" s="675"/>
      <c r="M9" s="675"/>
      <c r="N9" s="675"/>
      <c r="O9" s="675"/>
      <c r="P9" s="675"/>
      <c r="Q9" s="675"/>
    </row>
    <row r="10" spans="1:26" ht="3.75" customHeight="1">
      <c r="A10" s="380"/>
      <c r="B10" s="380"/>
      <c r="C10" s="380"/>
      <c r="D10" s="380"/>
      <c r="E10" s="380"/>
    </row>
    <row r="11" spans="1:26" ht="16.5" thickBot="1">
      <c r="A11" s="62"/>
    </row>
    <row r="12" spans="1:26" ht="16.5" customHeight="1" thickBot="1">
      <c r="A12" s="1247" t="s">
        <v>614</v>
      </c>
      <c r="B12" s="1248"/>
      <c r="C12" s="1248"/>
      <c r="D12" s="1249"/>
      <c r="E12" s="1253" t="s">
        <v>658</v>
      </c>
      <c r="F12" s="1254"/>
      <c r="G12" s="1254"/>
      <c r="H12" s="1254"/>
      <c r="I12" s="1254"/>
      <c r="J12" s="1254"/>
      <c r="K12" s="1254"/>
      <c r="L12" s="1254"/>
      <c r="M12" s="1254"/>
      <c r="N12" s="1254"/>
      <c r="O12" s="1254"/>
      <c r="P12" s="1254"/>
      <c r="Q12" s="1255"/>
    </row>
    <row r="13" spans="1:26" ht="16.5" thickBot="1">
      <c r="A13" s="1250"/>
      <c r="B13" s="1251"/>
      <c r="C13" s="1251"/>
      <c r="D13" s="1252"/>
      <c r="E13" s="490" t="s">
        <v>657</v>
      </c>
      <c r="F13" s="488" t="s">
        <v>656</v>
      </c>
      <c r="G13" s="489" t="s">
        <v>655</v>
      </c>
      <c r="H13" s="488" t="s">
        <v>654</v>
      </c>
      <c r="I13" s="488" t="s">
        <v>653</v>
      </c>
      <c r="J13" s="488" t="s">
        <v>652</v>
      </c>
      <c r="K13" s="488" t="s">
        <v>651</v>
      </c>
      <c r="L13" s="488" t="s">
        <v>650</v>
      </c>
      <c r="M13" s="488" t="s">
        <v>649</v>
      </c>
      <c r="N13" s="488" t="s">
        <v>648</v>
      </c>
      <c r="O13" s="488" t="s">
        <v>647</v>
      </c>
      <c r="P13" s="487" t="s">
        <v>646</v>
      </c>
      <c r="Q13" s="486" t="s">
        <v>13</v>
      </c>
    </row>
    <row r="14" spans="1:26" ht="26.25" customHeight="1">
      <c r="A14" s="1243" t="s">
        <v>609</v>
      </c>
      <c r="B14" s="1244"/>
      <c r="C14" s="1244"/>
      <c r="D14" s="1244"/>
      <c r="E14" s="485">
        <v>0</v>
      </c>
      <c r="F14" s="484">
        <v>0</v>
      </c>
      <c r="G14" s="484">
        <v>0</v>
      </c>
      <c r="H14" s="484">
        <v>0</v>
      </c>
      <c r="I14" s="484">
        <v>0</v>
      </c>
      <c r="J14" s="484">
        <v>0</v>
      </c>
      <c r="K14" s="484">
        <v>0</v>
      </c>
      <c r="L14" s="484">
        <v>0</v>
      </c>
      <c r="M14" s="491">
        <v>0</v>
      </c>
      <c r="N14" s="491"/>
      <c r="O14" s="491"/>
      <c r="P14" s="492"/>
      <c r="Q14" s="483">
        <f>SUM(E14:P14)</f>
        <v>0</v>
      </c>
    </row>
    <row r="15" spans="1:26" ht="26.25" customHeight="1">
      <c r="A15" s="1243" t="s">
        <v>645</v>
      </c>
      <c r="B15" s="1244"/>
      <c r="C15" s="1244"/>
      <c r="D15" s="1244"/>
      <c r="E15" s="482">
        <v>0</v>
      </c>
      <c r="F15" s="463">
        <v>0</v>
      </c>
      <c r="G15" s="463">
        <v>0</v>
      </c>
      <c r="H15" s="463">
        <v>0</v>
      </c>
      <c r="I15" s="463">
        <v>0</v>
      </c>
      <c r="J15" s="463">
        <v>0</v>
      </c>
      <c r="K15" s="463">
        <v>0</v>
      </c>
      <c r="L15" s="463">
        <v>0</v>
      </c>
      <c r="M15" s="493">
        <v>0</v>
      </c>
      <c r="N15" s="493"/>
      <c r="O15" s="493"/>
      <c r="P15" s="494"/>
      <c r="Q15" s="481">
        <f>SUM(E15:P15)</f>
        <v>0</v>
      </c>
    </row>
    <row r="16" spans="1:26" ht="26.25" customHeight="1" thickBot="1">
      <c r="A16" s="480" t="s">
        <v>644</v>
      </c>
      <c r="B16" s="479"/>
      <c r="C16" s="479"/>
      <c r="D16" s="5"/>
      <c r="E16" s="478">
        <v>0</v>
      </c>
      <c r="F16" s="477">
        <v>0</v>
      </c>
      <c r="G16" s="477">
        <v>0</v>
      </c>
      <c r="H16" s="477">
        <v>0</v>
      </c>
      <c r="I16" s="477">
        <v>0</v>
      </c>
      <c r="J16" s="477">
        <v>0</v>
      </c>
      <c r="K16" s="477">
        <v>0</v>
      </c>
      <c r="L16" s="477">
        <v>0</v>
      </c>
      <c r="M16" s="495">
        <v>0</v>
      </c>
      <c r="N16" s="495"/>
      <c r="O16" s="495"/>
      <c r="P16" s="496"/>
      <c r="Q16" s="476">
        <f>SUM(E16:P16)</f>
        <v>0</v>
      </c>
    </row>
    <row r="17" spans="1:17" ht="26.25" customHeight="1" thickBot="1">
      <c r="A17" s="475" t="s">
        <v>13</v>
      </c>
      <c r="B17" s="474"/>
      <c r="C17" s="474"/>
      <c r="D17" s="474"/>
      <c r="E17" s="472">
        <f t="shared" ref="E17:Q17" si="0">SUM(E14:E16)</f>
        <v>0</v>
      </c>
      <c r="F17" s="472">
        <f t="shared" si="0"/>
        <v>0</v>
      </c>
      <c r="G17" s="473">
        <f t="shared" si="0"/>
        <v>0</v>
      </c>
      <c r="H17" s="473">
        <f t="shared" si="0"/>
        <v>0</v>
      </c>
      <c r="I17" s="473">
        <f t="shared" si="0"/>
        <v>0</v>
      </c>
      <c r="J17" s="472">
        <f t="shared" si="0"/>
        <v>0</v>
      </c>
      <c r="K17" s="472">
        <f t="shared" si="0"/>
        <v>0</v>
      </c>
      <c r="L17" s="472">
        <f t="shared" si="0"/>
        <v>0</v>
      </c>
      <c r="M17" s="472">
        <f t="shared" si="0"/>
        <v>0</v>
      </c>
      <c r="N17" s="472">
        <f t="shared" si="0"/>
        <v>0</v>
      </c>
      <c r="O17" s="472">
        <f t="shared" si="0"/>
        <v>0</v>
      </c>
      <c r="P17" s="472">
        <f t="shared" si="0"/>
        <v>0</v>
      </c>
      <c r="Q17" s="471">
        <f t="shared" si="0"/>
        <v>0</v>
      </c>
    </row>
    <row r="18" spans="1:17" ht="15.7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75">
      <c r="A22" s="1242" t="s">
        <v>947</v>
      </c>
      <c r="B22" s="1242"/>
      <c r="D22" s="5"/>
      <c r="E22" s="1245" t="s">
        <v>950</v>
      </c>
      <c r="F22" s="1245"/>
      <c r="G22" s="1245"/>
      <c r="H22" s="1245"/>
      <c r="I22" s="1245"/>
      <c r="J22" s="1245"/>
    </row>
    <row r="23" spans="1:17">
      <c r="A23" s="668" t="s">
        <v>948</v>
      </c>
      <c r="B23" s="668"/>
      <c r="D23" s="5"/>
      <c r="E23" s="680" t="s">
        <v>949</v>
      </c>
      <c r="F23" s="680"/>
      <c r="G23" s="680"/>
      <c r="H23" s="680"/>
      <c r="I23" s="680"/>
      <c r="J23" s="680"/>
    </row>
    <row r="24" spans="1:17">
      <c r="A24" s="1246" t="s">
        <v>943</v>
      </c>
      <c r="B24" s="1246"/>
    </row>
    <row r="25" spans="1:17">
      <c r="A25" s="668" t="s">
        <v>480</v>
      </c>
      <c r="B25" s="668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E32" sqref="E32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42578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42578125" customWidth="1"/>
    <col min="15" max="15" width="11" customWidth="1"/>
  </cols>
  <sheetData>
    <row r="1" spans="1:15">
      <c r="A1" s="666" t="s">
        <v>15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</row>
    <row r="2" spans="1:15">
      <c r="A2" s="666" t="s">
        <v>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</row>
    <row r="3" spans="1:15">
      <c r="A3" s="666" t="s">
        <v>301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</row>
    <row r="4" spans="1:15">
      <c r="A4" s="681" t="s">
        <v>302</v>
      </c>
      <c r="B4" s="681"/>
      <c r="C4" s="681"/>
      <c r="D4" s="681"/>
      <c r="E4" s="681"/>
      <c r="F4" s="681"/>
      <c r="G4" s="681"/>
      <c r="H4" s="681"/>
      <c r="I4" s="681"/>
      <c r="J4" s="681"/>
      <c r="K4" s="681"/>
      <c r="L4" s="681"/>
      <c r="M4" s="681"/>
      <c r="N4" s="681"/>
      <c r="O4" s="681"/>
    </row>
    <row r="5" spans="1:15" ht="3" customHeight="1">
      <c r="A5" s="681"/>
      <c r="B5" s="681"/>
      <c r="C5" s="681"/>
      <c r="D5" s="681"/>
      <c r="E5" s="681"/>
      <c r="F5" s="681"/>
      <c r="G5" s="681"/>
      <c r="H5" s="681"/>
      <c r="I5" s="681"/>
      <c r="J5" s="681"/>
      <c r="K5" s="681"/>
      <c r="L5" s="681"/>
      <c r="M5" s="681"/>
      <c r="N5" s="681"/>
      <c r="O5" s="681"/>
    </row>
    <row r="6" spans="1:15" ht="15.75">
      <c r="A6" s="663" t="s">
        <v>795</v>
      </c>
      <c r="B6" s="663"/>
      <c r="C6" s="663"/>
      <c r="D6" s="663"/>
      <c r="E6" s="663"/>
      <c r="F6" s="663"/>
      <c r="G6" s="663"/>
      <c r="H6" s="663"/>
      <c r="I6" s="663"/>
      <c r="J6" s="663"/>
      <c r="K6" s="663"/>
      <c r="L6" s="663"/>
      <c r="M6" s="663"/>
      <c r="N6" s="663"/>
      <c r="O6" s="663"/>
    </row>
    <row r="7" spans="1:15">
      <c r="A7" s="666" t="s">
        <v>770</v>
      </c>
      <c r="B7" s="666"/>
      <c r="C7" s="666"/>
      <c r="D7" s="666"/>
      <c r="E7" s="666"/>
      <c r="F7" s="666"/>
      <c r="G7" s="666"/>
      <c r="H7" s="666"/>
      <c r="I7" s="666"/>
      <c r="J7" s="666"/>
      <c r="K7" s="666"/>
      <c r="L7" s="666"/>
      <c r="M7" s="666"/>
      <c r="N7" s="666"/>
      <c r="O7" s="666"/>
    </row>
    <row r="8" spans="1:15" ht="4.5" customHeight="1">
      <c r="A8" s="686"/>
      <c r="B8" s="686"/>
      <c r="C8" s="686"/>
      <c r="D8" s="686"/>
      <c r="E8" s="686"/>
      <c r="F8" s="686"/>
      <c r="G8" s="686"/>
      <c r="H8" s="686"/>
      <c r="I8" s="686"/>
      <c r="J8" s="686"/>
      <c r="K8" s="686"/>
      <c r="L8" s="686"/>
      <c r="M8" s="686"/>
      <c r="N8" s="686"/>
      <c r="O8" s="686"/>
    </row>
    <row r="9" spans="1:15" ht="18.75">
      <c r="A9" s="687" t="s">
        <v>476</v>
      </c>
      <c r="B9" s="687"/>
      <c r="C9" s="687"/>
      <c r="D9" s="687"/>
      <c r="E9" s="687"/>
      <c r="F9" s="687"/>
      <c r="G9" s="687"/>
      <c r="H9" s="687"/>
      <c r="I9" s="687"/>
      <c r="J9" s="687"/>
      <c r="K9" s="687"/>
      <c r="L9" s="687"/>
      <c r="M9" s="687"/>
      <c r="N9" s="687"/>
      <c r="O9" s="687"/>
    </row>
    <row r="10" spans="1:15" ht="15.75">
      <c r="A10" s="688" t="s">
        <v>818</v>
      </c>
      <c r="B10" s="688"/>
      <c r="C10" s="688"/>
      <c r="D10" s="688"/>
      <c r="E10" s="688"/>
      <c r="F10" s="688"/>
      <c r="G10" s="688"/>
      <c r="H10" s="688"/>
      <c r="I10" s="688"/>
      <c r="J10" s="688"/>
      <c r="K10" s="688"/>
      <c r="L10" s="688"/>
      <c r="M10" s="688"/>
      <c r="N10" s="688"/>
      <c r="O10" s="688"/>
    </row>
    <row r="11" spans="1:15">
      <c r="A11" s="688"/>
      <c r="B11" s="688"/>
      <c r="C11" s="688"/>
      <c r="D11" s="688"/>
      <c r="E11" s="688"/>
      <c r="F11" s="688"/>
      <c r="G11" s="688"/>
      <c r="H11" s="688"/>
      <c r="I11" s="688"/>
      <c r="J11" s="688"/>
      <c r="K11" s="688"/>
      <c r="L11" s="688"/>
      <c r="M11" s="688"/>
      <c r="N11" s="688"/>
      <c r="O11" s="688"/>
    </row>
    <row r="12" spans="1:15" ht="24" customHeight="1">
      <c r="A12" s="682" t="s">
        <v>336</v>
      </c>
      <c r="B12" s="682" t="s">
        <v>337</v>
      </c>
      <c r="C12" s="257" t="s">
        <v>472</v>
      </c>
      <c r="D12" s="682" t="s">
        <v>338</v>
      </c>
      <c r="E12" s="682" t="s">
        <v>339</v>
      </c>
      <c r="F12" s="257" t="s">
        <v>475</v>
      </c>
      <c r="G12" s="257" t="s">
        <v>474</v>
      </c>
      <c r="H12" s="682" t="s">
        <v>473</v>
      </c>
      <c r="I12" s="682" t="s">
        <v>340</v>
      </c>
      <c r="J12" s="257" t="s">
        <v>472</v>
      </c>
      <c r="K12" s="682" t="s">
        <v>370</v>
      </c>
      <c r="L12" s="257" t="s">
        <v>471</v>
      </c>
      <c r="M12" s="682" t="s">
        <v>470</v>
      </c>
      <c r="N12" s="257" t="s">
        <v>469</v>
      </c>
      <c r="O12" s="682" t="s">
        <v>385</v>
      </c>
    </row>
    <row r="13" spans="1:15" ht="36">
      <c r="A13" s="682"/>
      <c r="B13" s="685"/>
      <c r="C13" s="258" t="s">
        <v>468</v>
      </c>
      <c r="D13" s="684"/>
      <c r="E13" s="685"/>
      <c r="F13" s="259" t="s">
        <v>467</v>
      </c>
      <c r="G13" s="258" t="s">
        <v>466</v>
      </c>
      <c r="H13" s="684"/>
      <c r="I13" s="685"/>
      <c r="J13" s="258" t="s">
        <v>340</v>
      </c>
      <c r="K13" s="683"/>
      <c r="L13" s="258" t="s">
        <v>465</v>
      </c>
      <c r="M13" s="683"/>
      <c r="N13" s="258" t="s">
        <v>464</v>
      </c>
      <c r="O13" s="684"/>
    </row>
    <row r="14" spans="1:15" ht="67.5">
      <c r="A14" s="303" t="s">
        <v>963</v>
      </c>
      <c r="B14" s="303" t="s">
        <v>837</v>
      </c>
      <c r="C14" s="303" t="s">
        <v>930</v>
      </c>
      <c r="D14" s="303" t="s">
        <v>838</v>
      </c>
      <c r="E14" s="303" t="s">
        <v>839</v>
      </c>
      <c r="F14" s="303" t="s">
        <v>840</v>
      </c>
      <c r="G14" s="303" t="s">
        <v>931</v>
      </c>
      <c r="H14" s="303" t="s">
        <v>932</v>
      </c>
      <c r="I14" s="303" t="s">
        <v>841</v>
      </c>
      <c r="J14" s="303" t="s">
        <v>933</v>
      </c>
      <c r="K14" s="303" t="s">
        <v>842</v>
      </c>
      <c r="L14" s="303" t="s">
        <v>871</v>
      </c>
      <c r="M14" s="303" t="s">
        <v>869</v>
      </c>
      <c r="N14" s="303" t="s">
        <v>934</v>
      </c>
      <c r="O14" s="303" t="s">
        <v>868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678" t="s">
        <v>947</v>
      </c>
      <c r="C18" s="678"/>
      <c r="D18" s="678"/>
      <c r="K18" s="5"/>
      <c r="L18" s="678" t="s">
        <v>950</v>
      </c>
      <c r="M18" s="678"/>
      <c r="N18" s="678"/>
    </row>
    <row r="19" spans="1:14">
      <c r="A19" s="5"/>
      <c r="B19" s="668" t="s">
        <v>948</v>
      </c>
      <c r="C19" s="668"/>
      <c r="D19" s="668"/>
      <c r="K19" s="5"/>
      <c r="L19" s="666" t="s">
        <v>949</v>
      </c>
      <c r="M19" s="666"/>
      <c r="N19" s="666"/>
    </row>
    <row r="20" spans="1:14">
      <c r="A20" s="5"/>
      <c r="B20" s="679" t="s">
        <v>771</v>
      </c>
      <c r="C20" s="679"/>
      <c r="D20" s="679"/>
    </row>
    <row r="21" spans="1:14">
      <c r="A21" s="5"/>
      <c r="B21" s="680" t="s">
        <v>480</v>
      </c>
      <c r="C21" s="680"/>
      <c r="D21" s="680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673" t="s">
        <v>460</v>
      </c>
      <c r="B33" s="673"/>
      <c r="C33" s="673"/>
      <c r="D33" s="673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A14" sqref="A14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663" t="s">
        <v>0</v>
      </c>
      <c r="B1" s="663"/>
      <c r="C1" s="663"/>
      <c r="D1" s="663"/>
      <c r="E1" s="663"/>
      <c r="F1" s="663"/>
      <c r="G1" s="663"/>
      <c r="H1" s="663"/>
      <c r="I1" s="663"/>
      <c r="J1" s="663"/>
    </row>
    <row r="2" spans="1:10">
      <c r="A2" s="663" t="s">
        <v>1</v>
      </c>
      <c r="B2" s="663"/>
      <c r="C2" s="663"/>
      <c r="D2" s="663"/>
      <c r="E2" s="663"/>
      <c r="F2" s="663"/>
      <c r="G2" s="663"/>
      <c r="H2" s="663"/>
      <c r="I2" s="663"/>
      <c r="J2" s="663"/>
    </row>
    <row r="3" spans="1:10">
      <c r="A3" s="663" t="s">
        <v>2</v>
      </c>
      <c r="B3" s="663"/>
      <c r="C3" s="663"/>
      <c r="D3" s="663"/>
      <c r="E3" s="663"/>
      <c r="F3" s="663"/>
      <c r="G3" s="663"/>
      <c r="H3" s="663"/>
      <c r="I3" s="663"/>
      <c r="J3" s="663"/>
    </row>
    <row r="4" spans="1:10">
      <c r="A4" s="674" t="s">
        <v>3</v>
      </c>
      <c r="B4" s="674"/>
      <c r="C4" s="674"/>
      <c r="D4" s="674"/>
      <c r="E4" s="674"/>
      <c r="F4" s="674"/>
      <c r="G4" s="674"/>
      <c r="H4" s="674"/>
      <c r="I4" s="674"/>
      <c r="J4" s="674"/>
    </row>
    <row r="5" spans="1:10" ht="3.75" customHeight="1">
      <c r="A5" s="674"/>
      <c r="B5" s="674"/>
      <c r="C5" s="674"/>
      <c r="D5" s="674"/>
      <c r="E5" s="674"/>
      <c r="F5" s="674"/>
      <c r="G5" s="674"/>
      <c r="H5" s="674"/>
      <c r="I5" s="674"/>
      <c r="J5" s="674"/>
    </row>
    <row r="6" spans="1:10" ht="15.75">
      <c r="A6" s="675" t="s">
        <v>796</v>
      </c>
      <c r="B6" s="675"/>
      <c r="C6" s="675"/>
      <c r="D6" s="675"/>
      <c r="E6" s="675"/>
      <c r="F6" s="675"/>
      <c r="G6" s="675"/>
      <c r="H6" s="675"/>
      <c r="I6" s="675"/>
      <c r="J6" s="675"/>
    </row>
    <row r="7" spans="1:10" ht="15.75">
      <c r="A7" s="675" t="s">
        <v>770</v>
      </c>
      <c r="B7" s="675"/>
      <c r="C7" s="675"/>
      <c r="D7" s="675"/>
      <c r="E7" s="675"/>
      <c r="F7" s="675"/>
      <c r="G7" s="675"/>
      <c r="H7" s="675"/>
      <c r="I7" s="675"/>
      <c r="J7" s="675"/>
    </row>
    <row r="8" spans="1:10" ht="4.5" customHeight="1">
      <c r="A8" s="689"/>
      <c r="B8" s="689"/>
      <c r="C8" s="689"/>
      <c r="D8" s="689"/>
      <c r="E8" s="689"/>
      <c r="F8" s="689"/>
      <c r="G8" s="689"/>
      <c r="H8" s="689"/>
      <c r="I8" s="689"/>
      <c r="J8" s="689"/>
    </row>
    <row r="9" spans="1:10" ht="19.5" customHeight="1">
      <c r="A9" s="690" t="s">
        <v>438</v>
      </c>
      <c r="B9" s="690"/>
      <c r="C9" s="690"/>
      <c r="D9" s="690"/>
      <c r="E9" s="690"/>
      <c r="F9" s="690"/>
      <c r="G9" s="690"/>
      <c r="H9" s="690"/>
      <c r="I9" s="690"/>
      <c r="J9" s="690"/>
    </row>
    <row r="10" spans="1:10" ht="19.5" customHeight="1">
      <c r="A10" s="690" t="s">
        <v>437</v>
      </c>
      <c r="B10" s="690"/>
      <c r="C10" s="690"/>
      <c r="D10" s="690"/>
      <c r="E10" s="690"/>
      <c r="F10" s="690"/>
      <c r="G10" s="690"/>
      <c r="H10" s="690"/>
      <c r="I10" s="690"/>
      <c r="J10" s="690"/>
    </row>
    <row r="11" spans="1:10" ht="15.75" customHeight="1">
      <c r="A11" s="691" t="s">
        <v>819</v>
      </c>
      <c r="B11" s="691"/>
      <c r="C11" s="691"/>
      <c r="D11" s="691"/>
      <c r="E11" s="691"/>
      <c r="F11" s="691"/>
      <c r="G11" s="691"/>
      <c r="H11" s="691"/>
      <c r="I11" s="691"/>
      <c r="J11" s="691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5" t="s">
        <v>336</v>
      </c>
      <c r="B13" s="236" t="s">
        <v>337</v>
      </c>
      <c r="C13" s="236" t="s">
        <v>338</v>
      </c>
      <c r="D13" s="236" t="s">
        <v>433</v>
      </c>
      <c r="E13" s="236" t="s">
        <v>332</v>
      </c>
      <c r="F13" s="236" t="s">
        <v>386</v>
      </c>
      <c r="G13" s="236" t="s">
        <v>436</v>
      </c>
      <c r="H13" s="236" t="s">
        <v>422</v>
      </c>
      <c r="I13" s="236" t="s">
        <v>431</v>
      </c>
      <c r="J13" s="236" t="s">
        <v>340</v>
      </c>
    </row>
    <row r="14" spans="1:10" ht="58.5" customHeight="1">
      <c r="A14" s="303" t="s">
        <v>964</v>
      </c>
      <c r="B14" s="303" t="s">
        <v>843</v>
      </c>
      <c r="C14" s="303" t="s">
        <v>844</v>
      </c>
      <c r="D14" s="303" t="s">
        <v>845</v>
      </c>
      <c r="E14" s="303" t="s">
        <v>846</v>
      </c>
      <c r="F14" s="303" t="s">
        <v>848</v>
      </c>
      <c r="G14" s="303" t="s">
        <v>849</v>
      </c>
      <c r="H14" s="303" t="s">
        <v>850</v>
      </c>
      <c r="I14" s="303" t="s">
        <v>851</v>
      </c>
      <c r="J14" s="303" t="s">
        <v>853</v>
      </c>
    </row>
    <row r="15" spans="1:10" ht="33" hidden="1" customHeight="1">
      <c r="A15" s="237"/>
      <c r="B15" s="345"/>
      <c r="C15" s="294"/>
      <c r="D15" s="319"/>
      <c r="E15" s="295"/>
      <c r="F15" s="255"/>
      <c r="G15" s="261"/>
      <c r="H15" s="294"/>
      <c r="I15" s="557"/>
      <c r="J15" s="559"/>
    </row>
    <row r="16" spans="1:10" ht="15" hidden="1" customHeight="1">
      <c r="A16" s="237"/>
      <c r="B16" s="346"/>
      <c r="C16" s="294"/>
      <c r="D16" s="319"/>
      <c r="E16" s="295"/>
      <c r="F16" s="255"/>
      <c r="G16" s="261"/>
      <c r="H16" s="294"/>
      <c r="I16" s="557"/>
      <c r="J16" s="560"/>
    </row>
    <row r="17" spans="1:10" ht="15.95" hidden="1" customHeight="1">
      <c r="A17" s="237"/>
      <c r="B17" s="345"/>
      <c r="C17" s="294"/>
      <c r="D17" s="319"/>
      <c r="E17" s="295"/>
      <c r="F17" s="255"/>
      <c r="G17" s="261"/>
      <c r="H17" s="294"/>
      <c r="I17" s="294"/>
      <c r="J17" s="294"/>
    </row>
    <row r="18" spans="1:10" ht="15.75" hidden="1">
      <c r="A18" s="348"/>
      <c r="B18" s="347"/>
      <c r="C18" s="293"/>
      <c r="D18" s="344"/>
      <c r="E18" s="343"/>
      <c r="F18" s="296"/>
      <c r="G18" s="262"/>
      <c r="H18" s="293"/>
      <c r="I18" s="293"/>
      <c r="J18" s="293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678" t="s">
        <v>947</v>
      </c>
      <c r="C22" s="678"/>
      <c r="H22" s="678" t="s">
        <v>950</v>
      </c>
      <c r="I22" s="678"/>
    </row>
    <row r="23" spans="1:10">
      <c r="A23" s="1"/>
      <c r="B23" s="680" t="s">
        <v>948</v>
      </c>
      <c r="C23" s="680"/>
      <c r="H23" s="680" t="s">
        <v>949</v>
      </c>
      <c r="I23" s="680"/>
    </row>
    <row r="24" spans="1:10">
      <c r="A24" s="1" t="s">
        <v>341</v>
      </c>
      <c r="B24" s="679" t="s">
        <v>771</v>
      </c>
      <c r="C24" s="679"/>
    </row>
    <row r="25" spans="1:10">
      <c r="A25" s="1"/>
      <c r="B25" s="680" t="s">
        <v>480</v>
      </c>
      <c r="C25" s="680"/>
    </row>
    <row r="26" spans="1:10">
      <c r="A26" s="1" t="s">
        <v>330</v>
      </c>
      <c r="B26" s="670"/>
      <c r="C26" s="670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670"/>
      <c r="E31" s="670"/>
      <c r="F31" s="3" t="s">
        <v>14</v>
      </c>
      <c r="G31" t="s">
        <v>12</v>
      </c>
    </row>
    <row r="35" spans="1:4">
      <c r="A35" s="673"/>
      <c r="B35" s="673"/>
      <c r="C35" s="673"/>
      <c r="D35" s="673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5" sqref="F25:G25"/>
    </sheetView>
  </sheetViews>
  <sheetFormatPr defaultColWidth="8.85546875" defaultRowHeight="15"/>
  <cols>
    <col min="1" max="1" width="25.42578125" customWidth="1"/>
    <col min="2" max="7" width="21.42578125" customWidth="1"/>
  </cols>
  <sheetData>
    <row r="1" spans="1:7">
      <c r="A1" s="666" t="s">
        <v>15</v>
      </c>
      <c r="B1" s="666"/>
      <c r="C1" s="666"/>
      <c r="D1" s="666"/>
      <c r="E1" s="666"/>
      <c r="F1" s="666"/>
      <c r="G1" s="666"/>
    </row>
    <row r="2" spans="1:7">
      <c r="A2" s="666" t="s">
        <v>1</v>
      </c>
      <c r="B2" s="666"/>
      <c r="C2" s="666"/>
      <c r="D2" s="666"/>
      <c r="E2" s="666"/>
      <c r="F2" s="666"/>
      <c r="G2" s="666"/>
    </row>
    <row r="3" spans="1:7">
      <c r="A3" s="666" t="s">
        <v>383</v>
      </c>
      <c r="B3" s="666"/>
      <c r="C3" s="666"/>
      <c r="D3" s="666"/>
      <c r="E3" s="666"/>
      <c r="F3" s="666"/>
      <c r="G3" s="666"/>
    </row>
    <row r="4" spans="1:7">
      <c r="A4" s="674" t="s">
        <v>3</v>
      </c>
      <c r="B4" s="674"/>
      <c r="C4" s="674"/>
      <c r="D4" s="674"/>
      <c r="E4" s="674"/>
      <c r="F4" s="674"/>
      <c r="G4" s="674"/>
    </row>
    <row r="5" spans="1:7" ht="6.75" customHeight="1">
      <c r="A5" s="674"/>
      <c r="B5" s="674"/>
      <c r="C5" s="674"/>
      <c r="D5" s="674"/>
      <c r="E5" s="674"/>
      <c r="F5" s="674"/>
      <c r="G5" s="674"/>
    </row>
    <row r="6" spans="1:7" ht="15.75">
      <c r="A6" s="675" t="s">
        <v>797</v>
      </c>
      <c r="B6" s="675"/>
      <c r="C6" s="675"/>
      <c r="D6" s="675"/>
      <c r="E6" s="675"/>
      <c r="F6" s="675"/>
      <c r="G6" s="675"/>
    </row>
    <row r="7" spans="1:7" ht="15.75">
      <c r="A7" s="675" t="s">
        <v>770</v>
      </c>
      <c r="B7" s="675"/>
      <c r="C7" s="675"/>
      <c r="D7" s="675"/>
      <c r="E7" s="675"/>
      <c r="F7" s="675"/>
      <c r="G7" s="675"/>
    </row>
    <row r="8" spans="1:7" ht="5.25" customHeight="1">
      <c r="A8" s="63"/>
    </row>
    <row r="9" spans="1:7" ht="15.75">
      <c r="A9" s="660" t="s">
        <v>459</v>
      </c>
      <c r="B9" s="660"/>
      <c r="C9" s="660"/>
      <c r="D9" s="660"/>
      <c r="E9" s="660"/>
      <c r="F9" s="660"/>
      <c r="G9" s="660"/>
    </row>
    <row r="10" spans="1:7" ht="15.75">
      <c r="A10" s="660" t="s">
        <v>458</v>
      </c>
      <c r="B10" s="660"/>
      <c r="C10" s="660"/>
      <c r="D10" s="660"/>
      <c r="E10" s="660"/>
      <c r="F10" s="660"/>
      <c r="G10" s="660"/>
    </row>
    <row r="11" spans="1:7" ht="15.75">
      <c r="A11" s="675" t="s">
        <v>820</v>
      </c>
      <c r="B11" s="675"/>
      <c r="C11" s="675"/>
      <c r="D11" s="675"/>
      <c r="E11" s="675"/>
      <c r="F11" s="675"/>
      <c r="G11" s="675"/>
    </row>
    <row r="12" spans="1:7" ht="16.5" thickBot="1">
      <c r="A12" s="62"/>
    </row>
    <row r="13" spans="1:7" ht="15.75">
      <c r="A13" s="694" t="s">
        <v>484</v>
      </c>
      <c r="B13" s="696" t="s">
        <v>457</v>
      </c>
      <c r="C13" s="697"/>
      <c r="D13" s="697"/>
      <c r="E13" s="697"/>
      <c r="F13" s="697"/>
      <c r="G13" s="698"/>
    </row>
    <row r="14" spans="1:7" ht="18.75" thickBot="1">
      <c r="A14" s="695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569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5.7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693" t="s">
        <v>452</v>
      </c>
      <c r="B19" s="693"/>
      <c r="C19" s="693"/>
    </row>
    <row r="20" spans="1:7">
      <c r="A20" s="693" t="s">
        <v>451</v>
      </c>
      <c r="B20" s="693"/>
      <c r="C20" s="693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678" t="s">
        <v>947</v>
      </c>
      <c r="B24" s="678"/>
      <c r="F24" s="678" t="s">
        <v>950</v>
      </c>
      <c r="G24" s="678"/>
    </row>
    <row r="25" spans="1:7">
      <c r="A25" s="666" t="s">
        <v>948</v>
      </c>
      <c r="B25" s="666"/>
      <c r="F25" s="666" t="s">
        <v>949</v>
      </c>
      <c r="G25" s="666"/>
    </row>
    <row r="26" spans="1:7">
      <c r="A26" s="692" t="s">
        <v>771</v>
      </c>
      <c r="B26" s="692"/>
    </row>
    <row r="27" spans="1:7">
      <c r="A27" s="666" t="s">
        <v>480</v>
      </c>
      <c r="B27" s="666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663" t="s">
        <v>15</v>
      </c>
      <c r="B1" s="663"/>
      <c r="C1" s="663"/>
      <c r="D1" s="663"/>
      <c r="E1" s="663"/>
      <c r="F1" s="663"/>
      <c r="G1" s="663"/>
      <c r="H1" s="663"/>
    </row>
    <row r="2" spans="1:8">
      <c r="A2" s="663" t="s">
        <v>1</v>
      </c>
      <c r="B2" s="663"/>
      <c r="C2" s="663"/>
      <c r="D2" s="663"/>
      <c r="E2" s="663"/>
      <c r="F2" s="663"/>
      <c r="G2" s="663"/>
      <c r="H2" s="663"/>
    </row>
    <row r="3" spans="1:8">
      <c r="A3" s="663" t="s">
        <v>2</v>
      </c>
      <c r="B3" s="663"/>
      <c r="C3" s="663"/>
      <c r="D3" s="663"/>
      <c r="E3" s="663"/>
      <c r="F3" s="663"/>
      <c r="G3" s="663"/>
      <c r="H3" s="663"/>
    </row>
    <row r="4" spans="1:8">
      <c r="A4" s="664" t="s">
        <v>3</v>
      </c>
      <c r="B4" s="664"/>
      <c r="C4" s="664"/>
      <c r="D4" s="664"/>
      <c r="E4" s="664"/>
      <c r="F4" s="664"/>
      <c r="G4" s="664"/>
      <c r="H4" s="664"/>
    </row>
    <row r="5" spans="1:8" ht="3" customHeight="1">
      <c r="A5" s="664"/>
      <c r="B5" s="664"/>
      <c r="C5" s="664"/>
      <c r="D5" s="664"/>
      <c r="E5" s="664"/>
      <c r="F5" s="664"/>
      <c r="G5" s="664"/>
      <c r="H5" s="664"/>
    </row>
    <row r="6" spans="1:8">
      <c r="A6" s="662" t="s">
        <v>798</v>
      </c>
      <c r="B6" s="662"/>
      <c r="C6" s="662"/>
      <c r="D6" s="662"/>
      <c r="E6" s="662"/>
      <c r="F6" s="662"/>
      <c r="G6" s="662"/>
      <c r="H6" s="662"/>
    </row>
    <row r="7" spans="1:8">
      <c r="A7" s="658" t="s">
        <v>770</v>
      </c>
      <c r="B7" s="658"/>
      <c r="C7" s="658"/>
      <c r="D7" s="658"/>
      <c r="E7" s="658"/>
      <c r="F7" s="658"/>
      <c r="G7" s="658"/>
      <c r="H7" s="658"/>
    </row>
    <row r="8" spans="1:8" ht="3" customHeight="1">
      <c r="A8" s="670"/>
      <c r="B8" s="670"/>
      <c r="C8" s="670"/>
      <c r="D8" s="670"/>
      <c r="E8" s="670"/>
      <c r="F8" s="670"/>
      <c r="G8" s="670"/>
      <c r="H8" s="670"/>
    </row>
    <row r="9" spans="1:8" ht="15.75">
      <c r="A9" s="700" t="s">
        <v>382</v>
      </c>
      <c r="B9" s="700"/>
      <c r="C9" s="700"/>
      <c r="D9" s="700"/>
      <c r="E9" s="700"/>
      <c r="F9" s="700"/>
      <c r="G9" s="700"/>
      <c r="H9" s="700"/>
    </row>
    <row r="10" spans="1:8" ht="15.75">
      <c r="A10" s="700" t="s">
        <v>479</v>
      </c>
      <c r="B10" s="700"/>
      <c r="C10" s="700"/>
      <c r="D10" s="700"/>
      <c r="E10" s="700"/>
      <c r="F10" s="700"/>
      <c r="G10" s="700"/>
      <c r="H10" s="700"/>
    </row>
    <row r="11" spans="1:8" ht="15.75">
      <c r="A11" s="701" t="s">
        <v>769</v>
      </c>
      <c r="B11" s="701"/>
      <c r="C11" s="701"/>
      <c r="D11" s="701"/>
      <c r="E11" s="701"/>
      <c r="F11" s="701"/>
      <c r="G11" s="701"/>
      <c r="H11" s="701"/>
    </row>
    <row r="12" spans="1:8" ht="15.75" thickBot="1"/>
    <row r="13" spans="1:8" ht="16.5" thickBot="1">
      <c r="A13" s="702" t="s">
        <v>375</v>
      </c>
      <c r="B13" s="702" t="s">
        <v>343</v>
      </c>
      <c r="C13" s="702" t="s">
        <v>338</v>
      </c>
      <c r="D13" s="704" t="s">
        <v>373</v>
      </c>
      <c r="E13" s="706" t="s">
        <v>372</v>
      </c>
      <c r="F13" s="707"/>
      <c r="G13" s="707"/>
      <c r="H13" s="708"/>
    </row>
    <row r="14" spans="1:8" ht="16.5" thickBot="1">
      <c r="A14" s="703"/>
      <c r="B14" s="703"/>
      <c r="C14" s="703"/>
      <c r="D14" s="705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882</v>
      </c>
      <c r="B15" s="67" t="s">
        <v>854</v>
      </c>
      <c r="C15" s="67" t="s">
        <v>855</v>
      </c>
      <c r="D15" s="67" t="s">
        <v>884</v>
      </c>
      <c r="E15" s="67" t="s">
        <v>856</v>
      </c>
      <c r="F15" s="67" t="s">
        <v>857</v>
      </c>
      <c r="G15" s="67" t="s">
        <v>858</v>
      </c>
      <c r="H15" s="67" t="s">
        <v>872</v>
      </c>
    </row>
    <row r="16" spans="1:8" ht="15.7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678" t="s">
        <v>947</v>
      </c>
      <c r="C20" s="678"/>
      <c r="F20" s="5"/>
      <c r="G20" s="678" t="s">
        <v>950</v>
      </c>
      <c r="H20" s="678"/>
    </row>
    <row r="21" spans="1:8">
      <c r="A21" s="5"/>
      <c r="B21" s="668" t="s">
        <v>948</v>
      </c>
      <c r="C21" s="668"/>
      <c r="F21" s="5"/>
      <c r="G21" s="670" t="s">
        <v>949</v>
      </c>
      <c r="H21" s="670"/>
    </row>
    <row r="22" spans="1:8">
      <c r="A22" s="5"/>
      <c r="B22" s="699" t="s">
        <v>771</v>
      </c>
      <c r="C22" s="699"/>
    </row>
    <row r="23" spans="1:8">
      <c r="A23" s="5"/>
      <c r="B23" s="680" t="s">
        <v>480</v>
      </c>
      <c r="C23" s="680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A16" sqref="A16:XFD19"/>
    </sheetView>
  </sheetViews>
  <sheetFormatPr defaultColWidth="9.140625" defaultRowHeight="14.25"/>
  <cols>
    <col min="1" max="1" width="3.42578125" style="587" customWidth="1"/>
    <col min="2" max="2" width="16.140625" style="587" customWidth="1"/>
    <col min="3" max="3" width="17.42578125" style="587" customWidth="1"/>
    <col min="4" max="4" width="4.42578125" style="587" customWidth="1"/>
    <col min="5" max="5" width="5.42578125" style="590" customWidth="1"/>
    <col min="6" max="6" width="10.85546875" style="591" customWidth="1"/>
    <col min="7" max="7" width="8.140625" style="592" customWidth="1"/>
    <col min="8" max="17" width="2.85546875" style="587" customWidth="1"/>
    <col min="18" max="18" width="3.42578125" style="587" customWidth="1"/>
    <col min="19" max="19" width="9.85546875" style="587" customWidth="1"/>
    <col min="20" max="20" width="12.140625" style="587" customWidth="1"/>
    <col min="21" max="22" width="8.42578125" style="587" customWidth="1"/>
    <col min="23" max="23" width="9" style="590" customWidth="1"/>
    <col min="24" max="24" width="41.42578125" style="587" customWidth="1"/>
    <col min="25" max="16384" width="9.140625" style="587"/>
  </cols>
  <sheetData>
    <row r="1" spans="1:24">
      <c r="A1" s="709" t="s">
        <v>12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  <c r="N1" s="709"/>
      <c r="O1" s="709"/>
      <c r="P1" s="709"/>
      <c r="Q1" s="709"/>
      <c r="R1" s="709"/>
      <c r="S1" s="709"/>
      <c r="T1" s="709"/>
      <c r="U1" s="709"/>
      <c r="V1" s="709"/>
      <c r="W1" s="709"/>
    </row>
    <row r="2" spans="1:24">
      <c r="A2" s="709" t="s">
        <v>1</v>
      </c>
      <c r="B2" s="709"/>
      <c r="C2" s="709"/>
      <c r="D2" s="709"/>
      <c r="E2" s="709"/>
      <c r="F2" s="709"/>
      <c r="G2" s="709"/>
      <c r="H2" s="709"/>
      <c r="I2" s="709"/>
      <c r="J2" s="709"/>
      <c r="K2" s="709"/>
      <c r="L2" s="709"/>
      <c r="M2" s="709"/>
      <c r="N2" s="709"/>
      <c r="O2" s="709"/>
      <c r="P2" s="709"/>
      <c r="Q2" s="709"/>
      <c r="R2" s="709"/>
      <c r="S2" s="709"/>
      <c r="T2" s="709"/>
      <c r="U2" s="709"/>
      <c r="V2" s="709"/>
      <c r="W2" s="709"/>
    </row>
    <row r="3" spans="1:24">
      <c r="A3" s="709" t="s">
        <v>2</v>
      </c>
      <c r="B3" s="709"/>
      <c r="C3" s="709"/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709"/>
      <c r="R3" s="709"/>
      <c r="S3" s="709"/>
      <c r="T3" s="709"/>
      <c r="U3" s="709"/>
      <c r="V3" s="709"/>
      <c r="W3" s="709"/>
    </row>
    <row r="4" spans="1:24">
      <c r="A4" s="710" t="s">
        <v>689</v>
      </c>
      <c r="B4" s="710"/>
      <c r="C4" s="710"/>
      <c r="D4" s="710"/>
      <c r="E4" s="710"/>
      <c r="F4" s="710"/>
      <c r="G4" s="710"/>
      <c r="H4" s="710"/>
      <c r="I4" s="710"/>
      <c r="J4" s="710"/>
      <c r="K4" s="710"/>
      <c r="L4" s="710"/>
      <c r="M4" s="710"/>
      <c r="N4" s="710"/>
      <c r="O4" s="710"/>
      <c r="P4" s="710"/>
      <c r="Q4" s="710"/>
      <c r="R4" s="710"/>
      <c r="S4" s="710"/>
      <c r="T4" s="710"/>
      <c r="U4" s="710"/>
      <c r="V4" s="710"/>
      <c r="W4" s="710"/>
    </row>
    <row r="5" spans="1:24" ht="3" customHeight="1">
      <c r="A5" s="710"/>
      <c r="B5" s="710"/>
      <c r="C5" s="710"/>
      <c r="D5" s="710"/>
      <c r="E5" s="710"/>
      <c r="F5" s="710"/>
      <c r="G5" s="710"/>
      <c r="H5" s="710"/>
      <c r="I5" s="710"/>
      <c r="J5" s="710"/>
      <c r="K5" s="710"/>
      <c r="L5" s="710"/>
      <c r="M5" s="710"/>
      <c r="N5" s="710"/>
      <c r="O5" s="710"/>
      <c r="P5" s="710"/>
      <c r="Q5" s="710"/>
      <c r="R5" s="710"/>
      <c r="S5" s="710"/>
      <c r="T5" s="710"/>
      <c r="U5" s="710"/>
      <c r="V5" s="710"/>
      <c r="W5" s="710"/>
    </row>
    <row r="6" spans="1:24" ht="15">
      <c r="A6" s="711" t="s">
        <v>799</v>
      </c>
      <c r="B6" s="711"/>
      <c r="C6" s="711"/>
      <c r="D6" s="711"/>
      <c r="E6" s="711"/>
      <c r="F6" s="711"/>
      <c r="G6" s="711"/>
      <c r="H6" s="711"/>
      <c r="I6" s="711"/>
      <c r="J6" s="711"/>
      <c r="K6" s="711"/>
      <c r="L6" s="711"/>
      <c r="M6" s="711"/>
      <c r="N6" s="711"/>
      <c r="O6" s="711"/>
      <c r="P6" s="711"/>
      <c r="Q6" s="711"/>
      <c r="R6" s="711"/>
      <c r="S6" s="711"/>
      <c r="T6" s="711"/>
      <c r="U6" s="711"/>
      <c r="V6" s="711"/>
      <c r="W6" s="711"/>
    </row>
    <row r="7" spans="1:24">
      <c r="A7" s="716" t="s">
        <v>770</v>
      </c>
      <c r="B7" s="716"/>
      <c r="C7" s="716"/>
      <c r="D7" s="716"/>
      <c r="E7" s="716"/>
      <c r="F7" s="716"/>
      <c r="G7" s="716"/>
      <c r="H7" s="716"/>
      <c r="I7" s="716"/>
      <c r="J7" s="716"/>
      <c r="K7" s="716"/>
      <c r="L7" s="716"/>
      <c r="M7" s="716"/>
      <c r="N7" s="716"/>
      <c r="O7" s="716"/>
      <c r="P7" s="716"/>
      <c r="Q7" s="716"/>
      <c r="R7" s="716"/>
      <c r="S7" s="716"/>
      <c r="T7" s="716"/>
      <c r="U7" s="716"/>
      <c r="V7" s="716"/>
      <c r="W7" s="716"/>
    </row>
    <row r="8" spans="1:24" ht="7.5" customHeight="1">
      <c r="A8" s="717"/>
      <c r="B8" s="717"/>
      <c r="C8" s="717"/>
      <c r="D8" s="717"/>
      <c r="E8" s="717"/>
      <c r="F8" s="717"/>
      <c r="G8" s="717"/>
      <c r="H8" s="717"/>
      <c r="I8" s="717"/>
      <c r="J8" s="717"/>
      <c r="K8" s="717"/>
      <c r="L8" s="717"/>
      <c r="M8" s="717"/>
      <c r="N8" s="717"/>
      <c r="O8" s="717"/>
      <c r="P8" s="717"/>
      <c r="Q8" s="717"/>
      <c r="R8" s="717"/>
      <c r="S8" s="717"/>
      <c r="T8" s="717"/>
      <c r="U8" s="717"/>
      <c r="V8" s="717"/>
      <c r="W8" s="717"/>
    </row>
    <row r="9" spans="1:24" ht="16.5">
      <c r="A9" s="718" t="s">
        <v>573</v>
      </c>
      <c r="B9" s="718"/>
      <c r="C9" s="718"/>
      <c r="D9" s="718"/>
      <c r="E9" s="718"/>
      <c r="F9" s="718"/>
      <c r="G9" s="718"/>
      <c r="H9" s="718"/>
      <c r="I9" s="718"/>
      <c r="J9" s="718"/>
      <c r="K9" s="718"/>
      <c r="L9" s="718"/>
      <c r="M9" s="718"/>
      <c r="N9" s="718"/>
      <c r="O9" s="718"/>
      <c r="P9" s="718"/>
      <c r="Q9" s="718"/>
      <c r="R9" s="718"/>
      <c r="S9" s="718"/>
      <c r="T9" s="718"/>
      <c r="U9" s="718"/>
      <c r="V9" s="718"/>
      <c r="W9" s="718"/>
    </row>
    <row r="10" spans="1:24" ht="15">
      <c r="A10" s="719" t="s">
        <v>821</v>
      </c>
      <c r="B10" s="720"/>
      <c r="C10" s="720"/>
      <c r="D10" s="720"/>
      <c r="E10" s="720"/>
      <c r="F10" s="720"/>
      <c r="G10" s="720"/>
      <c r="H10" s="720"/>
      <c r="I10" s="720"/>
      <c r="J10" s="720"/>
      <c r="K10" s="720"/>
      <c r="L10" s="720"/>
      <c r="M10" s="720"/>
      <c r="N10" s="720"/>
      <c r="O10" s="720"/>
      <c r="P10" s="720"/>
      <c r="Q10" s="720"/>
      <c r="R10" s="720"/>
      <c r="S10" s="720"/>
      <c r="T10" s="720"/>
      <c r="U10" s="720"/>
      <c r="V10" s="720"/>
      <c r="W10" s="720"/>
    </row>
    <row r="11" spans="1:24" ht="17.25" customHeight="1">
      <c r="A11" s="712" t="s">
        <v>407</v>
      </c>
      <c r="B11" s="712"/>
      <c r="C11" s="712" t="s">
        <v>339</v>
      </c>
      <c r="D11" s="725"/>
      <c r="E11" s="725"/>
      <c r="F11" s="725"/>
      <c r="G11" s="725"/>
      <c r="H11" s="725"/>
      <c r="I11" s="725"/>
      <c r="J11" s="725"/>
      <c r="K11" s="725"/>
      <c r="L11" s="725"/>
      <c r="M11" s="725"/>
      <c r="N11" s="725"/>
      <c r="O11" s="725"/>
      <c r="P11" s="725"/>
      <c r="Q11" s="725"/>
      <c r="R11" s="725"/>
      <c r="S11" s="725"/>
      <c r="T11" s="725"/>
      <c r="U11" s="725"/>
      <c r="V11" s="725"/>
      <c r="W11" s="725"/>
    </row>
    <row r="12" spans="1:24" ht="24" customHeight="1">
      <c r="A12" s="712"/>
      <c r="B12" s="712"/>
      <c r="C12" s="712"/>
      <c r="D12" s="712" t="s">
        <v>406</v>
      </c>
      <c r="E12" s="712"/>
      <c r="F12" s="712"/>
      <c r="G12" s="712"/>
      <c r="H12" s="712" t="s">
        <v>405</v>
      </c>
      <c r="I12" s="712"/>
      <c r="J12" s="712"/>
      <c r="K12" s="712"/>
      <c r="L12" s="712"/>
      <c r="M12" s="712"/>
      <c r="N12" s="712"/>
      <c r="O12" s="712"/>
      <c r="P12" s="712" t="s">
        <v>404</v>
      </c>
      <c r="Q12" s="712"/>
      <c r="R12" s="712"/>
      <c r="S12" s="712" t="s">
        <v>403</v>
      </c>
      <c r="T12" s="712" t="s">
        <v>402</v>
      </c>
      <c r="U12" s="712"/>
      <c r="V12" s="712"/>
      <c r="W12" s="712" t="s">
        <v>568</v>
      </c>
    </row>
    <row r="13" spans="1:24" ht="24" customHeight="1">
      <c r="A13" s="712"/>
      <c r="B13" s="712"/>
      <c r="C13" s="712"/>
      <c r="D13" s="724" t="s">
        <v>401</v>
      </c>
      <c r="E13" s="724" t="s">
        <v>338</v>
      </c>
      <c r="F13" s="588" t="s">
        <v>400</v>
      </c>
      <c r="G13" s="714" t="s">
        <v>399</v>
      </c>
      <c r="H13" s="713" t="s">
        <v>398</v>
      </c>
      <c r="I13" s="713" t="s">
        <v>397</v>
      </c>
      <c r="J13" s="713" t="s">
        <v>396</v>
      </c>
      <c r="K13" s="713" t="s">
        <v>395</v>
      </c>
      <c r="L13" s="713" t="s">
        <v>394</v>
      </c>
      <c r="M13" s="723" t="s">
        <v>393</v>
      </c>
      <c r="N13" s="713" t="s">
        <v>392</v>
      </c>
      <c r="O13" s="713" t="s">
        <v>391</v>
      </c>
      <c r="P13" s="713" t="s">
        <v>390</v>
      </c>
      <c r="Q13" s="713" t="s">
        <v>389</v>
      </c>
      <c r="R13" s="713" t="s">
        <v>388</v>
      </c>
      <c r="S13" s="712"/>
      <c r="T13" s="712" t="s">
        <v>387</v>
      </c>
      <c r="U13" s="712" t="s">
        <v>386</v>
      </c>
      <c r="V13" s="712" t="s">
        <v>385</v>
      </c>
      <c r="W13" s="712"/>
    </row>
    <row r="14" spans="1:24" ht="24" customHeight="1">
      <c r="A14" s="712"/>
      <c r="B14" s="712"/>
      <c r="C14" s="712"/>
      <c r="D14" s="724"/>
      <c r="E14" s="724"/>
      <c r="F14" s="588" t="s">
        <v>384</v>
      </c>
      <c r="G14" s="715"/>
      <c r="H14" s="713"/>
      <c r="I14" s="713"/>
      <c r="J14" s="713"/>
      <c r="K14" s="713"/>
      <c r="L14" s="713"/>
      <c r="M14" s="723"/>
      <c r="N14" s="713"/>
      <c r="O14" s="713"/>
      <c r="P14" s="713"/>
      <c r="Q14" s="713"/>
      <c r="R14" s="713"/>
      <c r="S14" s="712"/>
      <c r="T14" s="712"/>
      <c r="U14" s="712"/>
      <c r="V14" s="712"/>
      <c r="W14" s="712"/>
    </row>
    <row r="15" spans="1:24" ht="24" customHeight="1">
      <c r="A15" s="721" t="s">
        <v>946</v>
      </c>
      <c r="B15" s="722"/>
      <c r="C15" s="303" t="s">
        <v>859</v>
      </c>
      <c r="D15" s="303" t="s">
        <v>861</v>
      </c>
      <c r="E15" s="303" t="s">
        <v>860</v>
      </c>
      <c r="F15" s="303" t="s">
        <v>862</v>
      </c>
      <c r="G15" s="303" t="s">
        <v>863</v>
      </c>
      <c r="H15" s="580" t="s">
        <v>920</v>
      </c>
      <c r="I15" s="580" t="s">
        <v>921</v>
      </c>
      <c r="J15" s="580" t="s">
        <v>922</v>
      </c>
      <c r="K15" s="580" t="s">
        <v>923</v>
      </c>
      <c r="L15" s="580" t="s">
        <v>924</v>
      </c>
      <c r="M15" s="580" t="s">
        <v>925</v>
      </c>
      <c r="N15" s="580" t="s">
        <v>926</v>
      </c>
      <c r="O15" s="580" t="s">
        <v>920</v>
      </c>
      <c r="P15" s="580" t="s">
        <v>927</v>
      </c>
      <c r="Q15" s="580" t="s">
        <v>928</v>
      </c>
      <c r="R15" s="580" t="s">
        <v>929</v>
      </c>
      <c r="S15" s="303" t="s">
        <v>864</v>
      </c>
      <c r="T15" s="303" t="s">
        <v>865</v>
      </c>
      <c r="U15" s="303" t="s">
        <v>866</v>
      </c>
      <c r="V15" s="303" t="s">
        <v>873</v>
      </c>
      <c r="W15" s="303" t="s">
        <v>867</v>
      </c>
      <c r="X15" s="586"/>
    </row>
    <row r="16" spans="1:24" ht="31.5" customHeight="1">
      <c r="A16" s="587" t="s">
        <v>687</v>
      </c>
      <c r="D16" s="590" t="s">
        <v>685</v>
      </c>
      <c r="E16" s="591"/>
      <c r="F16" s="592"/>
      <c r="G16" s="587"/>
      <c r="V16" s="590"/>
      <c r="W16" s="587"/>
      <c r="X16" s="586"/>
    </row>
    <row r="17" spans="1:24" ht="31.5" customHeight="1">
      <c r="A17" s="593"/>
      <c r="B17" s="594" t="s">
        <v>947</v>
      </c>
      <c r="C17" s="595"/>
      <c r="D17" s="595"/>
      <c r="E17" s="596" t="s">
        <v>952</v>
      </c>
      <c r="F17" s="597"/>
      <c r="G17" s="598"/>
      <c r="X17" s="586"/>
    </row>
    <row r="18" spans="1:24" ht="31.5" customHeight="1">
      <c r="A18" s="593"/>
      <c r="B18" s="599" t="s">
        <v>948</v>
      </c>
      <c r="C18" s="600"/>
      <c r="D18" s="600"/>
      <c r="E18" s="601" t="s">
        <v>949</v>
      </c>
      <c r="F18" s="602"/>
      <c r="G18" s="598"/>
      <c r="X18" s="586"/>
    </row>
    <row r="19" spans="1:24" ht="31.5" customHeight="1">
      <c r="B19" s="603" t="s">
        <v>771</v>
      </c>
      <c r="X19" s="586"/>
    </row>
    <row r="20" spans="1:24" ht="31.5" customHeight="1">
      <c r="X20" s="586"/>
    </row>
    <row r="21" spans="1:24" ht="31.5" customHeight="1">
      <c r="X21" s="586"/>
    </row>
    <row r="22" spans="1:24" ht="31.5" customHeight="1">
      <c r="X22" s="586"/>
    </row>
    <row r="23" spans="1:24" ht="31.5" customHeight="1">
      <c r="X23" s="586"/>
    </row>
    <row r="24" spans="1:24" ht="31.5" customHeight="1">
      <c r="X24" s="586"/>
    </row>
    <row r="25" spans="1:24" ht="31.5" customHeight="1">
      <c r="X25" s="586"/>
    </row>
    <row r="26" spans="1:24" ht="31.5" customHeight="1">
      <c r="X26" s="586"/>
    </row>
    <row r="27" spans="1:24" ht="31.5" customHeight="1">
      <c r="X27" s="586"/>
    </row>
    <row r="28" spans="1:24" ht="31.5" customHeight="1">
      <c r="X28" s="586"/>
    </row>
    <row r="29" spans="1:24" ht="31.5" customHeight="1">
      <c r="X29" s="586"/>
    </row>
    <row r="30" spans="1:24" ht="31.5" customHeight="1">
      <c r="X30" s="586"/>
    </row>
    <row r="31" spans="1:24" ht="31.5" customHeight="1">
      <c r="X31" s="586"/>
    </row>
    <row r="32" spans="1:24" ht="31.5" customHeight="1">
      <c r="X32" s="586"/>
    </row>
    <row r="33" spans="24:24" ht="31.5" customHeight="1">
      <c r="X33" s="586"/>
    </row>
    <row r="34" spans="24:24" ht="31.5" customHeight="1">
      <c r="X34" s="586"/>
    </row>
    <row r="35" spans="24:24" ht="31.5" customHeight="1">
      <c r="X35" s="586"/>
    </row>
    <row r="36" spans="24:24" ht="31.5" customHeight="1">
      <c r="X36" s="586"/>
    </row>
    <row r="37" spans="24:24" ht="31.5" customHeight="1">
      <c r="X37" s="586"/>
    </row>
    <row r="38" spans="24:24" ht="31.5" customHeight="1">
      <c r="X38" s="586"/>
    </row>
    <row r="39" spans="24:24" ht="31.5" customHeight="1">
      <c r="X39" s="586"/>
    </row>
    <row r="40" spans="24:24" ht="31.5" customHeight="1">
      <c r="X40" s="586"/>
    </row>
    <row r="41" spans="24:24" ht="31.5" customHeight="1">
      <c r="X41" s="586"/>
    </row>
    <row r="42" spans="24:24" ht="31.5" customHeight="1">
      <c r="X42" s="586"/>
    </row>
    <row r="43" spans="24:24" ht="31.5" customHeight="1">
      <c r="X43" s="586"/>
    </row>
    <row r="44" spans="24:24" ht="31.5" customHeight="1">
      <c r="X44" s="586"/>
    </row>
    <row r="45" spans="24:24" ht="31.5" customHeight="1">
      <c r="X45" s="586"/>
    </row>
    <row r="46" spans="24:24" ht="31.5" customHeight="1">
      <c r="X46" s="586"/>
    </row>
    <row r="47" spans="24:24" ht="31.5" customHeight="1">
      <c r="X47" s="586"/>
    </row>
    <row r="48" spans="24:24" ht="31.5" customHeight="1">
      <c r="X48" s="586"/>
    </row>
    <row r="49" spans="24:24" ht="31.5" customHeight="1">
      <c r="X49" s="586"/>
    </row>
    <row r="50" spans="24:24" ht="31.5" customHeight="1">
      <c r="X50" s="586"/>
    </row>
    <row r="51" spans="24:24" ht="31.5" customHeight="1">
      <c r="X51" s="586"/>
    </row>
    <row r="52" spans="24:24" ht="31.5" customHeight="1">
      <c r="X52" s="586"/>
    </row>
    <row r="53" spans="24:24" ht="31.5" customHeight="1">
      <c r="X53" s="586"/>
    </row>
    <row r="54" spans="24:24" ht="31.5" customHeight="1">
      <c r="X54" s="586"/>
    </row>
    <row r="55" spans="24:24" ht="31.5" customHeight="1">
      <c r="X55" s="586"/>
    </row>
    <row r="56" spans="24:24" ht="31.5" customHeight="1">
      <c r="X56" s="586"/>
    </row>
    <row r="57" spans="24:24" ht="31.5" customHeight="1">
      <c r="X57" s="586"/>
    </row>
    <row r="58" spans="24:24" ht="31.5" customHeight="1">
      <c r="X58" s="586"/>
    </row>
    <row r="59" spans="24:24" ht="31.5" customHeight="1">
      <c r="X59" s="586"/>
    </row>
    <row r="60" spans="24:24" ht="31.5" customHeight="1">
      <c r="X60" s="586"/>
    </row>
    <row r="61" spans="24:24" ht="31.5" customHeight="1">
      <c r="X61" s="586"/>
    </row>
    <row r="62" spans="24:24" ht="31.5" customHeight="1">
      <c r="X62" s="586"/>
    </row>
    <row r="63" spans="24:24" ht="31.5" customHeight="1">
      <c r="X63" s="586"/>
    </row>
    <row r="64" spans="24:24" ht="31.5" customHeight="1">
      <c r="X64" s="586"/>
    </row>
    <row r="65" spans="24:24" ht="31.5" customHeight="1">
      <c r="X65" s="586"/>
    </row>
    <row r="66" spans="24:24" ht="31.5" customHeight="1">
      <c r="X66" s="586"/>
    </row>
    <row r="67" spans="24:24" ht="31.5" customHeight="1">
      <c r="X67" s="586"/>
    </row>
    <row r="68" spans="24:24" ht="31.5" customHeight="1">
      <c r="X68" s="586"/>
    </row>
    <row r="69" spans="24:24" ht="31.5" customHeight="1">
      <c r="X69" s="586"/>
    </row>
    <row r="70" spans="24:24" ht="31.5" customHeight="1">
      <c r="X70" s="586"/>
    </row>
    <row r="71" spans="24:24" ht="31.5" customHeight="1">
      <c r="X71" s="586"/>
    </row>
    <row r="72" spans="24:24" ht="31.5" customHeight="1">
      <c r="X72" s="586"/>
    </row>
    <row r="73" spans="24:24" ht="31.5" customHeight="1">
      <c r="X73" s="586"/>
    </row>
    <row r="74" spans="24:24" ht="31.5" customHeight="1">
      <c r="X74" s="586"/>
    </row>
    <row r="75" spans="24:24" ht="31.5" customHeight="1">
      <c r="X75" s="586"/>
    </row>
    <row r="76" spans="24:24" ht="31.5" customHeight="1">
      <c r="X76" s="586"/>
    </row>
    <row r="77" spans="24:24" ht="31.5" customHeight="1">
      <c r="X77" s="586"/>
    </row>
    <row r="78" spans="24:24" ht="31.5" customHeight="1">
      <c r="X78" s="586"/>
    </row>
    <row r="79" spans="24:24" ht="31.5" customHeight="1">
      <c r="X79" s="586"/>
    </row>
    <row r="80" spans="24:24" ht="31.5" customHeight="1">
      <c r="X80" s="586"/>
    </row>
    <row r="81" spans="24:24" ht="31.5" customHeight="1">
      <c r="X81" s="586"/>
    </row>
    <row r="82" spans="24:24" ht="31.5" customHeight="1">
      <c r="X82" s="586"/>
    </row>
    <row r="83" spans="24:24" ht="31.5" customHeight="1">
      <c r="X83" s="586"/>
    </row>
    <row r="84" spans="24:24" ht="31.5" customHeight="1">
      <c r="X84" s="586"/>
    </row>
    <row r="85" spans="24:24" ht="31.5" customHeight="1">
      <c r="X85" s="586"/>
    </row>
    <row r="86" spans="24:24" ht="31.5" customHeight="1">
      <c r="X86" s="586"/>
    </row>
    <row r="87" spans="24:24" ht="31.5" customHeight="1">
      <c r="X87" s="586"/>
    </row>
    <row r="88" spans="24:24" ht="31.5" customHeight="1">
      <c r="X88" s="586"/>
    </row>
    <row r="89" spans="24:24" ht="31.5" customHeight="1">
      <c r="X89" s="586"/>
    </row>
    <row r="90" spans="24:24" ht="31.5" customHeight="1">
      <c r="X90" s="586"/>
    </row>
    <row r="91" spans="24:24" ht="31.5" customHeight="1">
      <c r="X91" s="586"/>
    </row>
    <row r="92" spans="24:24" ht="31.5" customHeight="1">
      <c r="X92" s="586"/>
    </row>
    <row r="93" spans="24:24" ht="31.5" customHeight="1">
      <c r="X93" s="586"/>
    </row>
    <row r="94" spans="24:24" ht="31.5" customHeight="1">
      <c r="X94" s="586"/>
    </row>
    <row r="95" spans="24:24" ht="31.5" customHeight="1">
      <c r="X95" s="586"/>
    </row>
    <row r="96" spans="24:24" ht="31.5" customHeight="1">
      <c r="X96" s="586"/>
    </row>
    <row r="97" spans="24:24" ht="31.5" customHeight="1">
      <c r="X97" s="586"/>
    </row>
    <row r="98" spans="24:24" ht="31.5" customHeight="1">
      <c r="X98" s="586"/>
    </row>
    <row r="99" spans="24:24" ht="31.5" customHeight="1">
      <c r="X99" s="586"/>
    </row>
    <row r="100" spans="24:24" ht="31.5" customHeight="1">
      <c r="X100" s="586"/>
    </row>
    <row r="101" spans="24:24" ht="31.5" customHeight="1">
      <c r="X101" s="586"/>
    </row>
    <row r="102" spans="24:24" ht="31.5" customHeight="1">
      <c r="X102" s="586"/>
    </row>
    <row r="103" spans="24:24" ht="31.5" customHeight="1">
      <c r="X103" s="586"/>
    </row>
    <row r="104" spans="24:24" ht="31.5" customHeight="1">
      <c r="X104" s="586"/>
    </row>
    <row r="105" spans="24:24" ht="31.5" customHeight="1">
      <c r="X105" s="586"/>
    </row>
    <row r="106" spans="24:24" ht="31.5" customHeight="1">
      <c r="X106" s="586"/>
    </row>
    <row r="107" spans="24:24" ht="31.5" customHeight="1">
      <c r="X107" s="586"/>
    </row>
    <row r="108" spans="24:24" ht="31.5" customHeight="1">
      <c r="X108" s="586"/>
    </row>
    <row r="109" spans="24:24" ht="31.5" customHeight="1">
      <c r="X109" s="586"/>
    </row>
    <row r="110" spans="24:24" ht="31.5" customHeight="1">
      <c r="X110" s="586"/>
    </row>
    <row r="111" spans="24:24" ht="31.5" customHeight="1">
      <c r="X111" s="586"/>
    </row>
    <row r="112" spans="24:24" ht="31.5" customHeight="1">
      <c r="X112" s="586"/>
    </row>
    <row r="113" spans="24:24" ht="31.5" customHeight="1">
      <c r="X113" s="586"/>
    </row>
    <row r="114" spans="24:24" ht="31.5" customHeight="1">
      <c r="X114" s="586"/>
    </row>
    <row r="115" spans="24:24" ht="31.5" customHeight="1">
      <c r="X115" s="586"/>
    </row>
    <row r="116" spans="24:24" ht="31.5" customHeight="1">
      <c r="X116" s="586"/>
    </row>
    <row r="117" spans="24:24" ht="31.5" customHeight="1">
      <c r="X117" s="586"/>
    </row>
    <row r="118" spans="24:24" ht="31.5" customHeight="1">
      <c r="X118" s="586"/>
    </row>
    <row r="119" spans="24:24" ht="31.5" customHeight="1">
      <c r="X119" s="586"/>
    </row>
    <row r="120" spans="24:24" ht="31.5" customHeight="1">
      <c r="X120" s="586"/>
    </row>
    <row r="121" spans="24:24" ht="31.5" customHeight="1">
      <c r="X121" s="586"/>
    </row>
    <row r="122" spans="24:24" ht="31.5" customHeight="1">
      <c r="X122" s="586"/>
    </row>
    <row r="123" spans="24:24" ht="31.5" customHeight="1">
      <c r="X123" s="586"/>
    </row>
    <row r="124" spans="24:24" ht="31.5" customHeight="1">
      <c r="X124" s="586"/>
    </row>
    <row r="125" spans="24:24" ht="31.5" customHeight="1">
      <c r="X125" s="586"/>
    </row>
    <row r="126" spans="24:24" ht="31.5" customHeight="1">
      <c r="X126" s="586"/>
    </row>
    <row r="127" spans="24:24" ht="31.5" customHeight="1">
      <c r="X127" s="586"/>
    </row>
    <row r="128" spans="24:24" ht="31.5" customHeight="1">
      <c r="X128" s="586"/>
    </row>
    <row r="129" spans="24:24" ht="31.5" customHeight="1">
      <c r="X129" s="586"/>
    </row>
    <row r="130" spans="24:24" ht="31.5" customHeight="1">
      <c r="X130" s="586"/>
    </row>
    <row r="131" spans="24:24" ht="31.5" customHeight="1">
      <c r="X131" s="586"/>
    </row>
    <row r="132" spans="24:24" ht="31.5" customHeight="1">
      <c r="X132" s="586"/>
    </row>
    <row r="133" spans="24:24" ht="31.5" customHeight="1">
      <c r="X133" s="586"/>
    </row>
    <row r="134" spans="24:24" ht="31.5" customHeight="1">
      <c r="X134" s="586"/>
    </row>
    <row r="135" spans="24:24" ht="31.5" customHeight="1">
      <c r="X135" s="586"/>
    </row>
    <row r="136" spans="24:24" ht="31.5" customHeight="1">
      <c r="X136" s="586"/>
    </row>
    <row r="137" spans="24:24" ht="31.5" customHeight="1">
      <c r="X137" s="586"/>
    </row>
    <row r="138" spans="24:24" ht="31.5" customHeight="1">
      <c r="X138" s="586"/>
    </row>
    <row r="139" spans="24:24" ht="36.950000000000003" customHeight="1">
      <c r="X139" s="586"/>
    </row>
    <row r="140" spans="24:24" ht="31.5" customHeight="1">
      <c r="X140" s="586"/>
    </row>
    <row r="141" spans="24:24" ht="39" customHeight="1">
      <c r="X141" s="586"/>
    </row>
    <row r="142" spans="24:24" ht="31.5" customHeight="1">
      <c r="X142" s="586"/>
    </row>
    <row r="143" spans="24:24" ht="31.5" customHeight="1">
      <c r="X143" s="586"/>
    </row>
    <row r="144" spans="24:24" ht="31.5" customHeight="1">
      <c r="X144" s="586"/>
    </row>
    <row r="145" spans="24:24" ht="31.5" customHeight="1">
      <c r="X145" s="586"/>
    </row>
    <row r="146" spans="24:24" ht="31.5" customHeight="1">
      <c r="X146" s="586"/>
    </row>
    <row r="147" spans="24:24" ht="31.5" customHeight="1">
      <c r="X147" s="586"/>
    </row>
    <row r="148" spans="24:24" ht="31.5" customHeight="1">
      <c r="X148" s="586"/>
    </row>
    <row r="149" spans="24:24" ht="31.5" customHeight="1">
      <c r="X149" s="586"/>
    </row>
    <row r="150" spans="24:24" ht="31.5" customHeight="1">
      <c r="X150" s="586"/>
    </row>
    <row r="151" spans="24:24" ht="31.5" customHeight="1">
      <c r="X151" s="586"/>
    </row>
    <row r="152" spans="24:24" ht="31.5" customHeight="1">
      <c r="X152" s="586"/>
    </row>
    <row r="153" spans="24:24" ht="31.5" customHeight="1">
      <c r="X153" s="586" t="s">
        <v>729</v>
      </c>
    </row>
    <row r="154" spans="24:24" ht="31.5" customHeight="1">
      <c r="X154" s="586" t="s">
        <v>693</v>
      </c>
    </row>
    <row r="155" spans="24:24" ht="31.5" customHeight="1">
      <c r="X155" s="586" t="s">
        <v>723</v>
      </c>
    </row>
    <row r="156" spans="24:24" ht="31.5" customHeight="1">
      <c r="X156" s="586" t="s">
        <v>694</v>
      </c>
    </row>
    <row r="157" spans="24:24" ht="31.5" customHeight="1">
      <c r="X157" s="586" t="s">
        <v>724</v>
      </c>
    </row>
    <row r="158" spans="24:24" ht="31.5" customHeight="1">
      <c r="X158" s="586" t="s">
        <v>695</v>
      </c>
    </row>
    <row r="159" spans="24:24" ht="31.5" customHeight="1">
      <c r="X159" s="586" t="s">
        <v>696</v>
      </c>
    </row>
    <row r="160" spans="24:24" ht="31.5" customHeight="1">
      <c r="X160" s="586" t="s">
        <v>697</v>
      </c>
    </row>
    <row r="161" spans="24:24" ht="31.5" customHeight="1">
      <c r="X161" s="586" t="s">
        <v>698</v>
      </c>
    </row>
    <row r="162" spans="24:24" ht="31.5" customHeight="1">
      <c r="X162" s="586" t="s">
        <v>699</v>
      </c>
    </row>
    <row r="163" spans="24:24" ht="31.5" customHeight="1">
      <c r="X163" s="586" t="s">
        <v>700</v>
      </c>
    </row>
    <row r="164" spans="24:24" ht="31.5" customHeight="1">
      <c r="X164" s="586" t="s">
        <v>701</v>
      </c>
    </row>
    <row r="165" spans="24:24" ht="31.5" customHeight="1">
      <c r="X165" s="586" t="s">
        <v>702</v>
      </c>
    </row>
    <row r="166" spans="24:24" ht="31.5" customHeight="1">
      <c r="X166" s="586" t="s">
        <v>703</v>
      </c>
    </row>
    <row r="167" spans="24:24" ht="31.5" customHeight="1">
      <c r="X167" s="586" t="s">
        <v>704</v>
      </c>
    </row>
    <row r="168" spans="24:24" ht="31.5" customHeight="1">
      <c r="X168" s="586" t="s">
        <v>705</v>
      </c>
    </row>
    <row r="169" spans="24:24" ht="31.5" customHeight="1">
      <c r="X169" s="586" t="s">
        <v>706</v>
      </c>
    </row>
    <row r="170" spans="24:24" ht="31.5" customHeight="1">
      <c r="X170" s="586" t="s">
        <v>707</v>
      </c>
    </row>
    <row r="171" spans="24:24" ht="31.5" customHeight="1">
      <c r="X171" s="586" t="s">
        <v>708</v>
      </c>
    </row>
    <row r="172" spans="24:24" ht="31.5" customHeight="1">
      <c r="X172" s="586" t="s">
        <v>709</v>
      </c>
    </row>
    <row r="173" spans="24:24" ht="31.5" customHeight="1">
      <c r="X173" s="586" t="s">
        <v>710</v>
      </c>
    </row>
    <row r="174" spans="24:24" ht="31.5" customHeight="1">
      <c r="X174" s="586" t="s">
        <v>711</v>
      </c>
    </row>
    <row r="175" spans="24:24" ht="31.5" customHeight="1">
      <c r="X175" s="586" t="s">
        <v>726</v>
      </c>
    </row>
    <row r="176" spans="24:24" ht="31.5" customHeight="1">
      <c r="X176" s="586" t="s">
        <v>712</v>
      </c>
    </row>
    <row r="177" spans="24:24" ht="31.5" customHeight="1">
      <c r="X177" s="586" t="s">
        <v>713</v>
      </c>
    </row>
    <row r="178" spans="24:24" ht="31.5" customHeight="1">
      <c r="X178" s="586" t="s">
        <v>714</v>
      </c>
    </row>
    <row r="179" spans="24:24" ht="31.5" customHeight="1">
      <c r="X179" s="586" t="s">
        <v>715</v>
      </c>
    </row>
    <row r="180" spans="24:24" ht="31.5" customHeight="1">
      <c r="X180" s="586" t="s">
        <v>716</v>
      </c>
    </row>
    <row r="181" spans="24:24" ht="31.5" customHeight="1">
      <c r="X181" s="586" t="s">
        <v>717</v>
      </c>
    </row>
    <row r="182" spans="24:24" ht="31.5" customHeight="1">
      <c r="X182" s="586" t="s">
        <v>743</v>
      </c>
    </row>
    <row r="183" spans="24:24" ht="31.5" customHeight="1">
      <c r="X183" s="586" t="s">
        <v>718</v>
      </c>
    </row>
    <row r="184" spans="24:24" ht="31.5" customHeight="1">
      <c r="X184" s="586" t="s">
        <v>719</v>
      </c>
    </row>
    <row r="185" spans="24:24" ht="31.5" customHeight="1">
      <c r="X185" s="586" t="s">
        <v>720</v>
      </c>
    </row>
    <row r="186" spans="24:24" ht="31.5" customHeight="1">
      <c r="X186" s="586" t="s">
        <v>721</v>
      </c>
    </row>
    <row r="187" spans="24:24" ht="31.5" customHeight="1">
      <c r="X187" s="586" t="s">
        <v>722</v>
      </c>
    </row>
    <row r="188" spans="24:24" ht="31.5" customHeight="1">
      <c r="X188" s="586" t="s">
        <v>721</v>
      </c>
    </row>
    <row r="189" spans="24:24" ht="31.5" customHeight="1">
      <c r="X189" s="586" t="s">
        <v>722</v>
      </c>
    </row>
    <row r="190" spans="24:24" ht="31.5" customHeight="1">
      <c r="X190" s="586" t="s">
        <v>725</v>
      </c>
    </row>
    <row r="191" spans="24:24" ht="31.5" customHeight="1">
      <c r="X191" s="586" t="s">
        <v>727</v>
      </c>
    </row>
    <row r="192" spans="24:24" ht="31.5" customHeight="1">
      <c r="X192" s="586" t="s">
        <v>728</v>
      </c>
    </row>
    <row r="193" spans="24:24" ht="31.5" customHeight="1">
      <c r="X193" s="586" t="s">
        <v>741</v>
      </c>
    </row>
    <row r="194" spans="24:24" ht="31.5" customHeight="1">
      <c r="X194" s="586" t="s">
        <v>730</v>
      </c>
    </row>
    <row r="195" spans="24:24" ht="31.5" customHeight="1">
      <c r="X195" s="586" t="s">
        <v>731</v>
      </c>
    </row>
    <row r="196" spans="24:24" ht="31.5" customHeight="1">
      <c r="X196" s="586" t="s">
        <v>731</v>
      </c>
    </row>
    <row r="197" spans="24:24" ht="31.5" customHeight="1">
      <c r="X197" s="586" t="s">
        <v>731</v>
      </c>
    </row>
    <row r="198" spans="24:24" ht="31.5" customHeight="1">
      <c r="X198" s="586"/>
    </row>
    <row r="199" spans="24:24" ht="31.5" customHeight="1">
      <c r="X199" s="586" t="s">
        <v>732</v>
      </c>
    </row>
    <row r="200" spans="24:24" ht="31.5" customHeight="1">
      <c r="X200" s="586"/>
    </row>
    <row r="201" spans="24:24" ht="31.5" customHeight="1">
      <c r="X201" s="586"/>
    </row>
    <row r="202" spans="24:24" ht="31.5" customHeight="1">
      <c r="X202" s="586"/>
    </row>
    <row r="203" spans="24:24" ht="31.5" customHeight="1">
      <c r="X203" s="586"/>
    </row>
    <row r="204" spans="24:24" ht="31.5" customHeight="1">
      <c r="X204" s="586" t="s">
        <v>733</v>
      </c>
    </row>
    <row r="205" spans="24:24" ht="31.5" customHeight="1">
      <c r="X205" s="586" t="s">
        <v>734</v>
      </c>
    </row>
    <row r="206" spans="24:24" ht="31.5" customHeight="1">
      <c r="X206" s="586" t="s">
        <v>735</v>
      </c>
    </row>
    <row r="207" spans="24:24" ht="31.5" customHeight="1">
      <c r="X207" s="586"/>
    </row>
    <row r="208" spans="24:24" ht="31.5" customHeight="1">
      <c r="X208" s="586" t="s">
        <v>736</v>
      </c>
    </row>
    <row r="209" spans="24:45" ht="31.5" customHeight="1">
      <c r="X209" s="586" t="s">
        <v>738</v>
      </c>
    </row>
    <row r="210" spans="24:45" ht="31.5" customHeight="1">
      <c r="X210" s="586"/>
    </row>
    <row r="211" spans="24:45" ht="31.5" customHeight="1">
      <c r="X211" s="586"/>
    </row>
    <row r="212" spans="24:45" ht="31.5" customHeight="1">
      <c r="X212" s="586" t="s">
        <v>737</v>
      </c>
    </row>
    <row r="213" spans="24:45" ht="31.5" customHeight="1">
      <c r="X213" s="586"/>
    </row>
    <row r="214" spans="24:45" ht="31.5" customHeight="1">
      <c r="X214" s="618" t="s">
        <v>739</v>
      </c>
      <c r="Y214" s="619"/>
      <c r="Z214" s="620"/>
      <c r="AA214" s="589"/>
      <c r="AB214" s="617"/>
      <c r="AC214" s="621"/>
      <c r="AD214" s="589"/>
      <c r="AE214" s="589"/>
      <c r="AF214" s="589"/>
      <c r="AG214" s="589"/>
      <c r="AH214" s="589"/>
      <c r="AI214" s="589"/>
      <c r="AJ214" s="589"/>
      <c r="AK214" s="589"/>
      <c r="AL214" s="589"/>
      <c r="AM214" s="589"/>
      <c r="AN214" s="589"/>
      <c r="AO214" s="585"/>
      <c r="AP214" s="589"/>
      <c r="AQ214" s="589"/>
      <c r="AR214" s="589"/>
      <c r="AS214" s="589"/>
    </row>
    <row r="215" spans="24:45" ht="31.5" customHeight="1">
      <c r="X215" s="586" t="s">
        <v>740</v>
      </c>
    </row>
    <row r="216" spans="24:45" ht="31.5" customHeight="1">
      <c r="X216" s="586"/>
    </row>
    <row r="217" spans="24:45" ht="31.5" customHeight="1">
      <c r="X217" s="586"/>
    </row>
    <row r="218" spans="24:45" ht="31.5" customHeight="1">
      <c r="X218" s="586" t="s">
        <v>742</v>
      </c>
    </row>
    <row r="219" spans="24:45" ht="31.5" customHeight="1">
      <c r="X219" s="586"/>
    </row>
    <row r="220" spans="24:45" ht="31.5" customHeight="1">
      <c r="X220" s="586"/>
    </row>
    <row r="221" spans="24:45" ht="31.5" customHeight="1">
      <c r="X221" s="586"/>
    </row>
    <row r="222" spans="24:45" ht="31.5" customHeight="1">
      <c r="X222" s="586"/>
    </row>
    <row r="223" spans="24:45" ht="31.5" customHeight="1"/>
    <row r="224" spans="24:45" ht="31.5" customHeight="1"/>
    <row r="225" ht="18" customHeight="1"/>
  </sheetData>
  <mergeCells count="37"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A16" sqref="A16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666" t="s">
        <v>15</v>
      </c>
      <c r="B1" s="666"/>
      <c r="C1" s="666"/>
      <c r="D1" s="666"/>
      <c r="E1" s="666"/>
      <c r="F1" s="666"/>
      <c r="G1" s="666"/>
      <c r="H1" s="666"/>
      <c r="I1" s="666"/>
    </row>
    <row r="2" spans="1:9">
      <c r="A2" s="666" t="s">
        <v>1</v>
      </c>
      <c r="B2" s="666"/>
      <c r="C2" s="666"/>
      <c r="D2" s="666"/>
      <c r="E2" s="666"/>
      <c r="F2" s="666"/>
      <c r="G2" s="666"/>
      <c r="H2" s="666"/>
      <c r="I2" s="666"/>
    </row>
    <row r="3" spans="1:9">
      <c r="A3" s="666" t="s">
        <v>383</v>
      </c>
      <c r="B3" s="666"/>
      <c r="C3" s="666"/>
      <c r="D3" s="666"/>
      <c r="E3" s="666"/>
      <c r="F3" s="666"/>
      <c r="G3" s="666"/>
      <c r="H3" s="666"/>
      <c r="I3" s="666"/>
    </row>
    <row r="4" spans="1:9">
      <c r="A4" s="674" t="s">
        <v>3</v>
      </c>
      <c r="B4" s="674"/>
      <c r="C4" s="674"/>
      <c r="D4" s="674"/>
      <c r="E4" s="674"/>
      <c r="F4" s="674"/>
      <c r="G4" s="674"/>
      <c r="H4" s="674"/>
      <c r="I4" s="674"/>
    </row>
    <row r="5" spans="1:9" ht="2.25" customHeight="1">
      <c r="A5" s="674"/>
      <c r="B5" s="674"/>
      <c r="C5" s="674"/>
      <c r="D5" s="674"/>
      <c r="E5" s="674"/>
      <c r="F5" s="674"/>
      <c r="G5" s="674"/>
      <c r="H5" s="674"/>
      <c r="I5" s="674"/>
    </row>
    <row r="6" spans="1:9" ht="15.75">
      <c r="A6" s="675" t="s">
        <v>800</v>
      </c>
      <c r="B6" s="675"/>
      <c r="C6" s="675"/>
      <c r="D6" s="675"/>
      <c r="E6" s="675"/>
      <c r="F6" s="675"/>
      <c r="G6" s="675"/>
      <c r="H6" s="675"/>
      <c r="I6" s="675"/>
    </row>
    <row r="7" spans="1:9" ht="15.75">
      <c r="A7" s="675" t="s">
        <v>770</v>
      </c>
      <c r="B7" s="675"/>
      <c r="C7" s="675"/>
      <c r="D7" s="675"/>
      <c r="E7" s="675"/>
      <c r="F7" s="675"/>
      <c r="G7" s="675"/>
      <c r="H7" s="675"/>
      <c r="I7" s="675"/>
    </row>
    <row r="8" spans="1:9" ht="5.25" customHeight="1">
      <c r="A8" s="660"/>
      <c r="B8" s="660"/>
      <c r="C8" s="660"/>
      <c r="D8" s="660"/>
      <c r="E8" s="660"/>
      <c r="F8" s="660"/>
      <c r="G8" s="660"/>
      <c r="H8" s="660"/>
      <c r="I8" s="660"/>
    </row>
    <row r="9" spans="1:9" ht="15.75">
      <c r="A9" s="660" t="s">
        <v>382</v>
      </c>
      <c r="B9" s="660"/>
      <c r="C9" s="660"/>
      <c r="D9" s="660"/>
      <c r="E9" s="660"/>
      <c r="F9" s="660"/>
      <c r="G9" s="660"/>
      <c r="H9" s="660"/>
      <c r="I9" s="660"/>
    </row>
    <row r="10" spans="1:9" ht="15.75">
      <c r="A10" s="660" t="s">
        <v>381</v>
      </c>
      <c r="B10" s="660"/>
      <c r="C10" s="660"/>
      <c r="D10" s="660"/>
      <c r="E10" s="660"/>
      <c r="F10" s="660"/>
      <c r="G10" s="660"/>
      <c r="H10" s="660"/>
      <c r="I10" s="660"/>
    </row>
    <row r="11" spans="1:9" ht="4.5" customHeight="1">
      <c r="A11" s="726"/>
      <c r="B11" s="726"/>
      <c r="C11" s="726"/>
      <c r="D11" s="726"/>
      <c r="E11" s="726"/>
      <c r="F11" s="726"/>
      <c r="G11" s="726"/>
      <c r="H11" s="726"/>
      <c r="I11" s="726"/>
    </row>
    <row r="12" spans="1:9" ht="15.75">
      <c r="A12" s="675" t="s">
        <v>822</v>
      </c>
      <c r="B12" s="675"/>
      <c r="C12" s="675"/>
      <c r="D12" s="675"/>
      <c r="E12" s="675"/>
      <c r="F12" s="675"/>
      <c r="G12" s="675"/>
      <c r="H12" s="675"/>
      <c r="I12" s="675"/>
    </row>
    <row r="13" spans="1:9" ht="5.25" customHeight="1">
      <c r="A13" s="675"/>
      <c r="B13" s="675"/>
      <c r="C13" s="675"/>
      <c r="D13" s="675"/>
      <c r="E13" s="675"/>
      <c r="F13" s="675"/>
      <c r="G13" s="675"/>
      <c r="H13" s="675"/>
      <c r="I13" s="675"/>
    </row>
    <row r="14" spans="1:9" ht="24.95" customHeight="1">
      <c r="A14" s="727" t="s">
        <v>375</v>
      </c>
      <c r="B14" s="727" t="s">
        <v>343</v>
      </c>
      <c r="C14" s="727" t="s">
        <v>338</v>
      </c>
      <c r="D14" s="727" t="s">
        <v>380</v>
      </c>
      <c r="E14" s="727" t="s">
        <v>373</v>
      </c>
      <c r="F14" s="727" t="s">
        <v>372</v>
      </c>
      <c r="G14" s="727"/>
      <c r="H14" s="727"/>
      <c r="I14" s="727"/>
    </row>
    <row r="15" spans="1:9" ht="24.95" customHeight="1">
      <c r="A15" s="727"/>
      <c r="B15" s="727"/>
      <c r="C15" s="727"/>
      <c r="D15" s="727"/>
      <c r="E15" s="727"/>
      <c r="F15" s="288" t="s">
        <v>332</v>
      </c>
      <c r="G15" s="288" t="s">
        <v>371</v>
      </c>
      <c r="H15" s="288" t="s">
        <v>370</v>
      </c>
      <c r="I15" s="288" t="s">
        <v>369</v>
      </c>
    </row>
    <row r="16" spans="1:9" ht="24.95" customHeight="1">
      <c r="A16" s="303" t="s">
        <v>883</v>
      </c>
      <c r="B16" s="303" t="s">
        <v>874</v>
      </c>
      <c r="C16" s="303" t="s">
        <v>875</v>
      </c>
      <c r="D16" s="303" t="s">
        <v>876</v>
      </c>
      <c r="E16" s="303" t="s">
        <v>885</v>
      </c>
      <c r="F16" s="303" t="s">
        <v>877</v>
      </c>
      <c r="G16" s="303" t="s">
        <v>878</v>
      </c>
      <c r="H16" s="303" t="s">
        <v>879</v>
      </c>
      <c r="I16" s="303" t="s">
        <v>880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678" t="s">
        <v>947</v>
      </c>
      <c r="C20" s="678"/>
      <c r="G20" s="5"/>
      <c r="H20" s="678" t="s">
        <v>950</v>
      </c>
      <c r="I20" s="678"/>
    </row>
    <row r="21" spans="1:9">
      <c r="A21" s="5"/>
      <c r="B21" s="668" t="s">
        <v>948</v>
      </c>
      <c r="C21" s="668"/>
      <c r="G21" s="5"/>
      <c r="H21" s="680" t="s">
        <v>949</v>
      </c>
      <c r="I21" s="680"/>
    </row>
    <row r="22" spans="1:9">
      <c r="A22" s="5"/>
      <c r="B22" s="728" t="s">
        <v>771</v>
      </c>
      <c r="C22" s="728"/>
      <c r="D22" t="s">
        <v>12</v>
      </c>
    </row>
    <row r="23" spans="1:9">
      <c r="A23" s="5"/>
      <c r="B23" s="680" t="s">
        <v>480</v>
      </c>
      <c r="C23" s="680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73"/>
      <c r="B33" s="673"/>
      <c r="C33" s="673"/>
      <c r="D33" s="673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Rance Bobadilla</cp:lastModifiedBy>
  <cp:lastPrinted>2023-12-21T04:55:39Z</cp:lastPrinted>
  <dcterms:created xsi:type="dcterms:W3CDTF">2019-07-05T05:02:49Z</dcterms:created>
  <dcterms:modified xsi:type="dcterms:W3CDTF">2024-04-28T06:31:32Z</dcterms:modified>
</cp:coreProperties>
</file>