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1.xml" ContentType="application/vnd.openxmlformats-officedocument.spreadsheetml.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zekiel Castro\Documents\GitHub\PAO-ERS-v.2.0\src\lib\server\report\"/>
    </mc:Choice>
  </mc:AlternateContent>
  <xr:revisionPtr revIDLastSave="0" documentId="13_ncr:1_{5B31FC0E-9515-4E1A-8DED-9EF60D849774}" xr6:coauthVersionLast="47" xr6:coauthVersionMax="47" xr10:uidLastSave="{00000000-0000-0000-0000-000000000000}"/>
  <bookViews>
    <workbookView xWindow="-110" yWindow="-110" windowWidth="25820" windowHeight="16220" tabRatio="998" xr2:uid="{00000000-000D-0000-FFFF-FFFF00000000}"/>
  </bookViews>
  <sheets>
    <sheet name="F.10" sheetId="125" r:id="rId1"/>
    <sheet name="F.011" sheetId="103" r:id="rId2"/>
    <sheet name="F.012" sheetId="9" r:id="rId3"/>
    <sheet name="F.013" sheetId="25" r:id="rId4"/>
    <sheet name="F.014" sheetId="104" r:id="rId5"/>
    <sheet name="F.015" sheetId="22" r:id="rId6"/>
    <sheet name="F.016" sheetId="26" r:id="rId7"/>
    <sheet name="F.017" sheetId="105" r:id="rId8"/>
    <sheet name="F.018" sheetId="12" r:id="rId9"/>
    <sheet name="F.19" sheetId="128" r:id="rId10"/>
    <sheet name="F.020" sheetId="106" r:id="rId11"/>
    <sheet name="F.021" sheetId="107" r:id="rId12"/>
    <sheet name="F.022" sheetId="82" r:id="rId13"/>
    <sheet name="F.023" sheetId="35" r:id="rId14"/>
    <sheet name="F.024" sheetId="33" r:id="rId15"/>
    <sheet name="F.025" sheetId="7" r:id="rId16"/>
    <sheet name="F.026" sheetId="108" r:id="rId17"/>
    <sheet name="F.027" sheetId="5" r:id="rId18"/>
    <sheet name="F.028" sheetId="88" r:id="rId19"/>
    <sheet name="F.029" sheetId="117" r:id="rId20"/>
    <sheet name="F.031" sheetId="109" r:id="rId21"/>
    <sheet name="F.032" sheetId="110" r:id="rId22"/>
    <sheet name="F.033" sheetId="11" r:id="rId23"/>
    <sheet name="F.034" sheetId="91" r:id="rId24"/>
    <sheet name="F.35" sheetId="127" r:id="rId25"/>
    <sheet name="F.35 (a)" sheetId="129" r:id="rId26"/>
    <sheet name="F.038" sheetId="4" r:id="rId27"/>
    <sheet name="F.048" sheetId="111" r:id="rId28"/>
    <sheet name="F.049" sheetId="112" r:id="rId29"/>
    <sheet name="F.050" sheetId="115" r:id="rId30"/>
    <sheet name="F.051" sheetId="122" r:id="rId31"/>
    <sheet name="F.052" sheetId="114" r:id="rId32"/>
  </sheets>
  <definedNames>
    <definedName name="_xlnm.Print_Area" localSheetId="1">F.011!$A$1:$J$20</definedName>
    <definedName name="_xlnm.Print_Area" localSheetId="2">F.012!$A$1:$G$21</definedName>
    <definedName name="_xlnm.Print_Area" localSheetId="3">F.013!$A$1:$O$22</definedName>
    <definedName name="_xlnm.Print_Area" localSheetId="4">F.014!$A$1:$J$26</definedName>
    <definedName name="_xlnm.Print_Area" localSheetId="5">F.015!$A$1:$G$29</definedName>
    <definedName name="_xlnm.Print_Area" localSheetId="6">F.016!$A$1:$H$23</definedName>
    <definedName name="_xlnm.Print_Area" localSheetId="7">F.017!$A$1:$X$20</definedName>
    <definedName name="_xlnm.Print_Area" localSheetId="8">F.018!$A$2:$I$23</definedName>
    <definedName name="_xlnm.Print_Area" localSheetId="10">F.020!$A$2:$Q$27</definedName>
    <definedName name="_xlnm.Print_Area" localSheetId="11">F.021!$B$1:$H$19</definedName>
    <definedName name="_xlnm.Print_Area" localSheetId="12">F.022!$A$1:$F$23</definedName>
    <definedName name="_xlnm.Print_Area" localSheetId="13">F.023!$A$2:$F$27</definedName>
    <definedName name="_xlnm.Print_Area" localSheetId="14">F.024!$A$1:$J$33</definedName>
    <definedName name="_xlnm.Print_Area" localSheetId="15">F.025!$A$2:$F$23</definedName>
    <definedName name="_xlnm.Print_Area" localSheetId="16">F.026!$B$1:$E$22</definedName>
    <definedName name="_xlnm.Print_Area" localSheetId="17">F.027!$A$2:$I$42</definedName>
    <definedName name="_xlnm.Print_Area" localSheetId="18">F.028!$A$422:$N$488</definedName>
    <definedName name="_xlnm.Print_Area" localSheetId="19">F.029!$A$149:$N$220</definedName>
    <definedName name="_xlnm.Print_Area" localSheetId="20">F.031!$A$2:$F$22</definedName>
    <definedName name="_xlnm.Print_Area" localSheetId="21">F.032!$B$3:$I$19</definedName>
    <definedName name="_xlnm.Print_Area" localSheetId="22">F.033!$A$1:$I$21</definedName>
    <definedName name="_xlnm.Print_Area" localSheetId="23">F.034!$B$1:$M$33</definedName>
    <definedName name="_xlnm.Print_Area" localSheetId="26">F.038!$A$2:$D$39</definedName>
    <definedName name="_xlnm.Print_Area" localSheetId="27">F.048!$A$1:$F$36</definedName>
    <definedName name="_xlnm.Print_Area" localSheetId="28">F.049!$A$2:$K$35</definedName>
    <definedName name="_xlnm.Print_Area" localSheetId="29">F.050!$A$1:$H$26</definedName>
    <definedName name="_xlnm.Print_Area" localSheetId="30">F.051!$A$1:$J$61</definedName>
    <definedName name="_xlnm.Print_Area" localSheetId="31">F.052!$A$2:$Q$27</definedName>
    <definedName name="_xlnm.Print_Area" localSheetId="0">F.10!$A$1:$F$23</definedName>
    <definedName name="_xlnm.Print_Area" localSheetId="9">F.19!$B$1:$M$31</definedName>
    <definedName name="_xlnm.Print_Area" localSheetId="24">F.35!$A$2:$W$15</definedName>
    <definedName name="_xlnm.Print_Area" localSheetId="25">'F.35 (a)'!$A$2:$W$32</definedName>
    <definedName name="_xlnm.Print_Titles" localSheetId="1">F.011!$1:$12</definedName>
    <definedName name="_xlnm.Print_Titles" localSheetId="7">F.017!$1:$14</definedName>
    <definedName name="_xlnm.Print_Titles" localSheetId="11">F.021!$1:$12</definedName>
    <definedName name="_xlnm.Print_Titles" localSheetId="21">F.032!$1:$11</definedName>
    <definedName name="_xlnm.Print_Titles" localSheetId="23">F.034!$1:$8</definedName>
    <definedName name="_xlnm.Print_Titles" localSheetId="29">F.050!$1:$12</definedName>
    <definedName name="_xlnm.Print_Titles" localSheetId="0">F.10!$1:$13</definedName>
    <definedName name="_xlnm.Print_Titles" localSheetId="9">F.19!$1:$8</definedName>
    <definedName name="_xlnm.Print_Titles" localSheetId="24">F.35!$1:$14</definedName>
    <definedName name="_xlnm.Print_Titles" localSheetId="25">'F.35 (a)'!$1:$14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5" i="117" l="1"/>
  <c r="I140" i="117"/>
  <c r="I139" i="117"/>
  <c r="I143" i="117" s="1"/>
  <c r="I127" i="117"/>
  <c r="I126" i="117"/>
  <c r="I130" i="117" s="1"/>
  <c r="I114" i="117"/>
  <c r="I113" i="117" l="1"/>
  <c r="I117" i="117" s="1"/>
  <c r="I169" i="117"/>
  <c r="I165" i="117"/>
  <c r="N88" i="117"/>
  <c r="M88" i="117"/>
  <c r="L88" i="117"/>
  <c r="K88" i="117"/>
  <c r="J88" i="117"/>
  <c r="N19" i="117"/>
  <c r="M19" i="117"/>
  <c r="L19" i="117"/>
  <c r="K19" i="117"/>
  <c r="J19" i="117"/>
  <c r="N18" i="117"/>
  <c r="M18" i="117"/>
  <c r="L18" i="117"/>
  <c r="K18" i="117"/>
  <c r="J18" i="117"/>
  <c r="J90" i="117" s="1"/>
  <c r="N312" i="88"/>
  <c r="N316" i="88" s="1"/>
  <c r="N317" i="88" s="1"/>
  <c r="M312" i="88"/>
  <c r="M316" i="88" s="1"/>
  <c r="M317" i="88" s="1"/>
  <c r="L312" i="88"/>
  <c r="L316" i="88" s="1"/>
  <c r="L317" i="88" s="1"/>
  <c r="K312" i="88"/>
  <c r="K316" i="88" s="1"/>
  <c r="K317" i="88" s="1"/>
  <c r="J312" i="88"/>
  <c r="I312" i="88" s="1"/>
  <c r="I60" i="88"/>
  <c r="I58" i="88"/>
  <c r="N57" i="88"/>
  <c r="N61" i="88" s="1"/>
  <c r="M57" i="88"/>
  <c r="M61" i="88" s="1"/>
  <c r="L57" i="88"/>
  <c r="L61" i="88" s="1"/>
  <c r="K57" i="88"/>
  <c r="K61" i="88" s="1"/>
  <c r="J57" i="88"/>
  <c r="I57" i="88" s="1"/>
  <c r="I56" i="88"/>
  <c r="I55" i="88"/>
  <c r="I52" i="88"/>
  <c r="I47" i="88"/>
  <c r="I45" i="88"/>
  <c r="N44" i="88"/>
  <c r="N48" i="88" s="1"/>
  <c r="M44" i="88"/>
  <c r="M48" i="88" s="1"/>
  <c r="L44" i="88"/>
  <c r="L48" i="88" s="1"/>
  <c r="K44" i="88"/>
  <c r="K48" i="88" s="1"/>
  <c r="J44" i="88"/>
  <c r="I44" i="88" s="1"/>
  <c r="I43" i="88"/>
  <c r="I42" i="88"/>
  <c r="I39" i="88"/>
  <c r="I160" i="88"/>
  <c r="I159" i="88"/>
  <c r="I158" i="88"/>
  <c r="I155" i="88"/>
  <c r="I154" i="88"/>
  <c r="I153" i="88"/>
  <c r="I152" i="88"/>
  <c r="N150" i="88"/>
  <c r="M150" i="88"/>
  <c r="L150" i="88"/>
  <c r="K150" i="88"/>
  <c r="J150" i="88"/>
  <c r="N149" i="88"/>
  <c r="N156" i="88" s="1"/>
  <c r="N157" i="88" s="1"/>
  <c r="M149" i="88"/>
  <c r="M156" i="88" s="1"/>
  <c r="M157" i="88" s="1"/>
  <c r="L149" i="88"/>
  <c r="L156" i="88" s="1"/>
  <c r="L157" i="88" s="1"/>
  <c r="K149" i="88"/>
  <c r="K156" i="88" s="1"/>
  <c r="K157" i="88" s="1"/>
  <c r="J149" i="88"/>
  <c r="J156" i="88" s="1"/>
  <c r="I148" i="88"/>
  <c r="I147" i="88"/>
  <c r="I145" i="88"/>
  <c r="I320" i="88"/>
  <c r="I319" i="88"/>
  <c r="I318" i="88"/>
  <c r="I315" i="88"/>
  <c r="I313" i="88"/>
  <c r="I311" i="88"/>
  <c r="I310" i="88"/>
  <c r="I308" i="88"/>
  <c r="I448" i="88"/>
  <c r="I462" i="88"/>
  <c r="I461" i="88"/>
  <c r="I460" i="88"/>
  <c r="I457" i="88"/>
  <c r="I456" i="88"/>
  <c r="I455" i="88"/>
  <c r="I454" i="88"/>
  <c r="N452" i="88"/>
  <c r="M452" i="88"/>
  <c r="L452" i="88"/>
  <c r="K452" i="88"/>
  <c r="J452" i="88"/>
  <c r="N451" i="88"/>
  <c r="N458" i="88" s="1"/>
  <c r="N459" i="88" s="1"/>
  <c r="M451" i="88"/>
  <c r="M458" i="88" s="1"/>
  <c r="M459" i="88" s="1"/>
  <c r="L451" i="88"/>
  <c r="L458" i="88" s="1"/>
  <c r="L459" i="88" s="1"/>
  <c r="K451" i="88"/>
  <c r="K458" i="88" s="1"/>
  <c r="K459" i="88" s="1"/>
  <c r="J451" i="88"/>
  <c r="J458" i="88" s="1"/>
  <c r="I450" i="88"/>
  <c r="I449" i="88"/>
  <c r="I441" i="88"/>
  <c r="I440" i="88"/>
  <c r="I439" i="88"/>
  <c r="I436" i="88"/>
  <c r="I435" i="88"/>
  <c r="I434" i="88"/>
  <c r="I433" i="88"/>
  <c r="N431" i="88"/>
  <c r="M431" i="88"/>
  <c r="L431" i="88"/>
  <c r="K431" i="88"/>
  <c r="J431" i="88"/>
  <c r="N430" i="88"/>
  <c r="N437" i="88" s="1"/>
  <c r="N438" i="88" s="1"/>
  <c r="M430" i="88"/>
  <c r="M437" i="88" s="1"/>
  <c r="M438" i="88" s="1"/>
  <c r="L430" i="88"/>
  <c r="L437" i="88" s="1"/>
  <c r="L438" i="88" s="1"/>
  <c r="K430" i="88"/>
  <c r="K437" i="88" s="1"/>
  <c r="K438" i="88" s="1"/>
  <c r="J430" i="88"/>
  <c r="J437" i="88" s="1"/>
  <c r="I429" i="88"/>
  <c r="I428" i="88"/>
  <c r="I426" i="88"/>
  <c r="I410" i="88"/>
  <c r="I409" i="88"/>
  <c r="I408" i="88"/>
  <c r="I405" i="88"/>
  <c r="I404" i="88"/>
  <c r="I403" i="88"/>
  <c r="I402" i="88"/>
  <c r="N400" i="88"/>
  <c r="M400" i="88"/>
  <c r="L400" i="88"/>
  <c r="K400" i="88"/>
  <c r="J400" i="88"/>
  <c r="N399" i="88"/>
  <c r="N406" i="88" s="1"/>
  <c r="N407" i="88" s="1"/>
  <c r="M399" i="88"/>
  <c r="M406" i="88" s="1"/>
  <c r="M407" i="88" s="1"/>
  <c r="L399" i="88"/>
  <c r="L406" i="88" s="1"/>
  <c r="L407" i="88" s="1"/>
  <c r="K399" i="88"/>
  <c r="K406" i="88" s="1"/>
  <c r="K407" i="88" s="1"/>
  <c r="J399" i="88"/>
  <c r="J406" i="88" s="1"/>
  <c r="I398" i="88"/>
  <c r="I397" i="88"/>
  <c r="I395" i="88"/>
  <c r="I389" i="88"/>
  <c r="I388" i="88"/>
  <c r="I387" i="88"/>
  <c r="I384" i="88"/>
  <c r="I383" i="88"/>
  <c r="I382" i="88"/>
  <c r="I381" i="88"/>
  <c r="N379" i="88"/>
  <c r="M379" i="88"/>
  <c r="L379" i="88"/>
  <c r="K379" i="88"/>
  <c r="J379" i="88"/>
  <c r="N378" i="88"/>
  <c r="N385" i="88" s="1"/>
  <c r="N386" i="88" s="1"/>
  <c r="M378" i="88"/>
  <c r="M385" i="88" s="1"/>
  <c r="M386" i="88" s="1"/>
  <c r="L378" i="88"/>
  <c r="L385" i="88" s="1"/>
  <c r="L386" i="88" s="1"/>
  <c r="K378" i="88"/>
  <c r="K385" i="88" s="1"/>
  <c r="K386" i="88" s="1"/>
  <c r="J378" i="88"/>
  <c r="J385" i="88" s="1"/>
  <c r="I377" i="88"/>
  <c r="I376" i="88"/>
  <c r="I374" i="88"/>
  <c r="I368" i="88"/>
  <c r="I367" i="88"/>
  <c r="I366" i="88"/>
  <c r="I363" i="88"/>
  <c r="I362" i="88"/>
  <c r="I361" i="88"/>
  <c r="I360" i="88"/>
  <c r="N358" i="88"/>
  <c r="M358" i="88"/>
  <c r="L358" i="88"/>
  <c r="K358" i="88"/>
  <c r="J358" i="88"/>
  <c r="N357" i="88"/>
  <c r="N364" i="88" s="1"/>
  <c r="N365" i="88" s="1"/>
  <c r="M357" i="88"/>
  <c r="M364" i="88" s="1"/>
  <c r="M365" i="88" s="1"/>
  <c r="L357" i="88"/>
  <c r="L364" i="88" s="1"/>
  <c r="L365" i="88" s="1"/>
  <c r="K357" i="88"/>
  <c r="K364" i="88" s="1"/>
  <c r="K365" i="88" s="1"/>
  <c r="J357" i="88"/>
  <c r="J364" i="88" s="1"/>
  <c r="I356" i="88"/>
  <c r="I355" i="88"/>
  <c r="I353" i="88"/>
  <c r="I339" i="88"/>
  <c r="I338" i="88"/>
  <c r="I337" i="88"/>
  <c r="I334" i="88"/>
  <c r="I333" i="88"/>
  <c r="I332" i="88"/>
  <c r="I331" i="88"/>
  <c r="N329" i="88"/>
  <c r="M329" i="88"/>
  <c r="L329" i="88"/>
  <c r="K329" i="88"/>
  <c r="J329" i="88"/>
  <c r="N328" i="88"/>
  <c r="N335" i="88" s="1"/>
  <c r="N336" i="88" s="1"/>
  <c r="M328" i="88"/>
  <c r="M335" i="88" s="1"/>
  <c r="M336" i="88" s="1"/>
  <c r="L328" i="88"/>
  <c r="L335" i="88" s="1"/>
  <c r="L336" i="88" s="1"/>
  <c r="K328" i="88"/>
  <c r="K335" i="88" s="1"/>
  <c r="K336" i="88" s="1"/>
  <c r="J328" i="88"/>
  <c r="J335" i="88" s="1"/>
  <c r="I327" i="88"/>
  <c r="I326" i="88"/>
  <c r="I324" i="88"/>
  <c r="I302" i="88"/>
  <c r="I301" i="88"/>
  <c r="I300" i="88"/>
  <c r="I297" i="88"/>
  <c r="I296" i="88"/>
  <c r="I295" i="88"/>
  <c r="I294" i="88"/>
  <c r="N292" i="88"/>
  <c r="M292" i="88"/>
  <c r="L292" i="88"/>
  <c r="K292" i="88"/>
  <c r="J292" i="88"/>
  <c r="N291" i="88"/>
  <c r="N298" i="88" s="1"/>
  <c r="N299" i="88" s="1"/>
  <c r="M291" i="88"/>
  <c r="M298" i="88" s="1"/>
  <c r="M299" i="88" s="1"/>
  <c r="L291" i="88"/>
  <c r="L298" i="88" s="1"/>
  <c r="L299" i="88" s="1"/>
  <c r="K291" i="88"/>
  <c r="K298" i="88" s="1"/>
  <c r="K299" i="88" s="1"/>
  <c r="J291" i="88"/>
  <c r="J298" i="88" s="1"/>
  <c r="I290" i="88"/>
  <c r="I289" i="88"/>
  <c r="I287" i="88"/>
  <c r="I273" i="88"/>
  <c r="I272" i="88"/>
  <c r="I271" i="88"/>
  <c r="I268" i="88"/>
  <c r="I267" i="88"/>
  <c r="I266" i="88"/>
  <c r="I265" i="88"/>
  <c r="N263" i="88"/>
  <c r="M263" i="88"/>
  <c r="L263" i="88"/>
  <c r="K263" i="88"/>
  <c r="J263" i="88"/>
  <c r="N262" i="88"/>
  <c r="N269" i="88" s="1"/>
  <c r="N270" i="88" s="1"/>
  <c r="M262" i="88"/>
  <c r="M269" i="88" s="1"/>
  <c r="M270" i="88" s="1"/>
  <c r="L262" i="88"/>
  <c r="L269" i="88" s="1"/>
  <c r="L270" i="88" s="1"/>
  <c r="K262" i="88"/>
  <c r="K269" i="88" s="1"/>
  <c r="K270" i="88" s="1"/>
  <c r="J262" i="88"/>
  <c r="J269" i="88" s="1"/>
  <c r="I261" i="88"/>
  <c r="I260" i="88"/>
  <c r="I258" i="88"/>
  <c r="I252" i="88"/>
  <c r="I251" i="88"/>
  <c r="I250" i="88"/>
  <c r="I247" i="88"/>
  <c r="I246" i="88"/>
  <c r="I245" i="88"/>
  <c r="I244" i="88"/>
  <c r="N242" i="88"/>
  <c r="M242" i="88"/>
  <c r="L242" i="88"/>
  <c r="K242" i="88"/>
  <c r="J242" i="88"/>
  <c r="N241" i="88"/>
  <c r="N248" i="88" s="1"/>
  <c r="N249" i="88" s="1"/>
  <c r="M241" i="88"/>
  <c r="M248" i="88" s="1"/>
  <c r="M249" i="88" s="1"/>
  <c r="L241" i="88"/>
  <c r="L248" i="88" s="1"/>
  <c r="L249" i="88" s="1"/>
  <c r="K241" i="88"/>
  <c r="K248" i="88" s="1"/>
  <c r="K249" i="88" s="1"/>
  <c r="J241" i="88"/>
  <c r="J248" i="88" s="1"/>
  <c r="I240" i="88"/>
  <c r="I239" i="88"/>
  <c r="I237" i="88"/>
  <c r="I231" i="88"/>
  <c r="I230" i="88"/>
  <c r="I229" i="88"/>
  <c r="I226" i="88"/>
  <c r="I225" i="88"/>
  <c r="I224" i="88"/>
  <c r="I223" i="88"/>
  <c r="N221" i="88"/>
  <c r="M221" i="88"/>
  <c r="L221" i="88"/>
  <c r="K221" i="88"/>
  <c r="J221" i="88"/>
  <c r="N220" i="88"/>
  <c r="N227" i="88" s="1"/>
  <c r="N228" i="88" s="1"/>
  <c r="M220" i="88"/>
  <c r="M227" i="88" s="1"/>
  <c r="M228" i="88" s="1"/>
  <c r="L220" i="88"/>
  <c r="L227" i="88" s="1"/>
  <c r="L228" i="88" s="1"/>
  <c r="K220" i="88"/>
  <c r="K227" i="88" s="1"/>
  <c r="K228" i="88" s="1"/>
  <c r="J220" i="88"/>
  <c r="I220" i="88" s="1"/>
  <c r="I219" i="88"/>
  <c r="I218" i="88"/>
  <c r="I216" i="88"/>
  <c r="I202" i="88"/>
  <c r="I201" i="88"/>
  <c r="I200" i="88"/>
  <c r="I197" i="88"/>
  <c r="I196" i="88"/>
  <c r="I195" i="88"/>
  <c r="I194" i="88"/>
  <c r="N192" i="88"/>
  <c r="M192" i="88"/>
  <c r="L192" i="88"/>
  <c r="K192" i="88"/>
  <c r="J192" i="88"/>
  <c r="N191" i="88"/>
  <c r="N198" i="88" s="1"/>
  <c r="N199" i="88" s="1"/>
  <c r="M191" i="88"/>
  <c r="M198" i="88" s="1"/>
  <c r="M199" i="88" s="1"/>
  <c r="L191" i="88"/>
  <c r="L198" i="88" s="1"/>
  <c r="L199" i="88" s="1"/>
  <c r="K191" i="88"/>
  <c r="K198" i="88" s="1"/>
  <c r="K199" i="88" s="1"/>
  <c r="J191" i="88"/>
  <c r="J198" i="88" s="1"/>
  <c r="I190" i="88"/>
  <c r="I189" i="88"/>
  <c r="I187" i="88"/>
  <c r="I181" i="88"/>
  <c r="I180" i="88"/>
  <c r="I179" i="88"/>
  <c r="I176" i="88"/>
  <c r="I175" i="88"/>
  <c r="I174" i="88"/>
  <c r="I173" i="88"/>
  <c r="N171" i="88"/>
  <c r="M171" i="88"/>
  <c r="L171" i="88"/>
  <c r="K171" i="88"/>
  <c r="J171" i="88"/>
  <c r="N170" i="88"/>
  <c r="N177" i="88" s="1"/>
  <c r="N178" i="88" s="1"/>
  <c r="M170" i="88"/>
  <c r="M177" i="88" s="1"/>
  <c r="M178" i="88" s="1"/>
  <c r="L170" i="88"/>
  <c r="L177" i="88" s="1"/>
  <c r="L178" i="88" s="1"/>
  <c r="K170" i="88"/>
  <c r="K177" i="88" s="1"/>
  <c r="K178" i="88" s="1"/>
  <c r="J170" i="88"/>
  <c r="J177" i="88" s="1"/>
  <c r="I169" i="88"/>
  <c r="I168" i="88"/>
  <c r="I166" i="88"/>
  <c r="I131" i="88"/>
  <c r="I130" i="88"/>
  <c r="I129" i="88"/>
  <c r="I126" i="88"/>
  <c r="I125" i="88"/>
  <c r="I124" i="88"/>
  <c r="I123" i="88"/>
  <c r="N121" i="88"/>
  <c r="M121" i="88"/>
  <c r="L121" i="88"/>
  <c r="K121" i="88"/>
  <c r="J121" i="88"/>
  <c r="N120" i="88"/>
  <c r="N127" i="88" s="1"/>
  <c r="N128" i="88" s="1"/>
  <c r="M120" i="88"/>
  <c r="M127" i="88" s="1"/>
  <c r="M128" i="88" s="1"/>
  <c r="L120" i="88"/>
  <c r="L127" i="88" s="1"/>
  <c r="L128" i="88" s="1"/>
  <c r="K120" i="88"/>
  <c r="K127" i="88" s="1"/>
  <c r="K128" i="88" s="1"/>
  <c r="J120" i="88"/>
  <c r="J127" i="88" s="1"/>
  <c r="I119" i="88"/>
  <c r="I118" i="88"/>
  <c r="I116" i="88"/>
  <c r="J79" i="88"/>
  <c r="I89" i="88"/>
  <c r="I88" i="88"/>
  <c r="I87" i="88"/>
  <c r="I84" i="88"/>
  <c r="I83" i="88"/>
  <c r="I82" i="88"/>
  <c r="I81" i="88"/>
  <c r="N79" i="88"/>
  <c r="M79" i="88"/>
  <c r="L79" i="88"/>
  <c r="K79" i="88"/>
  <c r="N78" i="88"/>
  <c r="N85" i="88" s="1"/>
  <c r="N86" i="88" s="1"/>
  <c r="M78" i="88"/>
  <c r="M85" i="88" s="1"/>
  <c r="M86" i="88" s="1"/>
  <c r="L78" i="88"/>
  <c r="L85" i="88" s="1"/>
  <c r="L86" i="88" s="1"/>
  <c r="K78" i="88"/>
  <c r="K85" i="88" s="1"/>
  <c r="K86" i="88" s="1"/>
  <c r="J78" i="88"/>
  <c r="J85" i="88" s="1"/>
  <c r="I77" i="88"/>
  <c r="I76" i="88"/>
  <c r="I74" i="88"/>
  <c r="I110" i="88"/>
  <c r="I109" i="88"/>
  <c r="I108" i="88"/>
  <c r="I105" i="88"/>
  <c r="I104" i="88"/>
  <c r="I103" i="88"/>
  <c r="I102" i="88"/>
  <c r="N100" i="88"/>
  <c r="M100" i="88"/>
  <c r="L100" i="88"/>
  <c r="K100" i="88"/>
  <c r="J100" i="88"/>
  <c r="N99" i="88"/>
  <c r="N106" i="88" s="1"/>
  <c r="N107" i="88" s="1"/>
  <c r="M99" i="88"/>
  <c r="M106" i="88" s="1"/>
  <c r="M107" i="88" s="1"/>
  <c r="L99" i="88"/>
  <c r="L106" i="88" s="1"/>
  <c r="L107" i="88" s="1"/>
  <c r="K99" i="88"/>
  <c r="K106" i="88" s="1"/>
  <c r="K107" i="88" s="1"/>
  <c r="J99" i="88"/>
  <c r="J106" i="88" s="1"/>
  <c r="I98" i="88"/>
  <c r="I97" i="88"/>
  <c r="I95" i="88"/>
  <c r="J23" i="88"/>
  <c r="K23" i="88"/>
  <c r="J22" i="88"/>
  <c r="E31" i="122"/>
  <c r="I430" i="88" l="1"/>
  <c r="I79" i="88"/>
  <c r="I150" i="88"/>
  <c r="J48" i="88"/>
  <c r="I48" i="88" s="1"/>
  <c r="J316" i="88"/>
  <c r="J317" i="88" s="1"/>
  <c r="I317" i="88" s="1"/>
  <c r="I149" i="88"/>
  <c r="I292" i="88"/>
  <c r="I171" i="88"/>
  <c r="I221" i="88"/>
  <c r="I262" i="88"/>
  <c r="I192" i="88"/>
  <c r="I358" i="88"/>
  <c r="I379" i="88"/>
  <c r="I400" i="88"/>
  <c r="I431" i="88"/>
  <c r="I100" i="88"/>
  <c r="I357" i="88"/>
  <c r="I378" i="88"/>
  <c r="I399" i="88"/>
  <c r="I329" i="88"/>
  <c r="I242" i="88"/>
  <c r="I263" i="88"/>
  <c r="I121" i="88"/>
  <c r="I452" i="88"/>
  <c r="J61" i="88"/>
  <c r="I61" i="88" s="1"/>
  <c r="I156" i="88"/>
  <c r="J157" i="88"/>
  <c r="I157" i="88" s="1"/>
  <c r="I316" i="88"/>
  <c r="I458" i="88"/>
  <c r="J459" i="88"/>
  <c r="I459" i="88" s="1"/>
  <c r="I451" i="88"/>
  <c r="I437" i="88"/>
  <c r="J438" i="88"/>
  <c r="I438" i="88" s="1"/>
  <c r="I406" i="88"/>
  <c r="J407" i="88"/>
  <c r="I407" i="88" s="1"/>
  <c r="I385" i="88"/>
  <c r="J386" i="88"/>
  <c r="I386" i="88" s="1"/>
  <c r="I364" i="88"/>
  <c r="J365" i="88"/>
  <c r="I365" i="88" s="1"/>
  <c r="J336" i="88"/>
  <c r="I336" i="88" s="1"/>
  <c r="I335" i="88"/>
  <c r="I328" i="88"/>
  <c r="I298" i="88"/>
  <c r="J299" i="88"/>
  <c r="I299" i="88" s="1"/>
  <c r="I291" i="88"/>
  <c r="I269" i="88"/>
  <c r="J270" i="88"/>
  <c r="I270" i="88" s="1"/>
  <c r="I248" i="88"/>
  <c r="J249" i="88"/>
  <c r="I249" i="88" s="1"/>
  <c r="I241" i="88"/>
  <c r="J227" i="88"/>
  <c r="I198" i="88"/>
  <c r="J199" i="88"/>
  <c r="I199" i="88" s="1"/>
  <c r="I191" i="88"/>
  <c r="I177" i="88"/>
  <c r="J178" i="88"/>
  <c r="I178" i="88" s="1"/>
  <c r="I170" i="88"/>
  <c r="I127" i="88"/>
  <c r="J128" i="88"/>
  <c r="I128" i="88" s="1"/>
  <c r="I120" i="88"/>
  <c r="I85" i="88"/>
  <c r="J86" i="88"/>
  <c r="I86" i="88" s="1"/>
  <c r="I78" i="88"/>
  <c r="J107" i="88"/>
  <c r="I107" i="88" s="1"/>
  <c r="I106" i="88"/>
  <c r="I99" i="88"/>
  <c r="F28" i="111"/>
  <c r="F27" i="111"/>
  <c r="F25" i="111"/>
  <c r="F24" i="111"/>
  <c r="F22" i="111"/>
  <c r="F21" i="111"/>
  <c r="F19" i="111"/>
  <c r="F18" i="111"/>
  <c r="F16" i="111"/>
  <c r="E26" i="111"/>
  <c r="D26" i="111"/>
  <c r="C26" i="111"/>
  <c r="B26" i="111"/>
  <c r="E23" i="111"/>
  <c r="D23" i="111"/>
  <c r="C23" i="111"/>
  <c r="B23" i="111"/>
  <c r="E20" i="111"/>
  <c r="D20" i="111"/>
  <c r="C20" i="111"/>
  <c r="B20" i="111"/>
  <c r="E17" i="111"/>
  <c r="D17" i="111"/>
  <c r="C17" i="111"/>
  <c r="B17" i="111"/>
  <c r="E14" i="111"/>
  <c r="D14" i="111"/>
  <c r="N23" i="88"/>
  <c r="M23" i="88"/>
  <c r="L23" i="88"/>
  <c r="J29" i="88"/>
  <c r="J30" i="88" s="1"/>
  <c r="I24" i="88"/>
  <c r="I28" i="88"/>
  <c r="I27" i="88"/>
  <c r="I26" i="88"/>
  <c r="I21" i="88"/>
  <c r="I20" i="88"/>
  <c r="I16" i="88"/>
  <c r="F17" i="111" l="1"/>
  <c r="J228" i="88"/>
  <c r="I228" i="88" s="1"/>
  <c r="I227" i="88"/>
  <c r="F23" i="111"/>
  <c r="F20" i="111"/>
  <c r="F26" i="111"/>
  <c r="I20" i="117"/>
  <c r="E37" i="122" l="1"/>
  <c r="E35" i="122"/>
  <c r="E33" i="122"/>
  <c r="E51" i="122"/>
  <c r="E32" i="122"/>
  <c r="E36" i="122"/>
  <c r="D53" i="122"/>
  <c r="E38" i="122"/>
  <c r="E50" i="122"/>
  <c r="E52" i="122"/>
  <c r="D39" i="122"/>
  <c r="C53" i="122"/>
  <c r="C39" i="122"/>
  <c r="E49" i="122"/>
  <c r="E53" i="122" l="1"/>
  <c r="E39" i="122"/>
  <c r="I12" i="117" l="1"/>
  <c r="I14" i="117"/>
  <c r="I15" i="117"/>
  <c r="I16" i="117"/>
  <c r="I17" i="117"/>
  <c r="K90" i="117"/>
  <c r="K92" i="117" s="1"/>
  <c r="L90" i="117"/>
  <c r="L92" i="117" s="1"/>
  <c r="M90" i="117"/>
  <c r="M92" i="117" s="1"/>
  <c r="N90" i="117"/>
  <c r="N92" i="117" s="1"/>
  <c r="I21" i="117"/>
  <c r="I25" i="117"/>
  <c r="I26" i="117"/>
  <c r="I27" i="117"/>
  <c r="I28" i="117"/>
  <c r="I29" i="117"/>
  <c r="I30" i="117"/>
  <c r="I31" i="117"/>
  <c r="I32" i="117"/>
  <c r="I33" i="117"/>
  <c r="I34" i="117"/>
  <c r="I35" i="117"/>
  <c r="I36" i="117"/>
  <c r="I37" i="117"/>
  <c r="I38" i="117"/>
  <c r="I39" i="117"/>
  <c r="I40" i="117"/>
  <c r="I41" i="117"/>
  <c r="I42" i="117"/>
  <c r="I44" i="117"/>
  <c r="I45" i="117"/>
  <c r="I47" i="117"/>
  <c r="I48" i="117"/>
  <c r="I49" i="117"/>
  <c r="I50" i="117"/>
  <c r="I52" i="117"/>
  <c r="I53" i="117"/>
  <c r="I54" i="117"/>
  <c r="I55" i="117"/>
  <c r="I56" i="117"/>
  <c r="I57" i="117"/>
  <c r="I58" i="117"/>
  <c r="I59" i="117"/>
  <c r="I60" i="117"/>
  <c r="I61" i="117"/>
  <c r="I63" i="117"/>
  <c r="I64" i="117"/>
  <c r="I65" i="117"/>
  <c r="I66" i="117"/>
  <c r="I67" i="117"/>
  <c r="I68" i="117"/>
  <c r="I70" i="117"/>
  <c r="I71" i="117"/>
  <c r="I72" i="117"/>
  <c r="I81" i="117"/>
  <c r="I83" i="117"/>
  <c r="I84" i="117"/>
  <c r="I85" i="117"/>
  <c r="I86" i="117"/>
  <c r="I87" i="117"/>
  <c r="I88" i="117"/>
  <c r="I93" i="117"/>
  <c r="I94" i="117"/>
  <c r="I95" i="117"/>
  <c r="I162" i="117"/>
  <c r="I209" i="117" s="1"/>
  <c r="I18" i="117" l="1"/>
  <c r="J92" i="117"/>
  <c r="I92" i="117" s="1"/>
  <c r="I19" i="117"/>
  <c r="I90" i="117" l="1"/>
  <c r="Q14" i="114"/>
  <c r="Q15" i="114"/>
  <c r="Q16" i="114"/>
  <c r="E17" i="114"/>
  <c r="F17" i="114"/>
  <c r="G17" i="114"/>
  <c r="H17" i="114"/>
  <c r="I17" i="114"/>
  <c r="J17" i="114"/>
  <c r="K17" i="114"/>
  <c r="L17" i="114"/>
  <c r="M17" i="114"/>
  <c r="N17" i="114"/>
  <c r="O17" i="114"/>
  <c r="P17" i="114"/>
  <c r="Q17" i="114" l="1"/>
  <c r="H15" i="112" l="1"/>
  <c r="H16" i="112"/>
  <c r="H17" i="112"/>
  <c r="H18" i="112"/>
  <c r="E19" i="112"/>
  <c r="F19" i="112"/>
  <c r="G19" i="112"/>
  <c r="H20" i="112"/>
  <c r="H21" i="112"/>
  <c r="H22" i="112"/>
  <c r="H19" i="112" l="1"/>
  <c r="B14" i="111"/>
  <c r="C14" i="111"/>
  <c r="F15" i="111"/>
  <c r="E29" i="111" l="1"/>
  <c r="C29" i="111"/>
  <c r="F14" i="111"/>
  <c r="D29" i="111"/>
  <c r="B29" i="111"/>
  <c r="F29" i="111" l="1"/>
  <c r="K22" i="88"/>
  <c r="L22" i="88"/>
  <c r="L29" i="88" s="1"/>
  <c r="M22" i="88"/>
  <c r="M29" i="88" s="1"/>
  <c r="N22" i="88"/>
  <c r="N29" i="88" s="1"/>
  <c r="I23" i="88" l="1"/>
  <c r="K29" i="88"/>
  <c r="I22" i="88"/>
  <c r="I29" i="88" l="1"/>
  <c r="F31" i="33" l="1"/>
  <c r="I33" i="88"/>
  <c r="I31" i="88"/>
  <c r="L30" i="88"/>
  <c r="M30" i="88"/>
  <c r="K30" i="88"/>
  <c r="I32" i="88"/>
  <c r="N30" i="88"/>
  <c r="I30" i="8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PAO</author>
  </authors>
  <commentList>
    <comment ref="I174" authorId="0" shapeId="0" xr:uid="{00000000-0006-0000-1300-000001000000}">
      <text>
        <r>
          <rPr>
            <b/>
            <sz val="9"/>
            <color rgb="FF000000"/>
            <rFont val="Tahoma"/>
            <family val="2"/>
          </rPr>
          <t>PAO: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asssistance given during the jail visitation</t>
        </r>
      </text>
    </comment>
    <comment ref="I177" authorId="0" shapeId="0" xr:uid="{00000000-0006-0000-1300-000002000000}">
      <text>
        <r>
          <rPr>
            <b/>
            <sz val="9"/>
            <color rgb="FF000000"/>
            <rFont val="Tahoma"/>
            <family val="2"/>
          </rPr>
          <t>PAO: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of detainees represented in court in connection with Jail Visitation</t>
        </r>
      </text>
    </comment>
    <comment ref="I179" authorId="0" shapeId="0" xr:uid="{00000000-0006-0000-1300-000003000000}">
      <text>
        <r>
          <rPr>
            <b/>
            <sz val="9"/>
            <color rgb="FF000000"/>
            <rFont val="Tahoma"/>
            <family val="2"/>
          </rPr>
          <t>PAO: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asssistance given during the jail visitation</t>
        </r>
      </text>
    </comment>
    <comment ref="I207" authorId="0" shapeId="0" xr:uid="{00000000-0006-0000-1300-000004000000}">
      <text>
        <r>
          <rPr>
            <b/>
            <sz val="9"/>
            <color rgb="FF000000"/>
            <rFont val="Tahoma"/>
            <family val="2"/>
          </rPr>
          <t>PAO: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Non judicial
</t>
        </r>
        <r>
          <rPr>
            <sz val="9"/>
            <color rgb="FF000000"/>
            <rFont val="Tahoma"/>
            <family val="2"/>
          </rPr>
          <t xml:space="preserve">Judicial
</t>
        </r>
        <r>
          <rPr>
            <sz val="9"/>
            <color rgb="FF000000"/>
            <rFont val="Tahoma"/>
            <family val="2"/>
          </rPr>
          <t>Quasi-judicial</t>
        </r>
      </text>
    </comment>
    <comment ref="I208" authorId="0" shapeId="0" xr:uid="{00000000-0006-0000-1300-000005000000}">
      <text>
        <r>
          <rPr>
            <sz val="9"/>
            <color rgb="FF000000"/>
            <rFont val="Tahoma"/>
            <family val="2"/>
          </rPr>
          <t xml:space="preserve">No. of hearings (judicial only), No of pleadings, </t>
        </r>
      </text>
    </comment>
    <comment ref="I209" authorId="0" shapeId="0" xr:uid="{00000000-0006-0000-1300-000006000000}">
      <text>
        <r>
          <rPr>
            <b/>
            <sz val="9"/>
            <color rgb="FF000000"/>
            <rFont val="Tahoma"/>
            <family val="2"/>
          </rPr>
          <t>PAO: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advice (jail, walk in, etc), oath, </t>
        </r>
      </text>
    </comment>
    <comment ref="I210" authorId="0" shapeId="0" xr:uid="{00000000-0006-0000-1300-000007000000}">
      <text>
        <r>
          <rPr>
            <b/>
            <sz val="9"/>
            <color rgb="FF000000"/>
            <rFont val="Tahoma"/>
            <family val="2"/>
          </rPr>
          <t>PAO: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hearings</t>
        </r>
      </text>
    </comment>
  </commentList>
</comments>
</file>

<file path=xl/sharedStrings.xml><?xml version="1.0" encoding="utf-8"?>
<sst xmlns="http://schemas.openxmlformats.org/spreadsheetml/2006/main" count="3845" uniqueCount="2562">
  <si>
    <t xml:space="preserve"> Republika ng Pilipinas</t>
  </si>
  <si>
    <t>Kagawaran ng Katarungan</t>
  </si>
  <si>
    <t>TANGGAPAN NG MANANANGGOL PAMBAYAN</t>
  </si>
  <si>
    <t>( PUBLIC  ATTORNEY’S OFFICE )</t>
  </si>
  <si>
    <t>ITEM NO.</t>
  </si>
  <si>
    <t>CONTROL NO.</t>
  </si>
  <si>
    <t>PARTY REPRESENTED</t>
  </si>
  <si>
    <t>GENDER/SEX</t>
  </si>
  <si>
    <t>TITLE OF THE CASE</t>
  </si>
  <si>
    <t>COURT</t>
  </si>
  <si>
    <t>CAUSE OF ACTION</t>
  </si>
  <si>
    <t>Submitted by:</t>
  </si>
  <si>
    <t xml:space="preserve"> </t>
  </si>
  <si>
    <t>TOTAL</t>
  </si>
  <si>
    <t>Republika ng Pilipinas</t>
  </si>
  <si>
    <t>KAGAWARAN NG KATARUNGAN</t>
  </si>
  <si>
    <t>(PUBLIC ATTORNEY'S OFFICE)</t>
  </si>
  <si>
    <t>INDIVIDUAL PERFORMANCE REPORT</t>
  </si>
  <si>
    <t>KEY RESULTS AREA</t>
  </si>
  <si>
    <t>KEY INDICATORS OF PERFORMANCE</t>
  </si>
  <si>
    <t>CR</t>
  </si>
  <si>
    <t>CV</t>
  </si>
  <si>
    <t>ADMINISTRATIVE</t>
  </si>
  <si>
    <t>ADM1</t>
  </si>
  <si>
    <t>ADM2</t>
  </si>
  <si>
    <t>ADM3</t>
  </si>
  <si>
    <t xml:space="preserve">I. RENDITION OF </t>
  </si>
  <si>
    <t>A. REGULAR SERVICES</t>
  </si>
  <si>
    <t xml:space="preserve">   JUDICIAL </t>
  </si>
  <si>
    <t>1. Cases pending, beginning</t>
  </si>
  <si>
    <t xml:space="preserve">   SERVICES</t>
  </si>
  <si>
    <t xml:space="preserve">2. New Cases Received </t>
  </si>
  <si>
    <t xml:space="preserve">    2.1. No. of clients involved</t>
  </si>
  <si>
    <t>3. Cases received from another PAO lawyer</t>
  </si>
  <si>
    <t>4. Cases transferred to another PAO lawyer</t>
  </si>
  <si>
    <t>5.Total Cases Handled (Item  1+2+3-4)</t>
  </si>
  <si>
    <t>6.Total Terminated Cases / Dispositions (Old + New)</t>
  </si>
  <si>
    <t xml:space="preserve">    a.Old Cases</t>
  </si>
  <si>
    <t xml:space="preserve">    b.New Cases</t>
  </si>
  <si>
    <t xml:space="preserve">  I. Favorable Dispositions to Clients</t>
  </si>
  <si>
    <t xml:space="preserve">    a. Acquitted</t>
  </si>
  <si>
    <t xml:space="preserve">        a.1. No. of clients involved</t>
  </si>
  <si>
    <t xml:space="preserve">        b.1. No. of clients involved</t>
  </si>
  <si>
    <t xml:space="preserve">    c. Motion to quash granted</t>
  </si>
  <si>
    <t xml:space="preserve">        c.1. No. of clients involved</t>
  </si>
  <si>
    <t xml:space="preserve">    d. Demurrer to evidence granted</t>
  </si>
  <si>
    <t xml:space="preserve">        d.1. No. of clients involved</t>
  </si>
  <si>
    <t xml:space="preserve">    e. Provisionally dismissed</t>
  </si>
  <si>
    <t xml:space="preserve">        e.1. No. of clients involved</t>
  </si>
  <si>
    <t xml:space="preserve">    f. Convicted to lesser offense</t>
  </si>
  <si>
    <t xml:space="preserve">        f.1. No. of clients involved</t>
  </si>
  <si>
    <t xml:space="preserve">    g. Probation granted</t>
  </si>
  <si>
    <t xml:space="preserve">        g.1. No. of clients involved</t>
  </si>
  <si>
    <t xml:space="preserve">    h. Won (civil, labor, and administrative)</t>
  </si>
  <si>
    <t xml:space="preserve">        h.1. No. of clients involved</t>
  </si>
  <si>
    <t xml:space="preserve">    i. Granted lesser award (civil, administrative &amp; labor)</t>
  </si>
  <si>
    <t xml:space="preserve">        i.1. No. of clients involved</t>
  </si>
  <si>
    <t xml:space="preserve">    j. Dismissed cases based on </t>
  </si>
  <si>
    <t xml:space="preserve">         compromise agreement (civil &amp; labor)</t>
  </si>
  <si>
    <t xml:space="preserve">        j.1. No. of clients involved</t>
  </si>
  <si>
    <t xml:space="preserve">    k. Criminal cases for preliminary investigation</t>
  </si>
  <si>
    <t xml:space="preserve">        k.1. Case filed in court (complainant)</t>
  </si>
  <si>
    <t xml:space="preserve">            k.1.1. No. of clients involved</t>
  </si>
  <si>
    <t xml:space="preserve">        k.2. Dismissed (respondent)</t>
  </si>
  <si>
    <t xml:space="preserve">            k.2.1. No. of clients involved</t>
  </si>
  <si>
    <t xml:space="preserve">    l. Pre-trial releases and other dispositions</t>
  </si>
  <si>
    <t xml:space="preserve">        l.1. Bail (Non-bailable offense)</t>
  </si>
  <si>
    <t xml:space="preserve">            l.1.1. No. of clients involved</t>
  </si>
  <si>
    <t>CR -</t>
  </si>
  <si>
    <t>Criminal cases</t>
  </si>
  <si>
    <t xml:space="preserve">        l.2. Recognizance</t>
  </si>
  <si>
    <t>CV -</t>
  </si>
  <si>
    <t>Civil cases</t>
  </si>
  <si>
    <t xml:space="preserve">            l.2.1. No. of clients involved</t>
  </si>
  <si>
    <t>ADM 1 -</t>
  </si>
  <si>
    <t>Administrative</t>
  </si>
  <si>
    <t xml:space="preserve">        l.3. Diversion proceedings / Intervention</t>
  </si>
  <si>
    <t>cases proper</t>
  </si>
  <si>
    <t xml:space="preserve">            l.3.1. No. of clients involved</t>
  </si>
  <si>
    <t>ADM 2 -</t>
  </si>
  <si>
    <t>Prosecutor's</t>
  </si>
  <si>
    <t xml:space="preserve">        l.4. Suspended sentence</t>
  </si>
  <si>
    <t>office cases</t>
  </si>
  <si>
    <t xml:space="preserve">            l.4.1. No. of clients involved</t>
  </si>
  <si>
    <t>ADM 3 -</t>
  </si>
  <si>
    <t xml:space="preserve"> Labor cases</t>
  </si>
  <si>
    <t xml:space="preserve">        l.5. Maximum imposable penalty served</t>
  </si>
  <si>
    <t xml:space="preserve">            l.5.1. No. of clients involved</t>
  </si>
  <si>
    <t>Criminal</t>
  </si>
  <si>
    <t xml:space="preserve">  II. Unfavorable Dispositions to Clients</t>
  </si>
  <si>
    <t>*Unfavorable- convicted</t>
  </si>
  <si>
    <t xml:space="preserve">    a. Convicted as charged</t>
  </si>
  <si>
    <t xml:space="preserve"> as charged</t>
  </si>
  <si>
    <t xml:space="preserve">        a.1.  No. of clients involved</t>
  </si>
  <si>
    <t>*Favorable- other disposition</t>
  </si>
  <si>
    <t xml:space="preserve">    b. Lost (civil, administrative &amp; labor)</t>
  </si>
  <si>
    <t>Civil and Administrative</t>
  </si>
  <si>
    <t xml:space="preserve">        b.1.  No. of clients involved</t>
  </si>
  <si>
    <t>*Unfavorable- relief prayed</t>
  </si>
  <si>
    <t xml:space="preserve">    c. Dismissed (civil, administrative &amp; labor)</t>
  </si>
  <si>
    <t>for granted/denied in toto</t>
  </si>
  <si>
    <t xml:space="preserve">        c.1.  No. of clients involved</t>
  </si>
  <si>
    <t>against the client</t>
  </si>
  <si>
    <t xml:space="preserve">    d. Criminal cases for preliminary investigation</t>
  </si>
  <si>
    <t xml:space="preserve">        d.1. Dismissed (complainant)</t>
  </si>
  <si>
    <t xml:space="preserve">            d.1.1. No. of clients involved</t>
  </si>
  <si>
    <t xml:space="preserve">            d.2.1. No. of clients involved</t>
  </si>
  <si>
    <t>Signature Over Printed Name</t>
  </si>
  <si>
    <t xml:space="preserve">  III.  Other Dispositions</t>
  </si>
  <si>
    <t xml:space="preserve">    a. Archived</t>
  </si>
  <si>
    <t xml:space="preserve">    b. Withdrawn</t>
  </si>
  <si>
    <t xml:space="preserve">    c. Transferred to private lawyer,IBP, etc.</t>
  </si>
  <si>
    <t xml:space="preserve">  IV. Total No. of Clients Involved</t>
  </si>
  <si>
    <t xml:space="preserve">          (Terminated Cases / Dispositions)</t>
  </si>
  <si>
    <t xml:space="preserve">7. Cases  Pending, End </t>
  </si>
  <si>
    <t xml:space="preserve">    (Cases Handled less Terminated Cases / Dispositions)</t>
  </si>
  <si>
    <t xml:space="preserve">    a.  On trial</t>
  </si>
  <si>
    <t xml:space="preserve">    b.  Submitted for Decision/Resolution</t>
  </si>
  <si>
    <t xml:space="preserve">    c.  Appealed Cases from MTC to RTC</t>
  </si>
  <si>
    <t xml:space="preserve">     d.  Appealed Cases to the Regional/Central Office of an Agency</t>
  </si>
  <si>
    <t>B. LIMITED SERVICES</t>
  </si>
  <si>
    <t xml:space="preserve">    No. of Accused:</t>
  </si>
  <si>
    <t xml:space="preserve">    1. assisted for arraignment only</t>
  </si>
  <si>
    <t xml:space="preserve">    2. assisted for pre-trial only</t>
  </si>
  <si>
    <t xml:space="preserve">    3. Assisted for promulgaton of judgment only</t>
  </si>
  <si>
    <t xml:space="preserve">    4. Extended other limited services</t>
  </si>
  <si>
    <t xml:space="preserve">  TOTAL NO. OF CLIENTS SERVED</t>
  </si>
  <si>
    <t xml:space="preserve">C. SPECIAL LEGAL SERVICES </t>
  </si>
  <si>
    <t xml:space="preserve">    (Pursuant to Sec. 14-A of R.A. 9406 and MOAs)</t>
  </si>
  <si>
    <t xml:space="preserve">    1. Pending, beginning</t>
  </si>
  <si>
    <t xml:space="preserve">    2. No. of cases received</t>
  </si>
  <si>
    <t xml:space="preserve">        2.1. No. of clients involved</t>
  </si>
  <si>
    <t xml:space="preserve">    3. Cases received from another PAO lawyer</t>
  </si>
  <si>
    <t xml:space="preserve">        3.1. No. of clients involved</t>
  </si>
  <si>
    <t xml:space="preserve">    4. Cases transferred to another PAO lawyer</t>
  </si>
  <si>
    <t xml:space="preserve">        4.1. No. of clients involved</t>
  </si>
  <si>
    <t xml:space="preserve">    5. Total Cases Handled</t>
  </si>
  <si>
    <t xml:space="preserve">    6. Total Terminated Cases / Dispositions</t>
  </si>
  <si>
    <t xml:space="preserve">        6.1. Favorable</t>
  </si>
  <si>
    <t xml:space="preserve">        6.2. Unfavorable</t>
  </si>
  <si>
    <t xml:space="preserve">    7. Cases pending, end</t>
  </si>
  <si>
    <t>II. RENDITION OF</t>
  </si>
  <si>
    <t>A. MEDIATION AND CONCILIATION</t>
  </si>
  <si>
    <t xml:space="preserve">    QUASI-JUDICIAL </t>
  </si>
  <si>
    <t xml:space="preserve">    1. Disputes pending, beginning</t>
  </si>
  <si>
    <t xml:space="preserve">    SERVICES</t>
  </si>
  <si>
    <t xml:space="preserve">    2. New request/s received</t>
  </si>
  <si>
    <t xml:space="preserve">    5. Total Disputes Handled</t>
  </si>
  <si>
    <t xml:space="preserve">    6.  Disputes terminated / Dispositions</t>
  </si>
  <si>
    <t xml:space="preserve">       6.1.Disputes settled (compromised agreement)</t>
  </si>
  <si>
    <t xml:space="preserve">       6.2.Disputes closed without settlement</t>
  </si>
  <si>
    <t xml:space="preserve">    7.  Disputes pending, end</t>
  </si>
  <si>
    <t>B. INVESTIGATION (R.A. 9475 or Anti-Torture Law)</t>
  </si>
  <si>
    <t xml:space="preserve">    2. New cases received</t>
  </si>
  <si>
    <t xml:space="preserve">       2.1. No. of clients involved</t>
  </si>
  <si>
    <t xml:space="preserve">       6.1.Cases for filing</t>
  </si>
  <si>
    <t xml:space="preserve">       6.2.Cases considered closed and terminated</t>
  </si>
  <si>
    <t>III  RENDITION OF</t>
  </si>
  <si>
    <t>A. INSTANT/OUTREACH SERVICES</t>
  </si>
  <si>
    <t xml:space="preserve">   NON-JUDICIAL </t>
  </si>
  <si>
    <t xml:space="preserve">    1. Documents/pleadings prepared</t>
  </si>
  <si>
    <t xml:space="preserve">    2. Oaths Administered</t>
  </si>
  <si>
    <t>B. INQUEST ACTIVITIES</t>
  </si>
  <si>
    <t xml:space="preserve">    1. Clients assisted during custodial interrogation</t>
  </si>
  <si>
    <t xml:space="preserve">         1.1  During Office hours</t>
  </si>
  <si>
    <t xml:space="preserve">         1.2  Beyond Office hours</t>
  </si>
  <si>
    <t xml:space="preserve">    2. Clients assisted during inquest investigation</t>
  </si>
  <si>
    <t xml:space="preserve">    3. Clients counselled during inquest/night duty</t>
  </si>
  <si>
    <t xml:space="preserve">    4. No. of police precincts visited</t>
  </si>
  <si>
    <t xml:space="preserve">    5. No. of times reported for inquest duty</t>
  </si>
  <si>
    <t>C.JAIL VISITATON / RELEASES</t>
  </si>
  <si>
    <t xml:space="preserve">    1. No. of detainees/inmates interviewed and assisted</t>
  </si>
  <si>
    <t xml:space="preserve">(Preparation of pleadings, motions and other </t>
  </si>
  <si>
    <t>documentations).</t>
  </si>
  <si>
    <t xml:space="preserve">    2. No. of detainees/inmates provided legal representation</t>
  </si>
  <si>
    <t xml:space="preserve">        in court.</t>
  </si>
  <si>
    <t xml:space="preserve">    3. No. of detainees/inmates released:</t>
  </si>
  <si>
    <t>a.</t>
  </si>
  <si>
    <t>Acquitted</t>
  </si>
  <si>
    <t>a.1. after trial</t>
  </si>
  <si>
    <t>a.2. on appeal</t>
  </si>
  <si>
    <t>b.</t>
  </si>
  <si>
    <t>Released on pardon/executive clemency/probation.</t>
  </si>
  <si>
    <t>c.</t>
  </si>
  <si>
    <t>Released on motion to dismiss/motion to quash.</t>
  </si>
  <si>
    <t>d.</t>
  </si>
  <si>
    <t>Released on inquest assistance/representation.</t>
  </si>
  <si>
    <t>e.</t>
  </si>
  <si>
    <t>Released on bail / on recognizance.</t>
  </si>
  <si>
    <t>f.</t>
  </si>
  <si>
    <t xml:space="preserve">Released after serving the possible maximum </t>
  </si>
  <si>
    <t>of the prison term.</t>
  </si>
  <si>
    <t>g.</t>
  </si>
  <si>
    <t xml:space="preserve">Released on other grounds. </t>
  </si>
  <si>
    <t>(i.e. motion for judicial determination of probable</t>
  </si>
  <si>
    <t>cause, and others).</t>
  </si>
  <si>
    <t xml:space="preserve">    4. No. of detainees/inmates released per PAO-Central Office</t>
  </si>
  <si>
    <t xml:space="preserve">        Legal and Medical, Dental Jail Visitation and </t>
  </si>
  <si>
    <t xml:space="preserve">        Decongestion Program.</t>
  </si>
  <si>
    <t>TOTAL NO. OF INMATES SERVED / RELEASED</t>
  </si>
  <si>
    <t xml:space="preserve">    C.1. No. of times conducted jail visitation</t>
  </si>
  <si>
    <r>
      <t xml:space="preserve">           </t>
    </r>
    <r>
      <rPr>
        <sz val="8"/>
        <rFont val="Arial"/>
        <family val="2"/>
      </rPr>
      <t>(at least once a week per MC No.02, series of 2008)</t>
    </r>
  </si>
  <si>
    <t xml:space="preserve">    C.2. No. of jails/ detention units visited</t>
  </si>
  <si>
    <t>D.  BARANGAY LEGAL OUTREACH &amp; VISITATION</t>
  </si>
  <si>
    <t xml:space="preserve">    1. No. of barangay legal outreach conducted</t>
  </si>
  <si>
    <t xml:space="preserve">    2. No. of beneficiaries</t>
  </si>
  <si>
    <t>E. LEGAL AID INFORMATION / DISSEMINATION</t>
  </si>
  <si>
    <t xml:space="preserve">    E.1. Community Linkages</t>
  </si>
  <si>
    <t xml:space="preserve">           a. No. of information dissemination, meeting </t>
  </si>
  <si>
    <t xml:space="preserve">                conducted / attended</t>
  </si>
  <si>
    <t xml:space="preserve">           b. No. of clients informed</t>
  </si>
  <si>
    <t>TOTAL NUMBER OF CLIENTS ASSISTED</t>
  </si>
  <si>
    <t>TOTAL NUMBER OF REQUEST FOR LEGAL ASSISTANCE/REPRESENTION ACTED UPON WITHIN  3 WORKING DAYS (JUDICIAL)</t>
  </si>
  <si>
    <t>TOTAL NUMBER OF REQUEST FOR ASSISTANCE ACTED UPON WITHIN 2 HOURS (NON-JUDICIAL)</t>
  </si>
  <si>
    <t>TOTAL NUMBER OF SCHEDULED HEARINGS (JUDICIAL &amp; QUASI-JUDICIAL)</t>
  </si>
  <si>
    <t>TOTAL NUMBER OF POSTPONEMENTS SOUGHT BY PUBLIC ATTORNEY (JUDICIAL &amp; QUASI-JUDICIAL)</t>
  </si>
  <si>
    <t>Prepared and Submitted by:</t>
  </si>
  <si>
    <t>Noted by:</t>
  </si>
  <si>
    <t>(PUBLIC ATTORNEY"S OFFICE)</t>
  </si>
  <si>
    <t>INDIVIDUAL REPORT ON</t>
  </si>
  <si>
    <t>CICL, WOMEN, TORTURE, RAPE CASE AND OTHER SPECIFIC MANDATES</t>
  </si>
  <si>
    <t>ADM 1</t>
  </si>
  <si>
    <t>ADM 2</t>
  </si>
  <si>
    <t>A. CHILDREN IN CONFLICT WITH THE LAW (CICL)</t>
  </si>
  <si>
    <t>1. Cases pending, beginning (Pending, end of the previous month)</t>
  </si>
  <si>
    <t>2. New cases received</t>
  </si>
  <si>
    <t xml:space="preserve">     2.a. No of clients involved</t>
  </si>
  <si>
    <t>3. Total cases handled ( Item 1 + 2 )</t>
  </si>
  <si>
    <t>4. Total terminated cases / dispositions (Total of Item 4.a.)</t>
  </si>
  <si>
    <t xml:space="preserve">     4.a. Status</t>
  </si>
  <si>
    <t xml:space="preserve">          4.a.1. Favorable dispositions to clients</t>
  </si>
  <si>
    <t xml:space="preserve">          4.a.2. Unfavorable dispositions to clients</t>
  </si>
  <si>
    <t xml:space="preserve">          4.a.3. Other dispositions</t>
  </si>
  <si>
    <t xml:space="preserve">     4.b. No. of clients involved</t>
  </si>
  <si>
    <t>5. Cases pending, end ( Item 3 - 4 )</t>
  </si>
  <si>
    <t xml:space="preserve">     5.a. On trial</t>
  </si>
  <si>
    <t xml:space="preserve">     5.b. Submitted for decision / resolution</t>
  </si>
  <si>
    <t xml:space="preserve">     5.c. Appealed cases from MTC to RTC</t>
  </si>
  <si>
    <t xml:space="preserve">     5.d. Cases referred to SACS</t>
  </si>
  <si>
    <t>6. Documents/Pleadings Prepared</t>
  </si>
  <si>
    <t>7. Oaths Administered</t>
  </si>
  <si>
    <t>8. Counseled (in person air mail, e-mail, telephone, mobile phone, and other means of communication)</t>
  </si>
  <si>
    <t>9. Assisted During Custodial Interrogation</t>
  </si>
  <si>
    <t>10. Assisted During Inquest Investigation</t>
  </si>
  <si>
    <t>B.1. Victims of R.A. 9262 (VAWC) - Women</t>
  </si>
  <si>
    <t>4. Total terminated cases / dispositions (4.1 + 4.2)</t>
  </si>
  <si>
    <t xml:space="preserve">     4.1. Cases for filing</t>
  </si>
  <si>
    <t xml:space="preserve">     4.2. Cases considered closed and terminated</t>
  </si>
  <si>
    <t>B.2. Victims of R.A. 9262 (VAWC) - Children</t>
  </si>
  <si>
    <t>NAME:</t>
  </si>
  <si>
    <t>C. WOMEN CLIENT - Other Cases</t>
  </si>
  <si>
    <t>D. INDIGENOUS GROUP</t>
  </si>
  <si>
    <t>E. PERSON WITH DISABILITY (PWD)</t>
  </si>
  <si>
    <t>Prosecutor's office cases</t>
  </si>
  <si>
    <t>F. URBAN POOR</t>
  </si>
  <si>
    <t>G. RURAL POOR</t>
  </si>
  <si>
    <t>H.1. OVERSEAS FILIPINO WORKER (OFW)~LAND-BASED</t>
  </si>
  <si>
    <t>H.2. OVERSEAS FILIPINO WORKER (OFW)~SEA-BASED</t>
  </si>
  <si>
    <t>I. SENIOR CITIZEN</t>
  </si>
  <si>
    <t>J. R.A. 9372 (HUMAN SECURITY ACT)</t>
  </si>
  <si>
    <t>K. R.A. 9745 (ANTI-TORTURE LAW)</t>
  </si>
  <si>
    <t>L. RAPE VICTIMS</t>
  </si>
  <si>
    <t>P. AGRARIAN CASES</t>
  </si>
  <si>
    <t>KEY RESULT AREA</t>
  </si>
  <si>
    <t>Q. REFUGEES / EVACUEES  (As per MOA with the UNHCR)</t>
  </si>
  <si>
    <t xml:space="preserve">R. NON-FILIPINO CITIZENS/FOREIGN NATIONALS </t>
  </si>
  <si>
    <t>Prepared by:</t>
  </si>
  <si>
    <t>Republic of the Philippines</t>
  </si>
  <si>
    <t>Department of Justice</t>
  </si>
  <si>
    <t>PUBLIC ATTORNEY'S OFFICE</t>
  </si>
  <si>
    <t>INNOVATION REPORT</t>
  </si>
  <si>
    <t>KEY RESULTS AREAS</t>
  </si>
  <si>
    <t>PERFORMANCE INDICATORS</t>
  </si>
  <si>
    <t>*TARGET</t>
  </si>
  <si>
    <t>**ACTUAL</t>
  </si>
  <si>
    <t>LEGAL AND INFORMATION/</t>
  </si>
  <si>
    <t>DISSEMINATION</t>
  </si>
  <si>
    <t xml:space="preserve">   A. COMMUNITY LINKAGE</t>
  </si>
  <si>
    <t>NO. OF INFORMATION DISSEMINATION</t>
  </si>
  <si>
    <t>MEETING CONDUCTED / ATTENDED</t>
  </si>
  <si>
    <t xml:space="preserve">   B. TRI-MEDIA LINKAGE</t>
  </si>
  <si>
    <t>NO. OF HOURS IN RADIO PROGRAM</t>
  </si>
  <si>
    <t>CONDUCTED / INITIATED</t>
  </si>
  <si>
    <t>NO. OF PRESS RELEASE / NEWS ITEMS</t>
  </si>
  <si>
    <t>PUBLISHED</t>
  </si>
  <si>
    <t>COOPERATION WITH OTHER</t>
  </si>
  <si>
    <t>NO. OF MEETING CONDUCTED/CONVENTION</t>
  </si>
  <si>
    <t>LEGAL AND ORGANIZATION</t>
  </si>
  <si>
    <t>ATTENDED</t>
  </si>
  <si>
    <t xml:space="preserve">   A. IBP / OTHER LEGAL</t>
  </si>
  <si>
    <t>NO. OF REFERRALS RECEIVED</t>
  </si>
  <si>
    <t xml:space="preserve">       AID ORGANIZATION</t>
  </si>
  <si>
    <t>NO. OF REFERRALS MADE</t>
  </si>
  <si>
    <t>NO. OF TRAINING PROGRAMS</t>
  </si>
  <si>
    <t>INSTITUTION BUILDING</t>
  </si>
  <si>
    <t>CONDUCTED/ATTENDED</t>
  </si>
  <si>
    <t>NO. OF PERSONNEL TRAINED</t>
  </si>
  <si>
    <t>TOTAL NO.OF TRAINING HOURS</t>
  </si>
  <si>
    <t xml:space="preserve">   </t>
  </si>
  <si>
    <t xml:space="preserve">Submitted by:                                                                                                             Noted by:                                        </t>
  </si>
  <si>
    <t>TANGGAPAN MANANANGGOL PAMBAYAN</t>
  </si>
  <si>
    <r>
      <t xml:space="preserve"> </t>
    </r>
    <r>
      <rPr>
        <sz val="11"/>
        <color rgb="FF538135"/>
        <rFont val="Calibri"/>
        <family val="2"/>
        <scheme val="minor"/>
      </rPr>
      <t>( PUBLIC ATTORNEY’S OFFICE )</t>
    </r>
  </si>
  <si>
    <t>Special and Appealed Cases Service</t>
  </si>
  <si>
    <t>INDIVIDUAL REPORT ON STATUS OF SPECIAL AND APPEALED CASES</t>
  </si>
  <si>
    <t>(SACS and RSACU )</t>
  </si>
  <si>
    <t>CRIMINAL CASES</t>
  </si>
  <si>
    <t>ITEM</t>
  </si>
  <si>
    <t>CASE</t>
  </si>
  <si>
    <t>NATURE OF THE PETITION/</t>
  </si>
  <si>
    <t>PARTY</t>
  </si>
  <si>
    <t>LAST DATE AND ACTION TAKEN</t>
  </si>
  <si>
    <t>STATUS OF THE CASE</t>
  </si>
  <si>
    <t>NO.</t>
  </si>
  <si>
    <t>TITLE</t>
  </si>
  <si>
    <t>NUMBER</t>
  </si>
  <si>
    <t>REMEDY</t>
  </si>
  <si>
    <t>REPRESENTED</t>
  </si>
  <si>
    <t>CIVIL CASES</t>
  </si>
  <si>
    <t>SPECIAL CASES</t>
  </si>
  <si>
    <r>
      <t>Summary</t>
    </r>
    <r>
      <rPr>
        <sz val="8"/>
        <color theme="1"/>
        <rFont val="Calibri"/>
        <family val="2"/>
        <scheme val="minor"/>
      </rPr>
      <t xml:space="preserve">: </t>
    </r>
  </si>
  <si>
    <r>
      <t xml:space="preserve">                    </t>
    </r>
    <r>
      <rPr>
        <sz val="7"/>
        <color theme="1"/>
        <rFont val="Times New Roman"/>
        <family val="1"/>
      </rPr>
      <t>CRIMINAL CASES                    ________________________</t>
    </r>
  </si>
  <si>
    <t xml:space="preserve">                    CIVIL CASES                               ________________________  </t>
  </si>
  <si>
    <t xml:space="preserve">                    SPECIAL CASES                     ________________________</t>
  </si>
  <si>
    <t xml:space="preserve">                   TOTAL NO. OF CASES          ________________________</t>
  </si>
  <si>
    <t>Certified Correct::</t>
  </si>
  <si>
    <t xml:space="preserve">                                                     (OIC/DPA/Immediate Supervisor) </t>
  </si>
  <si>
    <t>FOSS.F.027/REV.0</t>
  </si>
  <si>
    <t>DATE</t>
  </si>
  <si>
    <t>ADDRESS</t>
  </si>
  <si>
    <t>Deadline for Action on Cases / Assignment Monthly Report</t>
  </si>
  <si>
    <t>Case Title</t>
  </si>
  <si>
    <t>Case/Assignment</t>
  </si>
  <si>
    <t>Action to be Taken / Pleadings for Filing</t>
  </si>
  <si>
    <t>Due Date</t>
  </si>
  <si>
    <t>Item No.</t>
  </si>
  <si>
    <t>Name</t>
  </si>
  <si>
    <t>Gender/Sex</t>
  </si>
  <si>
    <t>Address</t>
  </si>
  <si>
    <t>Action Taken</t>
  </si>
  <si>
    <t xml:space="preserve">                                           </t>
  </si>
  <si>
    <t>Report on Victim’s Cases Handled</t>
  </si>
  <si>
    <t>Name of Client</t>
  </si>
  <si>
    <t>Remarks</t>
  </si>
  <si>
    <t>Prepared by:                                                                                                                                                                                                                          Noted by:</t>
  </si>
  <si>
    <t>MONTHLY REPORT ON PERSONS WITH DISABILITY (PWD)</t>
  </si>
  <si>
    <t>NAME OF CLIENT</t>
  </si>
  <si>
    <t>TYPE OF DISABILITY</t>
  </si>
  <si>
    <t>ASSISTANCE REQUESTED</t>
  </si>
  <si>
    <t>ACTION TAKEN</t>
  </si>
  <si>
    <t>IF REPRESENTED IN COURT</t>
  </si>
  <si>
    <t>(Mark with “x”)</t>
  </si>
  <si>
    <t>INTELLECTUAL</t>
  </si>
  <si>
    <t>SENSORY</t>
  </si>
  <si>
    <t>PSYCHIATRIC/</t>
  </si>
  <si>
    <t>ACQUIRED DISABILITY</t>
  </si>
  <si>
    <t xml:space="preserve">OTHERS </t>
  </si>
  <si>
    <t>QUASI-</t>
  </si>
  <si>
    <t>CASE NUMBER</t>
  </si>
  <si>
    <t>MENTAL</t>
  </si>
  <si>
    <t>VISION</t>
  </si>
  <si>
    <t>HEARING</t>
  </si>
  <si>
    <t>SPEECH</t>
  </si>
  <si>
    <t>ILLNESS</t>
  </si>
  <si>
    <r>
      <t xml:space="preserve">2 </t>
    </r>
    <r>
      <rPr>
        <sz val="9"/>
        <color theme="1"/>
        <rFont val="Calibri"/>
        <family val="2"/>
        <scheme val="minor"/>
      </rPr>
      <t>QUASI-JUDICIAL – Representation in quasi-judicial bodies;</t>
    </r>
  </si>
  <si>
    <r>
      <t>3</t>
    </r>
    <r>
      <rPr>
        <sz val="9"/>
        <color theme="1"/>
        <rFont val="Calibri"/>
        <family val="2"/>
        <scheme val="minor"/>
      </rPr>
      <t xml:space="preserve"> NON-JUDICIAL – Counseling, Documentation, Administration of Oath, and Referral.</t>
    </r>
  </si>
  <si>
    <t>FOSS.F.033/REV.0</t>
  </si>
  <si>
    <t xml:space="preserve">Submitted by:                            </t>
  </si>
  <si>
    <t>Status</t>
  </si>
  <si>
    <t>Nature of the Case</t>
  </si>
  <si>
    <t>Case Number</t>
  </si>
  <si>
    <t>If Represented in Court</t>
  </si>
  <si>
    <t>Assistance Given</t>
  </si>
  <si>
    <t>Position/Rank</t>
  </si>
  <si>
    <t>No.</t>
  </si>
  <si>
    <t>IN THE PERFORMANCE OF THEIR DUTIES INVOLVING DRUG RELATED CASES</t>
  </si>
  <si>
    <t>LIST OF ASSISTED LAW ENFORCEMENT OFFICERS WHO WHERE SUED</t>
  </si>
  <si>
    <t>TANGGAPAN NG MANANGOL PAMBAYAN</t>
  </si>
  <si>
    <t xml:space="preserve">Submitted by:                    </t>
  </si>
  <si>
    <t>Nationality</t>
  </si>
  <si>
    <t>EXTENDED TO NON-FILIPINO CITIZENS</t>
  </si>
  <si>
    <t>MONTHLY REPORT ON LEGAL ASSISTANCE</t>
  </si>
  <si>
    <t>TANGGAPAN NG MANANANGOL PAMBAYAN</t>
  </si>
  <si>
    <t>If any</t>
  </si>
  <si>
    <t>Status of the Case</t>
  </si>
  <si>
    <t>Case No.</t>
  </si>
  <si>
    <t>Title of the Case</t>
  </si>
  <si>
    <t>Non-Judicial3</t>
  </si>
  <si>
    <t>Quasi-Judicial2</t>
  </si>
  <si>
    <t>Judicial1</t>
  </si>
  <si>
    <t>OFW</t>
  </si>
  <si>
    <t>Senior Citizen</t>
  </si>
  <si>
    <t>Rural Poor</t>
  </si>
  <si>
    <t>Urban Poor</t>
  </si>
  <si>
    <t>Person with Disability</t>
  </si>
  <si>
    <t>Indigenous Group</t>
  </si>
  <si>
    <t>Women</t>
  </si>
  <si>
    <t>CICL</t>
  </si>
  <si>
    <t>E-mail Address</t>
  </si>
  <si>
    <t>Contact Nos.</t>
  </si>
  <si>
    <t>Age</t>
  </si>
  <si>
    <t>If Represented in Court (Regular , Limited , Provisional)</t>
  </si>
  <si>
    <t>Action Taken*</t>
  </si>
  <si>
    <t>Assistance Requested, (pls. mark with “x”)</t>
  </si>
  <si>
    <t>Mandated Clients (pls. mark with “x")</t>
  </si>
  <si>
    <t>Client’s Information</t>
  </si>
  <si>
    <t>Name of Client/s</t>
  </si>
  <si>
    <t xml:space="preserve">Noted by:    </t>
  </si>
  <si>
    <t xml:space="preserve">Submitted by:    </t>
  </si>
  <si>
    <t>DATE OF TERMINATION</t>
  </si>
  <si>
    <t>CAUSE OF TERMINATION</t>
  </si>
  <si>
    <t>LAST ACTION TAKEN</t>
  </si>
  <si>
    <t>CASE NO.</t>
  </si>
  <si>
    <t>COURT/BODY</t>
  </si>
  <si>
    <t xml:space="preserve"> A. CRIMINAL   </t>
  </si>
  <si>
    <t>Nature of Case</t>
  </si>
  <si>
    <t>Court</t>
  </si>
  <si>
    <t>Docket No.</t>
  </si>
  <si>
    <t>LIST OF FAVORABLE DECISIONS/DISPOSITIONS</t>
  </si>
  <si>
    <t>(Specify date of dismissal,conviction,application for probation release)</t>
  </si>
  <si>
    <t>Offense</t>
  </si>
  <si>
    <t>Place of Detention</t>
  </si>
  <si>
    <t>LIST OF DETAINEES REPRESENTED IN COURT</t>
  </si>
  <si>
    <t xml:space="preserve">                                                                                                                                                      </t>
  </si>
  <si>
    <t>ADDRESS/OFFICE</t>
  </si>
  <si>
    <t>AGE</t>
  </si>
  <si>
    <t>SWEARING PARTY</t>
  </si>
  <si>
    <t>FOR PHILIPPINES STATISTIC AUTHORITY (CENSUS)</t>
  </si>
  <si>
    <t xml:space="preserve">REPORT ON DOCUMENTS NOTARIZED/OATHS ADMINISTERED </t>
  </si>
  <si>
    <t>Court Where Pending</t>
  </si>
  <si>
    <t>Nature of Offense</t>
  </si>
  <si>
    <t>Date of Confinement</t>
  </si>
  <si>
    <t>Control No.</t>
  </si>
  <si>
    <t xml:space="preserve">PRECINCT/JAIL VISITATION REPORT </t>
  </si>
  <si>
    <t>Nature of Offence</t>
  </si>
  <si>
    <t>OF WAIVER/MANIFESTATION IN RELATION TO R.A. 10592</t>
  </si>
  <si>
    <t>REPORT ON THE ASSISTANCE OF DETAINEES IN THE EXECUTION</t>
  </si>
  <si>
    <t>WITNESSES</t>
  </si>
  <si>
    <t>CONTACT NO.</t>
  </si>
  <si>
    <t>EXECUTOR</t>
  </si>
  <si>
    <t>NATURE OF INSTRUMENT</t>
  </si>
  <si>
    <t>REPORT ON DOCUMENTS NOTARIZED/OATHS ADMINISTERED</t>
  </si>
  <si>
    <t>REMARKS</t>
  </si>
  <si>
    <t>ACTIVITIES UNDERTAKEN/ACTION TAKEN</t>
  </si>
  <si>
    <t>PROBLEM/S PRESENTED</t>
  </si>
  <si>
    <t>NAME OF BENEFICIARIES</t>
  </si>
  <si>
    <t>BRGY. SERVICE DAY OUTREACH PROGRAM</t>
  </si>
  <si>
    <t xml:space="preserve">Noted by: </t>
  </si>
  <si>
    <t xml:space="preserve">Prepared by:          </t>
  </si>
  <si>
    <r>
      <t>3</t>
    </r>
    <r>
      <rPr>
        <sz val="10"/>
        <color rgb="FF000000"/>
        <rFont val="Calibri"/>
        <family val="2"/>
        <scheme val="minor"/>
      </rPr>
      <t xml:space="preserve"> NON-JUDICIAL - Counseling,Documentation,Administration of Oath,Referral</t>
    </r>
  </si>
  <si>
    <r>
      <t>2</t>
    </r>
    <r>
      <rPr>
        <sz val="10"/>
        <color rgb="FF000000"/>
        <rFont val="Calibri"/>
        <family val="2"/>
        <scheme val="minor"/>
      </rPr>
      <t xml:space="preserve"> QUASI-JUDICIAL - Representation in Quasi-Judicial Bodies,</t>
    </r>
  </si>
  <si>
    <r>
      <t>1</t>
    </r>
    <r>
      <rPr>
        <sz val="10"/>
        <color rgb="FF000000"/>
        <rFont val="Calibri"/>
        <family val="2"/>
        <scheme val="minor"/>
      </rPr>
      <t xml:space="preserve"> JUDICIAL - Representation in Court,</t>
    </r>
  </si>
  <si>
    <r>
      <t>NON-JUDICIAL</t>
    </r>
    <r>
      <rPr>
        <vertAlign val="superscript"/>
        <sz val="12"/>
        <color rgb="FF000000"/>
        <rFont val="Calibri"/>
        <family val="2"/>
        <scheme val="minor"/>
      </rPr>
      <t>3</t>
    </r>
  </si>
  <si>
    <r>
      <t>QUASI-JUDICIAL</t>
    </r>
    <r>
      <rPr>
        <vertAlign val="superscript"/>
        <sz val="12"/>
        <color rgb="FF000000"/>
        <rFont val="Calibri"/>
        <family val="2"/>
        <scheme val="minor"/>
      </rPr>
      <t>2</t>
    </r>
  </si>
  <si>
    <r>
      <t>JUDICIAL</t>
    </r>
    <r>
      <rPr>
        <vertAlign val="superscript"/>
        <sz val="12"/>
        <color rgb="FF000000"/>
        <rFont val="Calibri"/>
        <family val="2"/>
        <scheme val="minor"/>
      </rPr>
      <t>1</t>
    </r>
  </si>
  <si>
    <t>ASSISTANCE RENDERED</t>
  </si>
  <si>
    <t>(INVOLVING VOLUNTARY SUBMISSION FOR CONFINEMENT AND REHABILITATION)</t>
  </si>
  <si>
    <t xml:space="preserve">  REPORT ON CLIENTS ASSISTED ON DRUG CASES</t>
  </si>
  <si>
    <t>FOSS.F.013/REV.0</t>
  </si>
  <si>
    <t xml:space="preserve">               </t>
  </si>
  <si>
    <t xml:space="preserve">                   </t>
  </si>
  <si>
    <t xml:space="preserve">Submitted by:                                                     </t>
  </si>
  <si>
    <t>Investigating Prosecutor</t>
  </si>
  <si>
    <t>Nps Docket No.</t>
  </si>
  <si>
    <t>Time of Arrest</t>
  </si>
  <si>
    <t>Educational Attainment</t>
  </si>
  <si>
    <t>Birth</t>
  </si>
  <si>
    <t>Judge/</t>
  </si>
  <si>
    <t>Court/Office</t>
  </si>
  <si>
    <t>Criminal Case No./</t>
  </si>
  <si>
    <t>Date of</t>
  </si>
  <si>
    <t>Date of Commission of the Crime</t>
  </si>
  <si>
    <t>Age at the</t>
  </si>
  <si>
    <t>Highest</t>
  </si>
  <si>
    <t>Report on the Rendition of Free Legal Assistance to Children in Conflict with the Law (CICL)</t>
  </si>
  <si>
    <t xml:space="preserve">         Noted by:</t>
  </si>
  <si>
    <t>Prepared by:                                                                                                                                                                                                                                            Noted by:</t>
  </si>
  <si>
    <t>EXTENDED TO TAIWANESE NATIONALS</t>
  </si>
  <si>
    <t>Date</t>
  </si>
  <si>
    <t xml:space="preserve"> Prepared by: </t>
  </si>
  <si>
    <t xml:space="preserve">      Prepared by:</t>
  </si>
  <si>
    <t xml:space="preserve"> Prepared by:</t>
  </si>
  <si>
    <t>NAME</t>
  </si>
  <si>
    <t>JUDICIAL 1</t>
  </si>
  <si>
    <t>NON-JUDICIAL 3</t>
  </si>
  <si>
    <t xml:space="preserve"> (PLS.SPECIFY)</t>
  </si>
  <si>
    <t>JUDICIAL 2</t>
  </si>
  <si>
    <r>
      <t xml:space="preserve">  Status </t>
    </r>
    <r>
      <rPr>
        <sz val="10"/>
        <rFont val="Arial"/>
        <family val="2"/>
      </rPr>
      <t xml:space="preserve">(terminated cases / dispositions) </t>
    </r>
  </si>
  <si>
    <t>Lawyer's assigned Court/s:</t>
  </si>
  <si>
    <t xml:space="preserve">NLRC, PLEB, PROS OFFICE           </t>
  </si>
  <si>
    <t xml:space="preserve">DOLE, DENR, &amp; Other Admin. Bodies     </t>
  </si>
  <si>
    <t>Page 1 of 7</t>
  </si>
  <si>
    <t>I. RENDITION OF JUDICIAL SERVICES</t>
  </si>
  <si>
    <t>II. RENDITION OF QUASI-JUDICIAL SERVICES</t>
  </si>
  <si>
    <t>III. RENDITION OF NON-JUDICIAL SERVICES</t>
  </si>
  <si>
    <t>Page 2 of 7</t>
  </si>
  <si>
    <t>Page 3 of 7</t>
  </si>
  <si>
    <t>Page 4 of 7</t>
  </si>
  <si>
    <t>Page 5 of 7</t>
  </si>
  <si>
    <t xml:space="preserve">M. R.A. 9208 (ANTI-TRAFFICKING IN PERSONS ACT OF 2003) </t>
  </si>
  <si>
    <t>Page 6 of 7</t>
  </si>
  <si>
    <t>N. R.A. 9165 (COMPREHENSIVE DANGEROUS DRUGS ACT OF 2002)</t>
  </si>
  <si>
    <t xml:space="preserve">     4.a. Status </t>
  </si>
  <si>
    <t xml:space="preserve">          4.a.1. Favorable Dispositions to clients</t>
  </si>
  <si>
    <t>O. LAW ENFORECEMENT OFFICER WHO WERE SUED IN THE PERFORMANCE OF THEIR DUTIES INVOLVING DRUG RELATED CASES</t>
  </si>
  <si>
    <t>Page 7 of 7</t>
  </si>
  <si>
    <t xml:space="preserve">    Page 1 of 3</t>
  </si>
  <si>
    <t xml:space="preserve">        d.2. Dismissed (respondent (Filed in Court)</t>
  </si>
  <si>
    <t xml:space="preserve">   7. Pending, end</t>
  </si>
  <si>
    <t xml:space="preserve">    Page 3 of 3</t>
  </si>
  <si>
    <t>Female</t>
  </si>
  <si>
    <t>Male</t>
  </si>
  <si>
    <t>CONSOLIDATED LIST OF CLIENTS WHO BENEFITTED FROM R.A. 10951</t>
  </si>
  <si>
    <t>HANDLING LAWYER</t>
  </si>
  <si>
    <t>DOCKET NO.</t>
  </si>
  <si>
    <r>
      <rPr>
        <sz val="12"/>
        <color rgb="FFFF0000"/>
        <rFont val="Times New Roman"/>
        <family val="1"/>
      </rPr>
      <t>*</t>
    </r>
    <r>
      <rPr>
        <sz val="12"/>
        <color rgb="FF000000"/>
        <rFont val="Times New Roman"/>
        <family val="1"/>
      </rPr>
      <t>Classify according to the given categories as stated in the summary. Write the corresponding number.</t>
    </r>
  </si>
  <si>
    <t>SUMMARY:</t>
  </si>
  <si>
    <t>1) Already released by virtue of the Petition</t>
  </si>
  <si>
    <t>2) Petition is already filed</t>
  </si>
  <si>
    <t>3) Awaiting records from the court</t>
  </si>
  <si>
    <t>4) Petition by PAO is not applicable (…)</t>
  </si>
  <si>
    <t>5) For filing of Petition</t>
  </si>
  <si>
    <t>6) Reduced penalty by virtue of the petition filed</t>
  </si>
  <si>
    <t>7) Motion/ other remedies are filed/ undertaken</t>
  </si>
  <si>
    <t xml:space="preserve">Prepared by:                                                                                                        Noted by:  </t>
  </si>
  <si>
    <t xml:space="preserve">         3.1  in person/walk-in</t>
  </si>
  <si>
    <t xml:space="preserve">         3.2  air mail</t>
  </si>
  <si>
    <t xml:space="preserve">         3.3  e-mail</t>
  </si>
  <si>
    <t xml:space="preserve">         3.4  telephone/ mobile phone</t>
  </si>
  <si>
    <t>MONTHLY INVENTORY OF CASES</t>
  </si>
  <si>
    <t>C. ADMINISTRATIVE CASES</t>
  </si>
  <si>
    <t>D. PROSECUTOR'S CASES</t>
  </si>
  <si>
    <t xml:space="preserve">   Page 2 of 3</t>
  </si>
  <si>
    <t>S. CASES/ CLIENTS HANDLED AND ASSISTED WHO BENEFITTED OR STAND TO BE BENEFITTED BY THE APPLICATION OF R.A. 10951 PURSUANT TO THE HERNAN RULING</t>
  </si>
  <si>
    <t>1. No. of cases wherein clients are already released by virtue of
    Petition filed</t>
  </si>
  <si>
    <t xml:space="preserve">     1.a. No of clients involved</t>
  </si>
  <si>
    <t>2. No. of cases where Petition is already filed</t>
  </si>
  <si>
    <t>3. No. of cases wherein the PAO is awaiting records from the court</t>
  </si>
  <si>
    <t xml:space="preserve">     3.a. No of clients involved</t>
  </si>
  <si>
    <t>4. No. of cases where Petition by PAO is not applicable (e.g. PDL
    was already released, deceased, has a private lawyer,
    application is not favorable, etc.)</t>
  </si>
  <si>
    <t xml:space="preserve">     4.a. No of clients involved</t>
  </si>
  <si>
    <t>5. No. of cases which are already for filing of petition</t>
  </si>
  <si>
    <t xml:space="preserve">     5.a. No of clients involved</t>
  </si>
  <si>
    <t xml:space="preserve">     6.a. No of clients involved</t>
  </si>
  <si>
    <t>7. No. of cases where Motion/ other remedies are filed/ undertaken</t>
  </si>
  <si>
    <t xml:space="preserve">     7.a. No of clients involved</t>
  </si>
  <si>
    <t xml:space="preserve">    3. Clients Counselled </t>
  </si>
  <si>
    <t>CONSOLIDATED GENDER-RELATED CASES HANDLED</t>
  </si>
  <si>
    <t>Nature/Subject of the Case                                                                       (eg. VAWC, Rape, Acts of Lasciviousness, Sexual Harrasment, etc.)</t>
  </si>
  <si>
    <t>Action Taken                                                                          (eg. Mediation, Counselling, Documentation, etc.)</t>
  </si>
  <si>
    <t xml:space="preserve"> Prepared by:                                                                                                                                                                                                           </t>
  </si>
  <si>
    <t>Tanggapan ng Manananggol Pambayan</t>
  </si>
  <si>
    <t>[PUBLIC ATTORNEY'S OFFICE]</t>
  </si>
  <si>
    <t>CONSOLIDATED REPORT ON DENIED/DISQUALIFIED CLIENTS</t>
  </si>
  <si>
    <t>FOR PAO LEGAL ASSISTANCE</t>
  </si>
  <si>
    <t>NAME OF APPLICANT</t>
  </si>
  <si>
    <t>GENDER (M/F)</t>
  </si>
  <si>
    <t>ASSIGNED LAWYER</t>
  </si>
  <si>
    <t>REASON FOR DENIAL</t>
  </si>
  <si>
    <t>Prepared by:                                                                                                                                  Noted by:</t>
  </si>
  <si>
    <t xml:space="preserve">         3.5  other means of communication</t>
  </si>
  <si>
    <r>
      <t>Contact No. (</t>
    </r>
    <r>
      <rPr>
        <sz val="8"/>
        <color rgb="FF000000"/>
        <rFont val="Times New Roman"/>
        <family val="1"/>
      </rPr>
      <t>if any</t>
    </r>
    <r>
      <rPr>
        <sz val="10"/>
        <color rgb="FF000000"/>
        <rFont val="Times New Roman"/>
        <family val="1"/>
      </rPr>
      <t>)</t>
    </r>
  </si>
  <si>
    <r>
      <t>LAST ACTION TAKEN</t>
    </r>
    <r>
      <rPr>
        <sz val="11"/>
        <color rgb="FFFF0000"/>
        <rFont val="Times New Roman"/>
        <family val="1"/>
      </rPr>
      <t>*</t>
    </r>
  </si>
  <si>
    <t>E. LABOR CASES</t>
  </si>
  <si>
    <t xml:space="preserve">Lubina </t>
  </si>
  <si>
    <t xml:space="preserve"> B. CIVIL</t>
  </si>
  <si>
    <t>Nature of Case4</t>
  </si>
  <si>
    <t xml:space="preserve"> Prepared by:                                                                                                                                                                                                    </t>
  </si>
  <si>
    <t>16 unrecorded</t>
  </si>
  <si>
    <t xml:space="preserve">    b. Dismissed with prejudice </t>
  </si>
  <si>
    <t xml:space="preserve"> Monthly Inventory of Clients Served</t>
  </si>
  <si>
    <t>YEAR-END INVENTORY OF CASES</t>
  </si>
  <si>
    <t>(SACS and RSACU only)</t>
  </si>
  <si>
    <t xml:space="preserve">Other legal reasons for release, if any: </t>
  </si>
  <si>
    <t xml:space="preserve">     Female</t>
  </si>
  <si>
    <t xml:space="preserve">     Male</t>
  </si>
  <si>
    <t>Released for other legal reasons</t>
  </si>
  <si>
    <t>Released due to complete service of sentence (Case is terminated)</t>
  </si>
  <si>
    <t>Released on account of preventive imprisonment equal to maximum imposable penalty 
(Case still pending)</t>
  </si>
  <si>
    <t>Released due to provisional dismissal of case</t>
  </si>
  <si>
    <t>Released on recognizance after service of minimum sentence</t>
  </si>
  <si>
    <t>60 and above</t>
  </si>
  <si>
    <t>22-59</t>
  </si>
  <si>
    <t>18-21</t>
  </si>
  <si>
    <t>Below 18</t>
  </si>
  <si>
    <t>Total No. of PDLs</t>
  </si>
  <si>
    <t>Basis for Release and Sex</t>
  </si>
  <si>
    <t xml:space="preserve">Age and Sex Disaggregated Report on Released PDLs </t>
  </si>
  <si>
    <t>none</t>
  </si>
  <si>
    <r>
      <t xml:space="preserve">To </t>
    </r>
    <r>
      <rPr>
        <sz val="8"/>
        <color theme="1"/>
        <rFont val="Calibri"/>
        <family val="2"/>
        <scheme val="minor"/>
      </rPr>
      <t>(mm/dd/yyyy)</t>
    </r>
  </si>
  <si>
    <r>
      <t xml:space="preserve">From </t>
    </r>
    <r>
      <rPr>
        <sz val="8"/>
        <color theme="1"/>
        <rFont val="Calibri"/>
        <family val="2"/>
        <scheme val="minor"/>
      </rPr>
      <t>(mm/dd/yyyy)</t>
    </r>
  </si>
  <si>
    <t>No. of Attendees/ Participants</t>
  </si>
  <si>
    <r>
      <t xml:space="preserve">Conducted / Sponsored by
</t>
    </r>
    <r>
      <rPr>
        <sz val="8"/>
        <color rgb="FF000000"/>
        <rFont val="Calibri"/>
        <family val="2"/>
        <scheme val="minor"/>
      </rPr>
      <t>(Write in full)</t>
    </r>
  </si>
  <si>
    <r>
      <t xml:space="preserve">Title of Activity
</t>
    </r>
    <r>
      <rPr>
        <sz val="8"/>
        <color rgb="FF000000"/>
        <rFont val="Calibri"/>
        <family val="2"/>
        <scheme val="minor"/>
      </rPr>
      <t>(Write in full)</t>
    </r>
  </si>
  <si>
    <r>
      <t xml:space="preserve">Type of Activity
</t>
    </r>
    <r>
      <rPr>
        <sz val="8"/>
        <color rgb="FF000000"/>
        <rFont val="Calibri"/>
        <family val="2"/>
        <scheme val="minor"/>
      </rPr>
      <t>(e.g. Awarding of benefits, 
seminars/trainings conducted, 
graduation ceremonies, etc.)</t>
    </r>
  </si>
  <si>
    <r>
      <t>Date</t>
    </r>
    <r>
      <rPr>
        <sz val="8"/>
        <color rgb="FF000000"/>
        <rFont val="Calibri"/>
        <family val="2"/>
        <scheme val="minor"/>
      </rPr>
      <t xml:space="preserve">
[sort by latest]</t>
    </r>
  </si>
  <si>
    <t>II. Significant Activities Attended / Conducted (Legal Outreach Activities)</t>
  </si>
  <si>
    <t>NON-JUDICIAL - Counselling, Documentation, Administration of Oath, Inquest, and Jail Visitation</t>
  </si>
  <si>
    <t>QUASI-JUDICIAL - Mediation and Conciliation, and Investigation of Torture Cases</t>
  </si>
  <si>
    <t xml:space="preserve">         6. Total terminated cases / dispositions (Old + New)</t>
  </si>
  <si>
    <t xml:space="preserve">         5. Total cases handled (Item  1+2+3-4)</t>
  </si>
  <si>
    <t>Remarks:</t>
  </si>
  <si>
    <t xml:space="preserve">         4. Cases transferred to another PAO lawyer</t>
  </si>
  <si>
    <t xml:space="preserve">         3. Cases received from another PAO lawyer</t>
  </si>
  <si>
    <t xml:space="preserve">         2. New cases received </t>
  </si>
  <si>
    <t xml:space="preserve">         1. Cases pending, beginning</t>
  </si>
  <si>
    <t>JUDICIAL - Representation in Court</t>
  </si>
  <si>
    <t>Total</t>
  </si>
  <si>
    <t>Usual Cases:</t>
  </si>
  <si>
    <t>No. of Clients</t>
  </si>
  <si>
    <t>No. of Cases</t>
  </si>
  <si>
    <t>Nature of Legal Assistance Rendered</t>
  </si>
  <si>
    <t>I. Assistance Provided</t>
  </si>
  <si>
    <t>ON LEGAL ASSISTANCE RENDERED TO FORMER REBELS (FRs) AND FORMER VIOLENT EXTREMISTS (FVEs)</t>
  </si>
  <si>
    <t>CONSOLIDATED REPORT</t>
  </si>
  <si>
    <t>Others</t>
  </si>
  <si>
    <t>Administration of Oaths</t>
  </si>
  <si>
    <t>Legal Documentation</t>
  </si>
  <si>
    <t>Legal Advice/ Case conferencing</t>
  </si>
  <si>
    <t>Sex</t>
  </si>
  <si>
    <t>Nature of Request</t>
  </si>
  <si>
    <t>Part III. Summary by Nature of Request and Sex</t>
  </si>
  <si>
    <t>Abandoned Children</t>
  </si>
  <si>
    <t>PWD - Intellectual /Mental Illness</t>
  </si>
  <si>
    <t>PWD - Physical Disability</t>
  </si>
  <si>
    <t>PWD - Hearing</t>
  </si>
  <si>
    <t>PWD - Speech</t>
  </si>
  <si>
    <t>PWD - Vision</t>
  </si>
  <si>
    <t>Classification</t>
  </si>
  <si>
    <t>Part II. Summary by Classification and Sex</t>
  </si>
  <si>
    <t>Note: Insert rows if needed. (Inserting rows: Select the last available row -&gt; right click on the mouse -&gt; insert)</t>
  </si>
  <si>
    <t>Others; 
Specify in remarks</t>
  </si>
  <si>
    <t>Legal Advice/
Case conferencing</t>
  </si>
  <si>
    <r>
      <t>Classification</t>
    </r>
    <r>
      <rPr>
        <i/>
        <sz val="10"/>
        <color theme="1"/>
        <rFont val="Calibri"/>
        <family val="2"/>
        <scheme val="minor"/>
      </rPr>
      <t xml:space="preserve">
(Select the dominant trait;
If Others ,</t>
    </r>
    <r>
      <rPr>
        <b/>
        <i/>
        <sz val="10"/>
        <color theme="1"/>
        <rFont val="Calibri"/>
        <family val="2"/>
        <scheme val="minor"/>
      </rPr>
      <t xml:space="preserve"> kindly specify in Remarks</t>
    </r>
    <r>
      <rPr>
        <i/>
        <sz val="10"/>
        <color theme="1"/>
        <rFont val="Calibri"/>
        <family val="2"/>
        <scheme val="minor"/>
      </rPr>
      <t>)</t>
    </r>
  </si>
  <si>
    <r>
      <t xml:space="preserve">Nature of Request
</t>
    </r>
    <r>
      <rPr>
        <b/>
        <sz val="10"/>
        <color theme="1"/>
        <rFont val="Calibri"/>
        <family val="2"/>
        <scheme val="minor"/>
      </rPr>
      <t>(Put "1" on the applicable box. 
You may select multiple boxes)</t>
    </r>
  </si>
  <si>
    <r>
      <t>Sex</t>
    </r>
    <r>
      <rPr>
        <b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(F or M)</t>
    </r>
  </si>
  <si>
    <t>Part I. Client details</t>
  </si>
  <si>
    <t>For the Month of</t>
  </si>
  <si>
    <t>REPORT ON HOME VISIT</t>
  </si>
  <si>
    <t>District Office</t>
  </si>
  <si>
    <t xml:space="preserve">Regional Office No: </t>
  </si>
  <si>
    <t>NON-JUDICIAL - Counseling, Documentation, Administration of Oath, Referral</t>
  </si>
  <si>
    <t>QUASI-JUDICIAL - Representation in Quasi-Judicial Bodies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</si>
  <si>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</si>
  <si>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</si>
  <si>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</si>
  <si>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</si>
  <si>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</si>
  <si>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</si>
  <si>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</si>
  <si>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</si>
  <si>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</si>
  <si>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</si>
  <si>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</si>
  <si>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</si>
  <si>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No. of clients assisted</t>
  </si>
  <si>
    <t>ON CLIENTS ASSISTED ON DRUG CASES</t>
  </si>
  <si>
    <t>QUARTERLY ONLY</t>
  </si>
  <si>
    <t>FEMALE</t>
  </si>
  <si>
    <t>MALE</t>
  </si>
  <si>
    <t>NO. OF PARTICIPANTS</t>
  </si>
  <si>
    <r>
      <rPr>
        <b/>
        <sz val="12"/>
        <color theme="1"/>
        <rFont val="Arial"/>
        <family val="2"/>
      </rPr>
      <t>TARGET GROUP/PARTICIPANTS</t>
    </r>
    <r>
      <rPr>
        <sz val="12"/>
        <color theme="1"/>
        <rFont val="Arial"/>
        <family val="2"/>
      </rPr>
      <t xml:space="preserve">
(i.e. women, PDLs, farmers, etc)</t>
    </r>
  </si>
  <si>
    <t>TOPICS DISCUSSED</t>
  </si>
  <si>
    <t>EVENT ORGANIZER</t>
  </si>
  <si>
    <t>NAME/TITLE OF THE ACTIVITY</t>
  </si>
  <si>
    <r>
      <t>DATE</t>
    </r>
    <r>
      <rPr>
        <sz val="12"/>
        <color theme="1"/>
        <rFont val="Arial"/>
        <family val="2"/>
      </rPr>
      <t xml:space="preserve">
(MM-DD-YYYY)</t>
    </r>
  </si>
  <si>
    <t>SUMMARY REPORT ON LEGAL OUTREACH ACTIVITIES RELATED TO ILLEGAL DRUGS AND GAD</t>
  </si>
  <si>
    <t>Monthly (only when a lawyer attended/conducted a covered activity</t>
  </si>
  <si>
    <t>Annual</t>
  </si>
  <si>
    <t>previously unrecorded</t>
  </si>
  <si>
    <t>NOTED BY:</t>
  </si>
  <si>
    <r>
      <t xml:space="preserve"> </t>
    </r>
    <r>
      <rPr>
        <sz val="11"/>
        <color rgb="FF538135"/>
        <rFont val="Abadi MT Condensed Light"/>
        <family val="2"/>
      </rPr>
      <t>( PUBLIC ATTORNEY’S OFFICE )</t>
    </r>
  </si>
  <si>
    <t xml:space="preserve">MTCC 3, MTCC 4             </t>
  </si>
  <si>
    <t>NEW DE OFICIO 23-11-108472</t>
  </si>
  <si>
    <t>NEW  23-11-108479</t>
  </si>
  <si>
    <t>NEW 23-11-108537</t>
  </si>
  <si>
    <t>NEW 23-11-108591</t>
  </si>
  <si>
    <t>NEW DE OFICIO 23-11-108705</t>
  </si>
  <si>
    <t>NEW DE OFICIO 23-11-108706</t>
  </si>
  <si>
    <t>NEW DE OFICIO 23-11-108707</t>
  </si>
  <si>
    <t>NEW DE OFICIO 23-11-108708</t>
  </si>
  <si>
    <t>NEW DE OFICIO 23-11-108709</t>
  </si>
  <si>
    <t>NEW DE OFICIO 23-11-108710</t>
  </si>
  <si>
    <t>NEW DE OFICIO 23-11-108711</t>
  </si>
  <si>
    <t>NEW DE OFICIO 23-11-108712</t>
  </si>
  <si>
    <t>NEW DE OFICIO 23-11-108713</t>
  </si>
  <si>
    <t>NEW DE OFICIO 23-11-108714</t>
  </si>
  <si>
    <t>NEW DE OFICIO 23-11-108715</t>
  </si>
  <si>
    <t>NEW DE OFICIO 23-11-108716</t>
  </si>
  <si>
    <t>NEW DE OFICIO 23-11-108717</t>
  </si>
  <si>
    <t>NEW 23-11-108727</t>
  </si>
  <si>
    <t>NEW 23-11-108730</t>
  </si>
  <si>
    <t>NEW DE OFICIO 23-11-108839</t>
  </si>
  <si>
    <t>NPS 23-11-108949</t>
  </si>
  <si>
    <t>NEW DE OFICIO 23-11-109136</t>
  </si>
  <si>
    <t>NEW DE OFICIO 23-11-109137</t>
  </si>
  <si>
    <t>NO AUTHORIZATION 23-11-109147</t>
  </si>
  <si>
    <t>NEW CIVIL FILING 23-11-109228</t>
  </si>
  <si>
    <t>NEW  DE OFICIO 23-11-109310</t>
  </si>
  <si>
    <t>NEW DE OFICIO 23-11-109423</t>
  </si>
  <si>
    <t>NEW DE OFICIO 23-11-109434</t>
  </si>
  <si>
    <t>NEW 23-11-109540</t>
  </si>
  <si>
    <t>NEW 23-11-109541</t>
  </si>
  <si>
    <t xml:space="preserve">NEW DE OFICIO 23-11-108473-connvicted-plead guilty </t>
  </si>
  <si>
    <t>SUBMITTED JA ON 11-9-2023</t>
  </si>
  <si>
    <t>FILED COMMENT TO FOD ON 11-10-2023</t>
  </si>
  <si>
    <t>NEW DE OFICIO 21-22-108749/ DISMISSED PROVISIONAL 11-14-2023</t>
  </si>
  <si>
    <t>FILED PRETRIAL BRIEF ON II-23-2023</t>
  </si>
  <si>
    <t>FILED PRETRIAL BRIEF ON II-30-2023</t>
  </si>
  <si>
    <t>NEW DE OFICIO 23-11-108471/ PROVISIONALLY DISMISSED 11-21-2023</t>
  </si>
  <si>
    <t>FILED MOTION TO WITHDRAW AS COUNSEL 11-29-2023</t>
  </si>
  <si>
    <t>ARRAIGNED AND DISMISSED THE DAME TIME 11-7-2023</t>
  </si>
  <si>
    <t>DSIMISSED 11-9-2023</t>
  </si>
  <si>
    <t>DISMISSED PROVISIONAL ON 11-14-2023</t>
  </si>
  <si>
    <t>issued warrant of arresy</t>
  </si>
  <si>
    <t>ARRAIGNED AND DISMISSED THE SAME DAY</t>
  </si>
  <si>
    <t>DISMISSED ON 11-6-2023</t>
  </si>
  <si>
    <t>DISMISSED FAILURE TO PROSECUTE ON 11-13-2023</t>
  </si>
  <si>
    <t>RESET</t>
  </si>
  <si>
    <t>ACQUITTED 11-17-2023</t>
  </si>
  <si>
    <t>DISMISSED AS OF 11-9-2023</t>
  </si>
  <si>
    <t>NEW 23-11-109424/FILED MOTION TO QUASH ON 11-30-2023</t>
  </si>
  <si>
    <t>NEW 23-11-109113 DE OFICIO</t>
  </si>
  <si>
    <t>MOTION TO REDUCE BAIL</t>
  </si>
  <si>
    <t xml:space="preserve"> Year End Inventory of Clients Served</t>
  </si>
  <si>
    <t>MONTHS</t>
  </si>
  <si>
    <t>CLIENTS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</si>
  <si>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</si>
  <si>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</si>
  <si>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</si>
  <si>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</si>
  <si>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</si>
  <si>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</si>
  <si>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</si>
  <si>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</si>
  <si>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</si>
  <si>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</si>
  <si>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</si>
  <si>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TOTAL NUMBER OF BENEFICIARIES = ${num}</t>
  </si>
  <si>
    <t>Barangay: ${barangay}</t>
  </si>
  <si>
    <t>For the Month of ${month} ${year}</t>
  </si>
  <si>
    <t>${district} District Office</t>
  </si>
  <si>
    <t>${month} ${day}, ${year}</t>
  </si>
  <si>
    <t>${table:f10.remarks}</t>
  </si>
  <si>
    <r>
      <t xml:space="preserve">Regional Office No. </t>
    </r>
    <r>
      <rPr>
        <b/>
        <u/>
        <sz val="14"/>
        <color theme="1"/>
        <rFont val="Arial"/>
        <family val="2"/>
      </rPr>
      <t>${region}</t>
    </r>
  </si>
  <si>
    <r>
      <t xml:space="preserve">Regional Office No. </t>
    </r>
    <r>
      <rPr>
        <u/>
        <sz val="14"/>
        <color theme="1"/>
        <rFont val="Arial"/>
        <family val="2"/>
      </rPr>
      <t xml:space="preserve"> </t>
    </r>
    <r>
      <rPr>
        <b/>
        <u/>
        <sz val="14"/>
        <color theme="1"/>
        <rFont val="Arial"/>
        <family val="2"/>
      </rPr>
      <t xml:space="preserve">${region} </t>
    </r>
  </si>
  <si>
    <t>for the Month of: ${month} ${year}</t>
  </si>
  <si>
    <t>${table:f11.name}</t>
  </si>
  <si>
    <t>${table:f11.titleOfCase}</t>
  </si>
  <si>
    <t>${table:f11.natureOfOffence}</t>
  </si>
  <si>
    <t>${table:f11.sex}</t>
  </si>
  <si>
    <t>${table:f11.placeOfDetention}</t>
  </si>
  <si>
    <t>${table:f11.detainedSince}</t>
  </si>
  <si>
    <t>${table:f12.name}</t>
  </si>
  <si>
    <t>${table:f12.sex}</t>
  </si>
  <si>
    <r>
      <t xml:space="preserve">Regional Office No: </t>
    </r>
    <r>
      <rPr>
        <b/>
        <u/>
        <sz val="14"/>
        <color rgb="FF000000"/>
        <rFont val="Times New Roman"/>
        <family val="1"/>
      </rPr>
      <t xml:space="preserve"> ${region}</t>
    </r>
    <r>
      <rPr>
        <b/>
        <sz val="14"/>
        <color rgb="FF000000"/>
        <rFont val="Times New Roman"/>
        <family val="1"/>
      </rPr>
      <t xml:space="preserve"> </t>
    </r>
    <r>
      <rPr>
        <b/>
        <u/>
        <sz val="14"/>
        <color rgb="FF000000"/>
        <rFont val="Times New Roman"/>
        <family val="1"/>
      </rPr>
      <t xml:space="preserve">  </t>
    </r>
  </si>
  <si>
    <t>For the Month of:  ${month} ${year}</t>
  </si>
  <si>
    <t>${table:f12.address}</t>
  </si>
  <si>
    <t>${table:f12.contactNo}</t>
  </si>
  <si>
    <t>${table:f12.actionTaken}</t>
  </si>
  <si>
    <t>${table:f12.remarks}</t>
  </si>
  <si>
    <r>
      <t>Regional Office No.</t>
    </r>
    <r>
      <rPr>
        <u/>
        <sz val="11"/>
        <color rgb="FF000000"/>
        <rFont val="Calibri"/>
        <family val="2"/>
        <scheme val="minor"/>
      </rPr>
      <t xml:space="preserve"> </t>
    </r>
    <r>
      <rPr>
        <b/>
        <u/>
        <sz val="12"/>
        <color rgb="FF000000"/>
        <rFont val="Calibri"/>
        <family val="2"/>
        <scheme val="minor"/>
      </rPr>
      <t xml:space="preserve">${region}  </t>
    </r>
  </si>
  <si>
    <r>
      <t xml:space="preserve">Regional Office No:  </t>
    </r>
    <r>
      <rPr>
        <u/>
        <sz val="12"/>
        <color rgb="FF000000"/>
        <rFont val="Times New Roman"/>
        <family val="1"/>
      </rPr>
      <t xml:space="preserve">   </t>
    </r>
    <r>
      <rPr>
        <b/>
        <u/>
        <sz val="12"/>
        <color rgb="FF000000"/>
        <rFont val="Times New Roman"/>
        <family val="1"/>
      </rPr>
      <t xml:space="preserve">${region}   </t>
    </r>
  </si>
  <si>
    <r>
      <t xml:space="preserve">Regional Office No:  </t>
    </r>
    <r>
      <rPr>
        <b/>
        <u/>
        <sz val="12"/>
        <color rgb="FF000000"/>
        <rFont val="Times New Roman"/>
        <family val="1"/>
      </rPr>
      <t xml:space="preserve">  ${region}   </t>
    </r>
  </si>
  <si>
    <r>
      <t xml:space="preserve">Regional Office No.  </t>
    </r>
    <r>
      <rPr>
        <u/>
        <sz val="11"/>
        <color theme="1"/>
        <rFont val="Arial"/>
        <family val="2"/>
      </rPr>
      <t xml:space="preserve">  </t>
    </r>
    <r>
      <rPr>
        <b/>
        <u/>
        <sz val="11"/>
        <color theme="1"/>
        <rFont val="Arial"/>
        <family val="2"/>
      </rPr>
      <t xml:space="preserve">${region}   </t>
    </r>
  </si>
  <si>
    <r>
      <t xml:space="preserve">Regional Office No.  </t>
    </r>
    <r>
      <rPr>
        <b/>
        <u/>
        <sz val="11"/>
        <color rgb="FF000000"/>
        <rFont val="Abadi MT Condensed Light"/>
        <family val="2"/>
      </rPr>
      <t xml:space="preserve">    ${region}    </t>
    </r>
  </si>
  <si>
    <r>
      <t>Regional Office No:</t>
    </r>
    <r>
      <rPr>
        <b/>
        <u/>
        <sz val="12"/>
        <color rgb="FF000000"/>
        <rFont val="Times New Roman"/>
        <family val="1"/>
      </rPr>
      <t xml:space="preserve">  ${region}   </t>
    </r>
  </si>
  <si>
    <r>
      <t xml:space="preserve">Regional Office No. </t>
    </r>
    <r>
      <rPr>
        <b/>
        <u/>
        <sz val="11"/>
        <color rgb="FF000000"/>
        <rFont val="Abadi MT Condensed Light"/>
        <family val="2"/>
      </rPr>
      <t>${region}</t>
    </r>
  </si>
  <si>
    <r>
      <t xml:space="preserve">Regional Office No. </t>
    </r>
    <r>
      <rPr>
        <b/>
        <u/>
        <sz val="14"/>
        <color rgb="FF000000"/>
        <rFont val="Calibri"/>
        <family val="2"/>
        <scheme val="minor"/>
      </rPr>
      <t xml:space="preserve">   ${region}  </t>
    </r>
  </si>
  <si>
    <r>
      <t xml:space="preserve">Regional Office No. </t>
    </r>
    <r>
      <rPr>
        <u/>
        <sz val="11"/>
        <color theme="1"/>
        <rFont val="Times New Roman"/>
        <family val="1"/>
      </rPr>
      <t xml:space="preserve">   </t>
    </r>
    <r>
      <rPr>
        <b/>
        <u/>
        <sz val="11"/>
        <color theme="1"/>
        <rFont val="Times New Roman"/>
        <family val="1"/>
      </rPr>
      <t xml:space="preserve">${region}   </t>
    </r>
    <r>
      <rPr>
        <sz val="11"/>
        <color theme="1"/>
        <rFont val="Times New Roman"/>
        <family val="1"/>
      </rPr>
      <t xml:space="preserve"> </t>
    </r>
  </si>
  <si>
    <r>
      <t xml:space="preserve">Regional Office No. </t>
    </r>
    <r>
      <rPr>
        <u/>
        <sz val="11"/>
        <color theme="1"/>
        <rFont val="Arial"/>
        <family val="2"/>
      </rPr>
      <t xml:space="preserve">   </t>
    </r>
    <r>
      <rPr>
        <b/>
        <u/>
        <sz val="11"/>
        <color theme="1"/>
        <rFont val="Arial"/>
        <family val="2"/>
      </rPr>
      <t xml:space="preserve">${region}   </t>
    </r>
    <r>
      <rPr>
        <sz val="11"/>
        <color theme="1"/>
        <rFont val="Arial"/>
        <family val="2"/>
      </rPr>
      <t xml:space="preserve"> </t>
    </r>
  </si>
  <si>
    <r>
      <t xml:space="preserve">Regional Office No.  </t>
    </r>
    <r>
      <rPr>
        <b/>
        <sz val="12"/>
        <color theme="1"/>
        <rFont val="Tahoma"/>
        <family val="2"/>
      </rPr>
      <t>${region}</t>
    </r>
  </si>
  <si>
    <t xml:space="preserve">Regional Office No:   ${region}   </t>
  </si>
  <si>
    <r>
      <t>Regional Office No:</t>
    </r>
    <r>
      <rPr>
        <sz val="14"/>
        <color rgb="FF000000"/>
        <rFont val="Times New Roman"/>
        <family val="1"/>
      </rPr>
      <t xml:space="preserve"> </t>
    </r>
    <r>
      <rPr>
        <b/>
        <sz val="14"/>
        <color rgb="FF000000"/>
        <rFont val="Times New Roman"/>
        <family val="1"/>
      </rPr>
      <t>${region}</t>
    </r>
  </si>
  <si>
    <r>
      <t xml:space="preserve">Regional Office:  </t>
    </r>
    <r>
      <rPr>
        <u/>
        <sz val="11"/>
        <color theme="1"/>
        <rFont val="Arial"/>
        <family val="2"/>
      </rPr>
      <t xml:space="preserve">   </t>
    </r>
    <r>
      <rPr>
        <b/>
        <u/>
        <sz val="11"/>
        <color theme="1"/>
        <rFont val="Arial"/>
        <family val="2"/>
      </rPr>
      <t xml:space="preserve">${region}   </t>
    </r>
  </si>
  <si>
    <r>
      <t>Regional Office:</t>
    </r>
    <r>
      <rPr>
        <b/>
        <u/>
        <sz val="11"/>
        <color rgb="FF000000"/>
        <rFont val="Calibri"/>
        <family val="2"/>
        <scheme val="minor"/>
      </rPr>
      <t xml:space="preserve">  ${region}   </t>
    </r>
  </si>
  <si>
    <r>
      <t xml:space="preserve">Regional Office </t>
    </r>
    <r>
      <rPr>
        <b/>
        <u/>
        <sz val="12"/>
        <rFont val="Times New Roman"/>
        <family val="1"/>
      </rPr>
      <t>${region}</t>
    </r>
  </si>
  <si>
    <r>
      <t xml:space="preserve">Regional Office No. </t>
    </r>
    <r>
      <rPr>
        <b/>
        <u/>
        <sz val="11"/>
        <rFont val="Arial"/>
        <family val="2"/>
      </rPr>
      <t>${region}</t>
    </r>
  </si>
  <si>
    <r>
      <t xml:space="preserve">Regional Office No. </t>
    </r>
    <r>
      <rPr>
        <u/>
        <sz val="11"/>
        <color theme="1"/>
        <rFont val="Arial"/>
        <family val="2"/>
      </rPr>
      <t xml:space="preserve"> </t>
    </r>
    <r>
      <rPr>
        <b/>
        <u/>
        <sz val="11"/>
        <color theme="1"/>
        <rFont val="Arial"/>
        <family val="2"/>
      </rPr>
      <t xml:space="preserve">${region}   </t>
    </r>
  </si>
  <si>
    <r>
      <t xml:space="preserve">Regional Office No: </t>
    </r>
    <r>
      <rPr>
        <b/>
        <u/>
        <sz val="12"/>
        <color rgb="FF000000"/>
        <rFont val="Times New Roman"/>
        <family val="1"/>
      </rPr>
      <t xml:space="preserve">    ${region}   </t>
    </r>
  </si>
  <si>
    <r>
      <t xml:space="preserve">Regional Office No. </t>
    </r>
    <r>
      <rPr>
        <b/>
        <u/>
        <sz val="15"/>
        <color rgb="FF000000"/>
        <rFont val="Calibri"/>
        <family val="2"/>
        <scheme val="minor"/>
      </rPr>
      <t>${region}</t>
    </r>
  </si>
  <si>
    <t>District Office: ${district} District Office</t>
  </si>
  <si>
    <t>District Office : ${district} District Office</t>
  </si>
  <si>
    <r>
      <t xml:space="preserve">District Office: </t>
    </r>
    <r>
      <rPr>
        <b/>
        <sz val="12"/>
        <rFont val="Arial"/>
        <family val="2"/>
      </rPr>
      <t>${district} District Office</t>
    </r>
  </si>
  <si>
    <r>
      <t>For the Month of  :</t>
    </r>
    <r>
      <rPr>
        <u/>
        <sz val="12"/>
        <color theme="1"/>
        <rFont val="Calibri"/>
        <family val="2"/>
        <scheme val="minor"/>
      </rPr>
      <t xml:space="preserve"> ${month} ${year}  </t>
    </r>
  </si>
  <si>
    <r>
      <t xml:space="preserve">FOR THE MONTH OF:  </t>
    </r>
    <r>
      <rPr>
        <b/>
        <u/>
        <sz val="12"/>
        <color rgb="FF000000"/>
        <rFont val="Times New Roman"/>
        <family val="1"/>
      </rPr>
      <t xml:space="preserve">  ${month} ${year}</t>
    </r>
  </si>
  <si>
    <r>
      <t>For the Month of  ${month} ${year}</t>
    </r>
    <r>
      <rPr>
        <b/>
        <u/>
        <sz val="12"/>
        <color rgb="FF000000"/>
        <rFont val="Times New Roman"/>
        <family val="1"/>
      </rPr>
      <t xml:space="preserve"> </t>
    </r>
  </si>
  <si>
    <t>AS OF: ${month} ${year}</t>
  </si>
  <si>
    <t>For the Month of :  ${month} ${year}</t>
  </si>
  <si>
    <t>As of : ${month} ${year}</t>
  </si>
  <si>
    <t>For the Month of :${month} ${year}</t>
  </si>
  <si>
    <t>FOR THE MONTH OF: ${month} ${year}</t>
  </si>
  <si>
    <t xml:space="preserve">For the month of :  ${month} ${year}   </t>
  </si>
  <si>
    <t>FOR THE MONTH: ${month} ${year}</t>
  </si>
  <si>
    <t>For the Month of: ${month} ${year}</t>
  </si>
  <si>
    <t>For the Month of  ${month} ${year}</t>
  </si>
  <si>
    <t xml:space="preserve">For the Month of: ${month} ${year}  </t>
  </si>
  <si>
    <r>
      <t>As of: ${month} ${year}</t>
    </r>
    <r>
      <rPr>
        <b/>
        <u/>
        <sz val="9"/>
        <color theme="1"/>
        <rFont val="Calibri"/>
        <family val="2"/>
        <scheme val="minor"/>
      </rPr>
      <t xml:space="preserve">               </t>
    </r>
  </si>
  <si>
    <r>
      <rPr>
        <b/>
        <sz val="10"/>
        <rFont val="Arial"/>
        <family val="2"/>
      </rPr>
      <t>(</t>
    </r>
    <r>
      <rPr>
        <sz val="10"/>
        <rFont val="Arial"/>
        <family val="2"/>
      </rPr>
      <t>For the month of</t>
    </r>
    <r>
      <rPr>
        <b/>
        <sz val="10"/>
        <rFont val="Arial"/>
        <family val="2"/>
      </rPr>
      <t>: ${month} ${year}</t>
    </r>
    <r>
      <rPr>
        <b/>
        <sz val="12"/>
        <rFont val="Arial"/>
        <family val="2"/>
      </rPr>
      <t>)</t>
    </r>
  </si>
  <si>
    <r>
      <rPr>
        <b/>
        <sz val="10"/>
        <rFont val="Arial"/>
        <family val="2"/>
      </rPr>
      <t>(</t>
    </r>
    <r>
      <rPr>
        <sz val="10"/>
        <rFont val="Arial"/>
        <family val="2"/>
      </rPr>
      <t>For the month of</t>
    </r>
    <r>
      <rPr>
        <b/>
        <sz val="10"/>
        <rFont val="Arial"/>
        <family val="2"/>
      </rPr>
      <t>:</t>
    </r>
    <r>
      <rPr>
        <b/>
        <sz val="12"/>
        <rFont val="Arial"/>
        <family val="2"/>
      </rPr>
      <t xml:space="preserve">  ${month} ${year})   </t>
    </r>
  </si>
  <si>
    <r>
      <t xml:space="preserve">For the Month of: </t>
    </r>
    <r>
      <rPr>
        <u/>
        <sz val="10"/>
        <color theme="1"/>
        <rFont val="Arial"/>
        <family val="2"/>
      </rPr>
      <t xml:space="preserve">      ${month} ${year}  </t>
    </r>
  </si>
  <si>
    <r>
      <t xml:space="preserve">For the Month of: </t>
    </r>
    <r>
      <rPr>
        <u/>
        <sz val="12"/>
        <color rgb="FF000000"/>
        <rFont val="Times New Roman"/>
        <family val="1"/>
      </rPr>
      <t xml:space="preserve"> ${month} ${year}   </t>
    </r>
  </si>
  <si>
    <r>
      <t xml:space="preserve">For the Month of:  </t>
    </r>
    <r>
      <rPr>
        <b/>
        <u/>
        <sz val="12"/>
        <color rgb="FF000000"/>
        <rFont val="Times New Roman"/>
        <family val="1"/>
      </rPr>
      <t xml:space="preserve">   ${month} ${year}   </t>
    </r>
  </si>
  <si>
    <t>${table:f13.name}</t>
  </si>
  <si>
    <t>${table:f13.sex}</t>
  </si>
  <si>
    <t>${table:f13.address}</t>
  </si>
  <si>
    <t>${table:f13.educationalAttainment}</t>
  </si>
  <si>
    <t>${table:f13.actionTaken}</t>
  </si>
  <si>
    <t>${table:f13.natureOfTheCase}</t>
  </si>
  <si>
    <t>${table:f14.name}</t>
  </si>
  <si>
    <t>${table:f14.sex}</t>
  </si>
  <si>
    <t>${table:f14.detainedSince}</t>
  </si>
  <si>
    <t>${table:f14.titleOfCase}</t>
  </si>
  <si>
    <t>${table:f11.caseNo}</t>
  </si>
  <si>
    <t>${table:f14.caseNo}</t>
  </si>
  <si>
    <t>${table:f14.natureOfOffence}</t>
  </si>
  <si>
    <t>${table:f14.placeOfDetention}</t>
  </si>
  <si>
    <t>${table:f11.actionTaken}</t>
  </si>
  <si>
    <t>${table:f14.actionTaken}</t>
  </si>
  <si>
    <t>${table:f16.name}</t>
  </si>
  <si>
    <t>${table:f16.sex}</t>
  </si>
  <si>
    <t>${table:f16.titleOfCase}</t>
  </si>
  <si>
    <t>${table:f16.caseNo}</t>
  </si>
  <si>
    <t>${table:f16.natureOfTheCase}</t>
  </si>
  <si>
    <t>${table:f17.address}</t>
  </si>
  <si>
    <t>${table:f17.sex}</t>
  </si>
  <si>
    <t>${table:f17.age}</t>
  </si>
  <si>
    <t>${table:f17.contactNo}</t>
  </si>
  <si>
    <t>${table:f17.email}</t>
  </si>
  <si>
    <t>${table:f17.caseNo}</t>
  </si>
  <si>
    <t>${table:f17.natureOfTheCase}</t>
  </si>
  <si>
    <t>${table:f13.status}</t>
  </si>
  <si>
    <t>${table:f13.court}</t>
  </si>
  <si>
    <t>${table:f11.court}</t>
  </si>
  <si>
    <t>${table:f13.caseNo}</t>
  </si>
  <si>
    <t>${table:f16.status}</t>
  </si>
  <si>
    <t>${table:f17.status}</t>
  </si>
  <si>
    <t>${table:f18.name}</t>
  </si>
  <si>
    <t>${table:f18.sex}</t>
  </si>
  <si>
    <t>${table:f18.nationality}</t>
  </si>
  <si>
    <t>${table:f18.titleOfCase}</t>
  </si>
  <si>
    <t>${table:f18.caseNo}</t>
  </si>
  <si>
    <t>${table:f18.natureOfTheCase}</t>
  </si>
  <si>
    <t>${table:f18.status}</t>
  </si>
  <si>
    <t>${table:f11.controlNo}</t>
  </si>
  <si>
    <t>${table:f16.assistance}</t>
  </si>
  <si>
    <t>${table:f18.assistance}</t>
  </si>
  <si>
    <t>${table:f19.criminal.name}</t>
  </si>
  <si>
    <t>${table:f19.criminal.sex}</t>
  </si>
  <si>
    <t>${table:f19.criminal.titleOfCase}</t>
  </si>
  <si>
    <t>${table:f19.criminal.court}</t>
  </si>
  <si>
    <t>${table:f19.criminal.caseNo}</t>
  </si>
  <si>
    <t>${table:f19.criminal.actionTaken}</t>
  </si>
  <si>
    <t>${table:f19.civil.controlNo}</t>
  </si>
  <si>
    <t>${table:f19.criminal.controlNo}</t>
  </si>
  <si>
    <t>${table:f19.civil.name}</t>
  </si>
  <si>
    <t>${table:f19.civil.sex}</t>
  </si>
  <si>
    <t>${table:f19.civil.titleOfCase}</t>
  </si>
  <si>
    <t>${table:f19.civil.court}</t>
  </si>
  <si>
    <t>${table:f19.civil.caseNo}</t>
  </si>
  <si>
    <t>${table:f19.civil.actionTaken}</t>
  </si>
  <si>
    <t>${table:f19.administrative.controlNo}</t>
  </si>
  <si>
    <t>${table:f19.administrative.name}</t>
  </si>
  <si>
    <t>${table:f19.administrative.sex}</t>
  </si>
  <si>
    <t>${table:f19.administrative.titleOfCase}</t>
  </si>
  <si>
    <t>${table:f19.administrative.court}</t>
  </si>
  <si>
    <t>${table:f19.administrative.caseNo}</t>
  </si>
  <si>
    <t>${table:f19.administrative.actionTaken}</t>
  </si>
  <si>
    <t>${table:f19.labor.controlNo}</t>
  </si>
  <si>
    <t>${table:f19.labor.name}</t>
  </si>
  <si>
    <t>${table:f19.labor.sex}</t>
  </si>
  <si>
    <t>${table:f19.labor.titleOfCase}</t>
  </si>
  <si>
    <t>${table:f19.labor.court}</t>
  </si>
  <si>
    <t>${table:f19.labor.caseNo}</t>
  </si>
  <si>
    <t>${table:f19.labor.actionTaken}</t>
  </si>
  <si>
    <t>${table:f20.name}</t>
  </si>
  <si>
    <t>${table:f20.sex}</t>
  </si>
  <si>
    <t>${table:f20.actionTaken}</t>
  </si>
  <si>
    <t>${table:f20.titleOfCase}</t>
  </si>
  <si>
    <t>${table:f20.caseNo}</t>
  </si>
  <si>
    <t>${table:f20.status}</t>
  </si>
  <si>
    <t>${table:f17.OFW}</t>
  </si>
  <si>
    <t>${table:f17.Women}</t>
  </si>
  <si>
    <t>${table:f17.IG}</t>
  </si>
  <si>
    <t>${table:f17.PWD}</t>
  </si>
  <si>
    <t>${table:f17.UP}</t>
  </si>
  <si>
    <t>${table:f17.RP}</t>
  </si>
  <si>
    <t>${table:f17.Senior}</t>
  </si>
  <si>
    <t>${table:f17.Judi}</t>
  </si>
  <si>
    <t>${table:f17.Quasi}</t>
  </si>
  <si>
    <t>${table:f17.NonJudi}</t>
  </si>
  <si>
    <t>${table:f13.birthday}</t>
  </si>
  <si>
    <t>${table:f13.ageArrest}</t>
  </si>
  <si>
    <t>${table:f13.crimeDate}</t>
  </si>
  <si>
    <t>${table:f13.actionDate}</t>
  </si>
  <si>
    <t>${table:f13.judge}</t>
  </si>
  <si>
    <t>Regional Office No:   ${Region}</t>
  </si>
  <si>
    <t>${District} District Office</t>
  </si>
  <si>
    <t xml:space="preserve">For the month of  ${month} ${year}  </t>
  </si>
  <si>
    <t>Regional Office No. ${Region}</t>
  </si>
  <si>
    <t>Period:   ${Month} ${Year}</t>
  </si>
  <si>
    <r>
      <t xml:space="preserve">Regional Office No: </t>
    </r>
    <r>
      <rPr>
        <b/>
        <sz val="12"/>
        <color rgb="FF000000"/>
        <rFont val="Calibri"/>
        <family val="2"/>
        <scheme val="minor"/>
      </rPr>
      <t>${Region}</t>
    </r>
  </si>
  <si>
    <t>Regional Office:  ${District} District Office</t>
  </si>
  <si>
    <r>
      <t>For the Month of:  ${month} ${year}</t>
    </r>
    <r>
      <rPr>
        <b/>
        <sz val="12"/>
        <color rgb="FF000000"/>
        <rFont val="Calibri"/>
        <family val="2"/>
        <scheme val="minor"/>
      </rPr>
      <t xml:space="preserve"> </t>
    </r>
  </si>
  <si>
    <t xml:space="preserve"> ${month} ${day}, ${year} </t>
  </si>
  <si>
    <t xml:space="preserve"> ${month} ${day}, ${year}</t>
  </si>
  <si>
    <t>${table:f17.name}</t>
  </si>
  <si>
    <t>${lawyer.name}</t>
  </si>
  <si>
    <t>${notedBy.name}</t>
  </si>
  <si>
    <t>${table:f19.prosecutor.controlNo}</t>
  </si>
  <si>
    <t>${table:f19.prosecutor.name}</t>
  </si>
  <si>
    <t>${table:f19.prosecutor.sex}</t>
  </si>
  <si>
    <t>${table:f19.prosecutor.titleOfCase}</t>
  </si>
  <si>
    <t>${table:f19.prosecutor.court}</t>
  </si>
  <si>
    <t>${table:f19.prosecutor.caseNo}</t>
  </si>
  <si>
    <t>${table:f19.prosecutor.actionTaken}</t>
  </si>
  <si>
    <t>${table:f26.titleOfCase}</t>
  </si>
  <si>
    <t>${table:f26.actionTaken}</t>
  </si>
  <si>
    <t>${table:f26.due}</t>
  </si>
  <si>
    <t>${table:f22.date}</t>
  </si>
  <si>
    <t>${table:f22.sex}</t>
  </si>
  <si>
    <t>${table:f22.age}</t>
  </si>
  <si>
    <t>${table:f21.date}</t>
  </si>
  <si>
    <t>${table:f21.sex}</t>
  </si>
  <si>
    <t>${table:f21.address}</t>
  </si>
  <si>
    <t>${table:f21.contactNo}</t>
  </si>
  <si>
    <t>${table:f23.date}</t>
  </si>
  <si>
    <t>${table:f23.name}</t>
  </si>
  <si>
    <t>${table:f23.sex}</t>
  </si>
  <si>
    <t>${table:f23.address}</t>
  </si>
  <si>
    <t>${table:f23.reasonDenial}</t>
  </si>
  <si>
    <t>${table:f24.controlNo}</t>
  </si>
  <si>
    <t>${table:f24.name}</t>
  </si>
  <si>
    <t>${table:f24.sex}</t>
  </si>
  <si>
    <t>${table:f24.titleOfCase}</t>
  </si>
  <si>
    <t>${table:f24.court}</t>
  </si>
  <si>
    <t>${table:f24.caseNo}</t>
  </si>
  <si>
    <t>${table:f24.actionTaken}</t>
  </si>
  <si>
    <t>${table:f25.name}</t>
  </si>
  <si>
    <t>${table:f25.sex}</t>
  </si>
  <si>
    <t>${table:f25.address}</t>
  </si>
  <si>
    <t>${table:f25.actionTaken}</t>
  </si>
  <si>
    <t>${table:f31.name}</t>
  </si>
  <si>
    <t>${table:f31.titleOfCase}</t>
  </si>
  <si>
    <t>${table:f31.caseNo}</t>
  </si>
  <si>
    <t>${table:f31.natureOfTheCase}</t>
  </si>
  <si>
    <t>${table:f31.remark}</t>
  </si>
  <si>
    <t>${table:f32.name}</t>
  </si>
  <si>
    <t>${table:f32.sex}</t>
  </si>
  <si>
    <t>${table:f32.placeOfDetention}</t>
  </si>
  <si>
    <t>${table:f32.court</t>
  </si>
  <si>
    <t>${table:f32.caseNo}</t>
  </si>
  <si>
    <t>${table:f31.natureOfOffense}</t>
  </si>
  <si>
    <t>${table:f32.status}</t>
  </si>
  <si>
    <t>${table:f33.name}</t>
  </si>
  <si>
    <t>${table:f33.sex}</t>
  </si>
  <si>
    <t>${table:f33.natureOfRequest}</t>
  </si>
  <si>
    <t>${table:f33.titleOfCase}</t>
  </si>
  <si>
    <t>${table:f33.caseNo}</t>
  </si>
  <si>
    <t>${table:f33.natureOfTheCase}</t>
  </si>
  <si>
    <t>${table:f33.status}</t>
  </si>
  <si>
    <t>${table:f34.criminal.controlNo}</t>
  </si>
  <si>
    <t>${table:f34.criminal.name}</t>
  </si>
  <si>
    <t>${table:f34.criminal.sex}</t>
  </si>
  <si>
    <t>${table:f34.criminal.titleOfCase}</t>
  </si>
  <si>
    <t>${table:f34.criminal.court}</t>
  </si>
  <si>
    <t>${table:f34.criminal.caseNo}</t>
  </si>
  <si>
    <t>${table:f34.criminal.status}</t>
  </si>
  <si>
    <t>${table:f34.criminal.actionTaken}</t>
  </si>
  <si>
    <t>${table:f34.civil.controlNo}</t>
  </si>
  <si>
    <t>${table:f34.civil.name}</t>
  </si>
  <si>
    <t>${table:f34.civil.sex}</t>
  </si>
  <si>
    <t>${table:f34.civil.titleOfCase}</t>
  </si>
  <si>
    <t>${table:f34.civil.court}</t>
  </si>
  <si>
    <t>${table:f34.civil.caseNo}</t>
  </si>
  <si>
    <t>${table:f34.civil.status}</t>
  </si>
  <si>
    <t>${table:f34.civil.actionTaken}</t>
  </si>
  <si>
    <t>${table:f34.administrative.controlNo}</t>
  </si>
  <si>
    <t>${table:f34.administrative.name}</t>
  </si>
  <si>
    <t>${table:f34.administrative.sex}</t>
  </si>
  <si>
    <t>${table:f34.administrative.titleOfCase}</t>
  </si>
  <si>
    <t>${table:f34.administrative.court}</t>
  </si>
  <si>
    <t>${table:f34.administrative.caseNo}</t>
  </si>
  <si>
    <t>${table:f34.administrative.status}</t>
  </si>
  <si>
    <t>${table:f34.administrative.actionTaken}</t>
  </si>
  <si>
    <t>${table:f34.prosecutor.controlNo}</t>
  </si>
  <si>
    <t>${table:f34.prosecutor.name}</t>
  </si>
  <si>
    <t>${table:f34.prosecutor.sex}</t>
  </si>
  <si>
    <t>${table:f34.prosecutor.titleOfCase}</t>
  </si>
  <si>
    <t>${table:f34.prosecutor.court}</t>
  </si>
  <si>
    <t>${table:f34.prosecutor.caseNo}</t>
  </si>
  <si>
    <t>${table:f34.prosecutor.status}</t>
  </si>
  <si>
    <t>${table:f34.prosecutor.actionTaken}</t>
  </si>
  <si>
    <t>${table:f34.labor.controlNo}</t>
  </si>
  <si>
    <t>${table:f34.labor.name}</t>
  </si>
  <si>
    <t>${table:f34.labor.sex}</t>
  </si>
  <si>
    <t>${table:f34.labor.titleOfCase}</t>
  </si>
  <si>
    <t>${table:f34.labor.court}</t>
  </si>
  <si>
    <t>${table:f34.labor.caseNo}</t>
  </si>
  <si>
    <t>${table:f34.labor.status}</t>
  </si>
  <si>
    <t>${table:f34.labor.actionTaken}</t>
  </si>
  <si>
    <t>${table:f35.name}</t>
  </si>
  <si>
    <t>${table:f35.address}</t>
  </si>
  <si>
    <t>${table:f35.age}</t>
  </si>
  <si>
    <t>${table:f35.sex}</t>
  </si>
  <si>
    <t>${table:f35.contactNo}</t>
  </si>
  <si>
    <t>${table:f35.email}</t>
  </si>
  <si>
    <t>${table:f35.OFW}</t>
  </si>
  <si>
    <t>${table:f35.Women}</t>
  </si>
  <si>
    <t>${table:f35.IG}</t>
  </si>
  <si>
    <t>${table:f35.PWD}</t>
  </si>
  <si>
    <t>${table:f35.UP}</t>
  </si>
  <si>
    <t>${table:f35.RP}</t>
  </si>
  <si>
    <t>${table:f35.Senior}</t>
  </si>
  <si>
    <t>${table:f35.Judi}</t>
  </si>
  <si>
    <t>${table:f35.Quasi}</t>
  </si>
  <si>
    <t>${table:f35.NonJudi}</t>
  </si>
  <si>
    <t>${table:f35.actionTaken}</t>
  </si>
  <si>
    <t>${table:f35.titleOfCase}</t>
  </si>
  <si>
    <t>${table:f35.caseNo}</t>
  </si>
  <si>
    <t>${table:f35.status}</t>
  </si>
  <si>
    <t>${table:f35.natureOfTheCase}</t>
  </si>
  <si>
    <r>
      <t xml:space="preserve">Regional Office No.  </t>
    </r>
    <r>
      <rPr>
        <b/>
        <u/>
        <sz val="11"/>
        <color rgb="FF000000"/>
        <rFont val="Abadi MT Condensed Light"/>
        <family val="2"/>
      </rPr>
      <t xml:space="preserve">     ${region}    </t>
    </r>
  </si>
  <si>
    <r>
      <t xml:space="preserve">Regional Office No.  </t>
    </r>
    <r>
      <rPr>
        <b/>
        <sz val="12"/>
        <color theme="1"/>
        <rFont val="Arial"/>
        <family val="2"/>
      </rPr>
      <t>${region}</t>
    </r>
  </si>
  <si>
    <t>${region}</t>
  </si>
  <si>
    <t>${district}</t>
  </si>
  <si>
    <r>
      <t xml:space="preserve">Regional Office No: </t>
    </r>
    <r>
      <rPr>
        <u/>
        <sz val="12"/>
        <color rgb="FF000000"/>
        <rFont val="Times New Roman"/>
        <family val="1"/>
      </rPr>
      <t>_</t>
    </r>
    <r>
      <rPr>
        <b/>
        <u/>
        <sz val="12"/>
        <color rgb="FF000000"/>
        <rFont val="Times New Roman"/>
        <family val="1"/>
      </rPr>
      <t xml:space="preserve">${region}   </t>
    </r>
  </si>
  <si>
    <t>As of: ${month} ${year}</t>
  </si>
  <si>
    <t>${table:f22.address}</t>
  </si>
  <si>
    <t>${table:f15.name}</t>
  </si>
  <si>
    <t xml:space="preserve"> ${table:f15.Quasi}</t>
  </si>
  <si>
    <t xml:space="preserve"> ${table:f15.Judi}</t>
  </si>
  <si>
    <t>${table:f15.NonJudi}</t>
  </si>
  <si>
    <t>${table:f20.Judi}</t>
  </si>
  <si>
    <t>${table:f20.Quasi}</t>
  </si>
  <si>
    <t>${table:f20.NonJudi}</t>
  </si>
  <si>
    <t>${table:f50.date}</t>
  </si>
  <si>
    <t>${table:f50.target}</t>
  </si>
  <si>
    <t>${table:f50.topics}</t>
  </si>
  <si>
    <t>${table:f50.organizer}</t>
  </si>
  <si>
    <t>${table:f50.title}</t>
  </si>
  <si>
    <t>${table:f19.criminal.causeOfAction}</t>
  </si>
  <si>
    <t>${table:f19.civil.causeOfAction}</t>
  </si>
  <si>
    <t>${table:f19.administrative.causeOfAction}</t>
  </si>
  <si>
    <t>${table:f19.prosecutor.causeOfAction}</t>
  </si>
  <si>
    <t>${table:f19.labor.causeOfAction}</t>
  </si>
  <si>
    <t>${table:f19.criminal.causeOfTermination}</t>
  </si>
  <si>
    <t>${table:f19.labor.causeOfTermination}</t>
  </si>
  <si>
    <t>${table:f19.prosecutor.causeOfTermination}</t>
  </si>
  <si>
    <t>${table:f19.administrative.causeOfTermination}</t>
  </si>
  <si>
    <t>${table:f19.civil.causeOfTermination}</t>
  </si>
  <si>
    <t>${table:f21.natureOfInstrument}</t>
  </si>
  <si>
    <t>${table:f21.witness}</t>
  </si>
  <si>
    <t>${table:f24.causeOfAction}</t>
  </si>
  <si>
    <t>${table:f24.lawyer}</t>
  </si>
  <si>
    <t>${table:f25.genderCaseSubject}</t>
  </si>
  <si>
    <t>${table:f34.criminal.causeOfAction}</t>
  </si>
  <si>
    <t>${table:f34.civil.causeOfAction}</t>
  </si>
  <si>
    <t>${table:f34.administrative.causeOfAction}</t>
  </si>
  <si>
    <t>${table:f34.prosecutor.causeOfAction}</t>
  </si>
  <si>
    <t>${table:f34.labor.causeOfAction}</t>
  </si>
  <si>
    <t>${table:f34.criminal.causeOfTermination}</t>
  </si>
  <si>
    <t>${table:f34.civil.causeOfTermination}</t>
  </si>
  <si>
    <t>${table:f34.administrative.causeOfTermination}</t>
  </si>
  <si>
    <t>${table:f34.prosecutor.causeOfTermination}</t>
  </si>
  <si>
    <t>${table:f34.labor.causeOfTermination}</t>
  </si>
  <si>
    <t>${month} ${year}</t>
  </si>
  <si>
    <t>${f48.mr1a1}</t>
  </si>
  <si>
    <t>${f48.mr1a2}</t>
  </si>
  <si>
    <t>${f48.mr1a3}</t>
  </si>
  <si>
    <t>${f48.mr1a4}</t>
  </si>
  <si>
    <t>${f48.fr1a1}</t>
  </si>
  <si>
    <t>${f48.fr1a2}</t>
  </si>
  <si>
    <t>${f48.fr1a3}</t>
  </si>
  <si>
    <t>${f48.fr1a4}</t>
  </si>
  <si>
    <t>${f48.mr2a1}</t>
  </si>
  <si>
    <t>${f48.mr2a2}</t>
  </si>
  <si>
    <t>${f48.mr2a3}</t>
  </si>
  <si>
    <t>${f48.mr2a4}</t>
  </si>
  <si>
    <t>${f48.fr2a1}</t>
  </si>
  <si>
    <t>${f48.fr2a2}</t>
  </si>
  <si>
    <t>${f48.fr2a3}</t>
  </si>
  <si>
    <t>${f48.fr2a4}</t>
  </si>
  <si>
    <t>${f48.mr3a1}</t>
  </si>
  <si>
    <t>${f48.mr3a2}</t>
  </si>
  <si>
    <t>${f48.mr3a3}</t>
  </si>
  <si>
    <t>${f48.mr3a4}</t>
  </si>
  <si>
    <t>${f48.fr3a1}</t>
  </si>
  <si>
    <t>${f48.fr3a2}</t>
  </si>
  <si>
    <t>${f48.fr3a3}</t>
  </si>
  <si>
    <t>${f48.fr3a4}</t>
  </si>
  <si>
    <t>${f48.mr4a1}</t>
  </si>
  <si>
    <t>${f48.mr4a2}</t>
  </si>
  <si>
    <t>${f48.mr4a3}</t>
  </si>
  <si>
    <t>${f48.mr4a4}</t>
  </si>
  <si>
    <t>${f48.fr4a1}</t>
  </si>
  <si>
    <t>${f48.fr4a2}</t>
  </si>
  <si>
    <t>${f48.fr4a3}</t>
  </si>
  <si>
    <t>${f48.fr4a4}</t>
  </si>
  <si>
    <t>${f48.mr5a1}</t>
  </si>
  <si>
    <t>${f48.mr5a2}</t>
  </si>
  <si>
    <t>${f48.mr5a3}</t>
  </si>
  <si>
    <t>${f48.mr5a4}</t>
  </si>
  <si>
    <t>${f48.fr5a1}</t>
  </si>
  <si>
    <t>${f48.fr5a2}</t>
  </si>
  <si>
    <t>${f48.fr5a3}</t>
  </si>
  <si>
    <t>${f48.fr5a4}</t>
  </si>
  <si>
    <t>${table:f19.criminal.date}</t>
  </si>
  <si>
    <t>${table:f19.labor.date}</t>
  </si>
  <si>
    <t>${table:f19.prosecutor.date}</t>
  </si>
  <si>
    <t>${table:f19.administrative.date}</t>
  </si>
  <si>
    <t>${table:f19.civil.date}</t>
  </si>
  <si>
    <t>${table:f20.othersPWD}</t>
  </si>
  <si>
    <t>${table:f20.acquired}</t>
  </si>
  <si>
    <t>${table:f20.mental}</t>
  </si>
  <si>
    <t>${table:f20.speech}</t>
  </si>
  <si>
    <t>${table:f20.hearing}</t>
  </si>
  <si>
    <t>${table:f20.vision}</t>
  </si>
  <si>
    <t>${table:f20.intellectual}</t>
  </si>
  <si>
    <t>${table:f34.criminal.date}</t>
  </si>
  <si>
    <t>${table:f34.civil.date}</t>
  </si>
  <si>
    <t>${table:f34.administrative.date}</t>
  </si>
  <si>
    <t>${table:f34.prosecutor.date}</t>
  </si>
  <si>
    <t>${table:f34.labor.date}</t>
  </si>
  <si>
    <t>${table:f33.position}</t>
  </si>
  <si>
    <t>${table:f51.name}</t>
  </si>
  <si>
    <t>${table:f51.sex}</t>
  </si>
  <si>
    <t>${table:f51.age}</t>
  </si>
  <si>
    <t>$[table:f51.date}</t>
  </si>
  <si>
    <t>${table:f51.classification}</t>
  </si>
  <si>
    <t>${table:f51.remarks}</t>
  </si>
  <si>
    <t>${table:f22.name}</t>
  </si>
  <si>
    <t>${f28.a_crpen}</t>
  </si>
  <si>
    <t>${f28.a_cvpen}</t>
  </si>
  <si>
    <t>${f28.a_ad1pen}</t>
  </si>
  <si>
    <t>${f28.a_ad2pen}</t>
  </si>
  <si>
    <t>${f28.a_ad3pen}</t>
  </si>
  <si>
    <t>${f28.a_cvneca}</t>
  </si>
  <si>
    <t>${f28.a_crneca}</t>
  </si>
  <si>
    <t>${f28.a_ad1neca}</t>
  </si>
  <si>
    <t>${f28.a_ad2neca}</t>
  </si>
  <si>
    <t>${f28.a_ad3neca}</t>
  </si>
  <si>
    <t>${f28.a_cvnecl}</t>
  </si>
  <si>
    <t>${f28.a_crnecl}</t>
  </si>
  <si>
    <t>${f28.a_ad1necl}</t>
  </si>
  <si>
    <t>${f28.a_ad2necl}</t>
  </si>
  <si>
    <t>${f28.a_ad3necl}</t>
  </si>
  <si>
    <t>${f28.a_inqu}</t>
  </si>
  <si>
    <t>${f28.a_cust}</t>
  </si>
  <si>
    <t>${f28.a_coun}</t>
  </si>
  <si>
    <t>${f28.a_oath}</t>
  </si>
  <si>
    <t>${f28.a_doc}</t>
  </si>
  <si>
    <t>${f28.a_cvp5b}</t>
  </si>
  <si>
    <t>${f28.a_crp5b}</t>
  </si>
  <si>
    <t>${f28.a_ad1p5b}</t>
  </si>
  <si>
    <t>${f28.a_ad2p5b}</t>
  </si>
  <si>
    <t>${f28.a_ad3p5b}</t>
  </si>
  <si>
    <t>${f28.a_cvp5c}</t>
  </si>
  <si>
    <t>${f28.a_crp5c}</t>
  </si>
  <si>
    <t>${f28.a_ad1p5c}</t>
  </si>
  <si>
    <t>${f28.a_ad2p5c}</t>
  </si>
  <si>
    <t>${f28.a_ad3p5c}</t>
  </si>
  <si>
    <t>${f28.a_cvp5d}</t>
  </si>
  <si>
    <t>${f28.a_crp5d}</t>
  </si>
  <si>
    <t>${f28.a_ad1p5d}</t>
  </si>
  <si>
    <t>${f28.a_ad2p5d}</t>
  </si>
  <si>
    <t>${f28.a_ad3p5d}</t>
  </si>
  <si>
    <t>${f28.a_cvft}</t>
  </si>
  <si>
    <t>${f28.a_crft}</t>
  </si>
  <si>
    <t>${f28.a_ad1ft}</t>
  </si>
  <si>
    <t>${f28.a_ad2ft}</t>
  </si>
  <si>
    <t>${f28.a_ad3ft}</t>
  </si>
  <si>
    <t>${f28.a_cvut}</t>
  </si>
  <si>
    <t>${f28.a_crut}</t>
  </si>
  <si>
    <t>${f28.a_ad1ut}</t>
  </si>
  <si>
    <t>${f28.a_ad2ut}</t>
  </si>
  <si>
    <t>${f28.a_ad3ut}</t>
  </si>
  <si>
    <t>${f28.a_cvot}</t>
  </si>
  <si>
    <t>${f28.a_crot}</t>
  </si>
  <si>
    <t>${f28.a_ad1ot}</t>
  </si>
  <si>
    <t>${f28.a_ad2ot}</t>
  </si>
  <si>
    <t>${f28.a_ad3ot}</t>
  </si>
  <si>
    <t>${f28.a_cvencl}</t>
  </si>
  <si>
    <t>${f28.a_crencl}</t>
  </si>
  <si>
    <t>${f28.a_ad1encl}</t>
  </si>
  <si>
    <t>${f28.a_ad2encl}</t>
  </si>
  <si>
    <t>${f28.a_ad3encl}</t>
  </si>
  <si>
    <t>${f28.c_cvpen}</t>
  </si>
  <si>
    <t>${f28.c_crpen}</t>
  </si>
  <si>
    <t>${f28.c_ad1pen}</t>
  </si>
  <si>
    <t>${f28.c_ad2pen}</t>
  </si>
  <si>
    <t>${f28.c_ad3pen}</t>
  </si>
  <si>
    <t>${f28.c_cvneca}</t>
  </si>
  <si>
    <t>${f28.c_crneca}</t>
  </si>
  <si>
    <t>${f28.c_ad1neca}</t>
  </si>
  <si>
    <t>${f28.c_ad2neca}</t>
  </si>
  <si>
    <t>${f28.c_ad3neca}</t>
  </si>
  <si>
    <t>${f28.c_cvnecl}</t>
  </si>
  <si>
    <t>${f28.c_crnecl}</t>
  </si>
  <si>
    <t>${f28.c_ad1necl}</t>
  </si>
  <si>
    <t>${f28.c_ad2necl}</t>
  </si>
  <si>
    <t>${f28.c_ad3necl}</t>
  </si>
  <si>
    <t>${f28.c_cvft}</t>
  </si>
  <si>
    <t>${f28.c_crft}</t>
  </si>
  <si>
    <t>${f28.c_ad1ft}</t>
  </si>
  <si>
    <t>${f28.c_ad2ft}</t>
  </si>
  <si>
    <t>${f28.c_ad3ft}</t>
  </si>
  <si>
    <t>${f28.c_cvut}</t>
  </si>
  <si>
    <t>${f28.c_crut}</t>
  </si>
  <si>
    <t>${f28.c_ad1ut}</t>
  </si>
  <si>
    <t>${f28.c_ad2ut}</t>
  </si>
  <si>
    <t>${f28.c_ad3ut}</t>
  </si>
  <si>
    <t>${f28.c_cvot}</t>
  </si>
  <si>
    <t>${f28.c_crot}</t>
  </si>
  <si>
    <t>${f28.c_ad1ot}</t>
  </si>
  <si>
    <t>${f28.c_ad2ot}</t>
  </si>
  <si>
    <t>${f28.c_ad3ot}</t>
  </si>
  <si>
    <t>${f28.c_cvencl}</t>
  </si>
  <si>
    <t>${f28.c_crencl}</t>
  </si>
  <si>
    <t>${f28.c_ad1encl}</t>
  </si>
  <si>
    <t>${f28.c_ad2encl}</t>
  </si>
  <si>
    <t>${f28.c_ad3encl}</t>
  </si>
  <si>
    <t>${f28.c_cvp5b}</t>
  </si>
  <si>
    <t>${f28.c_crp5b}</t>
  </si>
  <si>
    <t>${f28.c_ad1p5b}</t>
  </si>
  <si>
    <t>${f28.c_ad2p5b}</t>
  </si>
  <si>
    <t>${f28.c_ad3p5b}</t>
  </si>
  <si>
    <t>${f28.c_cvp5c}</t>
  </si>
  <si>
    <t>${f28.c_crp5c}</t>
  </si>
  <si>
    <t>${f28.c_ad1p5c}</t>
  </si>
  <si>
    <t>${f28.c_ad2p5c}</t>
  </si>
  <si>
    <t>${f28.c_ad3p5c}</t>
  </si>
  <si>
    <t>${f28.c_cvp5d}</t>
  </si>
  <si>
    <t>${f28.c_crp5d}</t>
  </si>
  <si>
    <t>${f28.c_ad1p5d}</t>
  </si>
  <si>
    <t>${f28.c_ad2p5d}</t>
  </si>
  <si>
    <t>${f28.c_ad3p5d}</t>
  </si>
  <si>
    <t>${f28.c_doc}</t>
  </si>
  <si>
    <t>${f28.c_oath}</t>
  </si>
  <si>
    <t>${f28.c_inqu}</t>
  </si>
  <si>
    <t>${f28.d_cvpen}</t>
  </si>
  <si>
    <t>${f28.d_crpen}</t>
  </si>
  <si>
    <t>${f28.d_ad1pen}</t>
  </si>
  <si>
    <t>${f28.d_ad2pen}</t>
  </si>
  <si>
    <t>${f28.d_ad3pen}</t>
  </si>
  <si>
    <t>${f28.d_cvneca}</t>
  </si>
  <si>
    <t>${f28.d_crneca}</t>
  </si>
  <si>
    <t>${f28.d_ad1neca}</t>
  </si>
  <si>
    <t>${f28.d_ad2neca}</t>
  </si>
  <si>
    <t>${f28.d_ad3neca}</t>
  </si>
  <si>
    <t>${f28.d_cvnecl}</t>
  </si>
  <si>
    <t>${f28.d_crnecl}</t>
  </si>
  <si>
    <t>${f28.d_ad1necl}</t>
  </si>
  <si>
    <t>${f28.d_ad2necl}</t>
  </si>
  <si>
    <t>${f28.d_ad3necl}</t>
  </si>
  <si>
    <t>${f28.d_cvft}</t>
  </si>
  <si>
    <t>${f28.d_crft}</t>
  </si>
  <si>
    <t>${f28.d_ad1ft}</t>
  </si>
  <si>
    <t>${f28.d_ad2ft}</t>
  </si>
  <si>
    <t>${f28.d_ad3ft}</t>
  </si>
  <si>
    <t>${f28.d_cvut}</t>
  </si>
  <si>
    <t>${f28.d_crut}</t>
  </si>
  <si>
    <t>${f28.d_ad1ut}</t>
  </si>
  <si>
    <t>${f28.d_ad2ut}</t>
  </si>
  <si>
    <t>${f28.d_ad3ut}</t>
  </si>
  <si>
    <t>${f28.d_cvot}</t>
  </si>
  <si>
    <t>${f28.d_crot}</t>
  </si>
  <si>
    <t>${f28.d_ad1ot}</t>
  </si>
  <si>
    <t>${f28.d_ad2ot}</t>
  </si>
  <si>
    <t>${f28.d_ad3ot}</t>
  </si>
  <si>
    <t>${f28.d_cvencl}</t>
  </si>
  <si>
    <t>${f28.d_crencl}</t>
  </si>
  <si>
    <t>${f28.d_ad1encl}</t>
  </si>
  <si>
    <t>${f28.d_ad2encl}</t>
  </si>
  <si>
    <t>${f28.d_ad3encl}</t>
  </si>
  <si>
    <t>${f28.d_cvp5b}</t>
  </si>
  <si>
    <t>${f28.d_crp5b}</t>
  </si>
  <si>
    <t>${f28.d_ad1p5b}</t>
  </si>
  <si>
    <t>${f28.d_ad2p5b}</t>
  </si>
  <si>
    <t>${f28.d_ad3p5b}</t>
  </si>
  <si>
    <t>${f28.d_cvp5c}</t>
  </si>
  <si>
    <t>${f28.d_crp5c}</t>
  </si>
  <si>
    <t>${f28.d_ad1p5c}</t>
  </si>
  <si>
    <t>${f28.d_ad2p5c}</t>
  </si>
  <si>
    <t>${f28.d_ad3p5c}</t>
  </si>
  <si>
    <t>${f28.d_cvp5d}</t>
  </si>
  <si>
    <t>${f28.d_crp5d}</t>
  </si>
  <si>
    <t>${f28.d_ad1p5d}</t>
  </si>
  <si>
    <t>${f28.d_ad2p5d}</t>
  </si>
  <si>
    <t>${f28.d_ad3p5d}</t>
  </si>
  <si>
    <t>${f28.d_doc}</t>
  </si>
  <si>
    <t>${f28.d_oath}</t>
  </si>
  <si>
    <t>${f28.d_inqu}</t>
  </si>
  <si>
    <t>${f28.e_cvpen}</t>
  </si>
  <si>
    <t>${f28.e_crpen}</t>
  </si>
  <si>
    <t>${f28.e_ad1pen}</t>
  </si>
  <si>
    <t>${f28.e_ad2pen}</t>
  </si>
  <si>
    <t>${f28.e_ad3pen}</t>
  </si>
  <si>
    <t>${f28.e_cvneca}</t>
  </si>
  <si>
    <t>${f28.e_crneca}</t>
  </si>
  <si>
    <t>${f28.e_ad1neca}</t>
  </si>
  <si>
    <t>${f28.e_ad2neca}</t>
  </si>
  <si>
    <t>${f28.e_ad3neca}</t>
  </si>
  <si>
    <t>${f28.e_cvnecl}</t>
  </si>
  <si>
    <t>${f28.e_crnecl}</t>
  </si>
  <si>
    <t>${f28.e_ad1necl}</t>
  </si>
  <si>
    <t>${f28.e_ad2necl}</t>
  </si>
  <si>
    <t>${f28.e_ad3necl}</t>
  </si>
  <si>
    <t>${f28.e_cvft}</t>
  </si>
  <si>
    <t>${f28.e_crft}</t>
  </si>
  <si>
    <t>${f28.e_ad1ft}</t>
  </si>
  <si>
    <t>${f28.e_ad2ft}</t>
  </si>
  <si>
    <t>${f28.e_ad3ft}</t>
  </si>
  <si>
    <t>${f28.e_cvut}</t>
  </si>
  <si>
    <t>${f28.e_crut}</t>
  </si>
  <si>
    <t>${f28.e_ad1ut}</t>
  </si>
  <si>
    <t>${f28.e_ad2ut}</t>
  </si>
  <si>
    <t>${f28.e_ad3ut}</t>
  </si>
  <si>
    <t>${f28.e_cvot}</t>
  </si>
  <si>
    <t>${f28.e_crot}</t>
  </si>
  <si>
    <t>${f28.e_ad1ot}</t>
  </si>
  <si>
    <t>${f28.e_ad2ot}</t>
  </si>
  <si>
    <t>${f28.e_ad3ot}</t>
  </si>
  <si>
    <t>${f28.e_cvencl}</t>
  </si>
  <si>
    <t>${f28.e_crencl}</t>
  </si>
  <si>
    <t>${f28.e_ad1encl}</t>
  </si>
  <si>
    <t>${f28.e_ad2encl}</t>
  </si>
  <si>
    <t>${f28.e_ad3encl}</t>
  </si>
  <si>
    <t>${f28.e_cvp5b}</t>
  </si>
  <si>
    <t>${f28.e_crp5b}</t>
  </si>
  <si>
    <t>${f28.e_ad1p5b}</t>
  </si>
  <si>
    <t>${f28.e_ad2p5b}</t>
  </si>
  <si>
    <t>${f28.e_ad3p5b}</t>
  </si>
  <si>
    <t>${f28.e_cvp5c}</t>
  </si>
  <si>
    <t>${f28.e_crp5c}</t>
  </si>
  <si>
    <t>${f28.e_ad1p5c}</t>
  </si>
  <si>
    <t>${f28.e_ad2p5c}</t>
  </si>
  <si>
    <t>${f28.e_ad3p5c}</t>
  </si>
  <si>
    <t>${f28.e_cvp5d}</t>
  </si>
  <si>
    <t>${f28.e_crp5d}</t>
  </si>
  <si>
    <t>${f28.e_ad1p5d}</t>
  </si>
  <si>
    <t>${f28.e_ad2p5d}</t>
  </si>
  <si>
    <t>${f28.e_ad3p5d}</t>
  </si>
  <si>
    <t>${f28.e_doc}</t>
  </si>
  <si>
    <t>${f28.e_oath}</t>
  </si>
  <si>
    <t>${f28.e_inqu}</t>
  </si>
  <si>
    <t>${f28.g_cvpen}</t>
  </si>
  <si>
    <t>${f28.g_crpen}</t>
  </si>
  <si>
    <t>${f28.g_ad1pen}</t>
  </si>
  <si>
    <t>${f28.g_ad2pen}</t>
  </si>
  <si>
    <t>${f28.g_ad3pen}</t>
  </si>
  <si>
    <t>${f28.g_cvneca}</t>
  </si>
  <si>
    <t>${f28.g_crneca}</t>
  </si>
  <si>
    <t>${f28.g_ad1neca}</t>
  </si>
  <si>
    <t>${f28.g_ad2neca}</t>
  </si>
  <si>
    <t>${f28.g_ad3neca}</t>
  </si>
  <si>
    <t>${f28.g_cvnecl}</t>
  </si>
  <si>
    <t>${f28.g_crnecl}</t>
  </si>
  <si>
    <t>${f28.g_ad1necl}</t>
  </si>
  <si>
    <t>${f28.g_ad2necl}</t>
  </si>
  <si>
    <t>${f28.g_ad3necl}</t>
  </si>
  <si>
    <t>${f28.g_cvft}</t>
  </si>
  <si>
    <t>${f28.g_crft}</t>
  </si>
  <si>
    <t>${f28.g_ad1ft}</t>
  </si>
  <si>
    <t>${f28.g_ad2ft}</t>
  </si>
  <si>
    <t>${f28.g_ad3ft}</t>
  </si>
  <si>
    <t>${f28.g_cvut}</t>
  </si>
  <si>
    <t>${f28.g_crut}</t>
  </si>
  <si>
    <t>${f28.g_ad1ut}</t>
  </si>
  <si>
    <t>${f28.g_ad2ut}</t>
  </si>
  <si>
    <t>${f28.g_ad3ut}</t>
  </si>
  <si>
    <t>${f28.g_cvot}</t>
  </si>
  <si>
    <t>${f28.g_crot}</t>
  </si>
  <si>
    <t>${f28.g_ad1ot}</t>
  </si>
  <si>
    <t>${f28.g_ad2ot}</t>
  </si>
  <si>
    <t>${f28.g_ad3ot}</t>
  </si>
  <si>
    <t>${f28.g_cvencl}</t>
  </si>
  <si>
    <t>${f28.g_crencl}</t>
  </si>
  <si>
    <t>${f28.g_ad1encl}</t>
  </si>
  <si>
    <t>${f28.g_ad2encl}</t>
  </si>
  <si>
    <t>${f28.g_ad3encl}</t>
  </si>
  <si>
    <t>${f28.g_cvp5b}</t>
  </si>
  <si>
    <t>${f28.g_crp5b}</t>
  </si>
  <si>
    <t>${f28.g_ad1p5b}</t>
  </si>
  <si>
    <t>${f28.g_ad2p5b}</t>
  </si>
  <si>
    <t>${f28.g_ad3p5b}</t>
  </si>
  <si>
    <t>${f28.g_cvp5c}</t>
  </si>
  <si>
    <t>${f28.g_crp5c}</t>
  </si>
  <si>
    <t>${f28.g_ad1p5c}</t>
  </si>
  <si>
    <t>${f28.g_ad2p5c}</t>
  </si>
  <si>
    <t>${f28.g_ad3p5c}</t>
  </si>
  <si>
    <t>${f28.g_cvp5d}</t>
  </si>
  <si>
    <t>${f28.g_crp5d}</t>
  </si>
  <si>
    <t>${f28.g_ad1p5d}</t>
  </si>
  <si>
    <t>${f28.g_ad2p5d}</t>
  </si>
  <si>
    <t>${f28.g_ad3p5d}</t>
  </si>
  <si>
    <t>${f28.g_doc}</t>
  </si>
  <si>
    <t>${f28.g_oath}</t>
  </si>
  <si>
    <t>${f28.g_inqu}</t>
  </si>
  <si>
    <t>${f28.h1_cvpen}</t>
  </si>
  <si>
    <t>${f28.h1_crpen}</t>
  </si>
  <si>
    <t>${f28.h1_ad1pen}</t>
  </si>
  <si>
    <t>${f28.h1_ad2pen}</t>
  </si>
  <si>
    <t>${f28.h1_ad3pen}</t>
  </si>
  <si>
    <t>${f28.h1_cvneca}</t>
  </si>
  <si>
    <t>${f28.h1_crneca}</t>
  </si>
  <si>
    <t>${f28.h1_ad1neca}</t>
  </si>
  <si>
    <t>${f28.h1_ad2neca}</t>
  </si>
  <si>
    <t>${f28.h1_ad3neca}</t>
  </si>
  <si>
    <t>${f28.h1_cvnecl}</t>
  </si>
  <si>
    <t>${f28.h1_crnecl}</t>
  </si>
  <si>
    <t>${f28.h1_ad1necl}</t>
  </si>
  <si>
    <t>${f28.h1_ad2necl}</t>
  </si>
  <si>
    <t>${f28.h1_ad3necl}</t>
  </si>
  <si>
    <t>${f28.h1_cvft}</t>
  </si>
  <si>
    <t>${f28.h1_crft}</t>
  </si>
  <si>
    <t>${f28.h1_ad1ft}</t>
  </si>
  <si>
    <t>${f28.h1_ad2ft}</t>
  </si>
  <si>
    <t>${f28.h1_ad3ft}</t>
  </si>
  <si>
    <t>${f28.h1_cvut}</t>
  </si>
  <si>
    <t>${f28.h1_crut}</t>
  </si>
  <si>
    <t>${f28.h1_ad1ut}</t>
  </si>
  <si>
    <t>${f28.h1_ad2ut}</t>
  </si>
  <si>
    <t>${f28.h1_ad3ut}</t>
  </si>
  <si>
    <t>${f28.h1_cvot}</t>
  </si>
  <si>
    <t>${f28.h1_crot}</t>
  </si>
  <si>
    <t>${f28.h1_ad1ot}</t>
  </si>
  <si>
    <t>${f28.h1_ad2ot}</t>
  </si>
  <si>
    <t>${f28.h1_ad3ot}</t>
  </si>
  <si>
    <t>${f28.h1_cvencl}</t>
  </si>
  <si>
    <t>${f28.h1_crencl}</t>
  </si>
  <si>
    <t>${f28.h1_ad1encl}</t>
  </si>
  <si>
    <t>${f28.h1_ad2encl}</t>
  </si>
  <si>
    <t>${f28.h1_ad3encl}</t>
  </si>
  <si>
    <t>${f28.h1_cvp5b}</t>
  </si>
  <si>
    <t>${f28.h1_crp5b}</t>
  </si>
  <si>
    <t>${f28.h1_ad1p5b}</t>
  </si>
  <si>
    <t>${f28.h1_ad2p5b}</t>
  </si>
  <si>
    <t>${f28.h1_ad3p5b}</t>
  </si>
  <si>
    <t>${f28.h1_cvp5c}</t>
  </si>
  <si>
    <t>${f28.h1_crp5c}</t>
  </si>
  <si>
    <t>${f28.h1_ad1p5c}</t>
  </si>
  <si>
    <t>${f28.h1_ad2p5c}</t>
  </si>
  <si>
    <t>${f28.h1_ad3p5c}</t>
  </si>
  <si>
    <t>${f28.h1_cvp5d}</t>
  </si>
  <si>
    <t>${f28.h1_crp5d}</t>
  </si>
  <si>
    <t>${f28.h1_ad1p5d}</t>
  </si>
  <si>
    <t>${f28.h1_ad2p5d}</t>
  </si>
  <si>
    <t>${f28.h1_ad3p5d}</t>
  </si>
  <si>
    <t>${f28.h1_doc}</t>
  </si>
  <si>
    <t>${f28.h1_oath}</t>
  </si>
  <si>
    <t>${f28.h1_inqu}</t>
  </si>
  <si>
    <t>${f28.h2_cvpen}</t>
  </si>
  <si>
    <t>${f28.h2_crpen}</t>
  </si>
  <si>
    <t>${f28.h2_ad1pen}</t>
  </si>
  <si>
    <t>${f28.h2_ad2pen}</t>
  </si>
  <si>
    <t>${f28.h2_ad3pen}</t>
  </si>
  <si>
    <t>${f28.h2_cvneca}</t>
  </si>
  <si>
    <t>${f28.h2_crneca}</t>
  </si>
  <si>
    <t>${f28.h2_ad1neca}</t>
  </si>
  <si>
    <t>${f28.h2_ad2neca}</t>
  </si>
  <si>
    <t>${f28.h2_ad3neca}</t>
  </si>
  <si>
    <t>${f28.h2_cvnecl}</t>
  </si>
  <si>
    <t>${f28.h2_crnecl}</t>
  </si>
  <si>
    <t>${f28.h2_ad1necl}</t>
  </si>
  <si>
    <t>${f28.h2_ad2necl}</t>
  </si>
  <si>
    <t>${f28.h2_ad3necl}</t>
  </si>
  <si>
    <t>${f28.h2_cvft}</t>
  </si>
  <si>
    <t>${f28.h2_crft}</t>
  </si>
  <si>
    <t>${f28.h2_ad1ft}</t>
  </si>
  <si>
    <t>${f28.h2_ad2ft}</t>
  </si>
  <si>
    <t>${f28.h2_ad3ft}</t>
  </si>
  <si>
    <t>${f28.h2_cvut}</t>
  </si>
  <si>
    <t>${f28.h2_crut}</t>
  </si>
  <si>
    <t>${f28.h2_ad1ut}</t>
  </si>
  <si>
    <t>${f28.h2_ad2ut}</t>
  </si>
  <si>
    <t>${f28.h2_ad3ut}</t>
  </si>
  <si>
    <t>${f28.h2_cvot}</t>
  </si>
  <si>
    <t>${f28.h2_crot}</t>
  </si>
  <si>
    <t>${f28.h2_ad1ot}</t>
  </si>
  <si>
    <t>${f28.h2_ad2ot}</t>
  </si>
  <si>
    <t>${f28.h2_ad3ot}</t>
  </si>
  <si>
    <t>${f28.h2_cvencl}</t>
  </si>
  <si>
    <t>${f28.h2_crencl}</t>
  </si>
  <si>
    <t>${f28.h2_ad1encl}</t>
  </si>
  <si>
    <t>${f28.h2_ad2encl}</t>
  </si>
  <si>
    <t>${f28.h2_ad3encl}</t>
  </si>
  <si>
    <t>${f28.h2_cvp5b}</t>
  </si>
  <si>
    <t>${f28.h2_crp5b}</t>
  </si>
  <si>
    <t>${f28.h2_ad1p5b}</t>
  </si>
  <si>
    <t>${f28.h2_ad2p5b}</t>
  </si>
  <si>
    <t>${f28.h2_ad3p5b}</t>
  </si>
  <si>
    <t>${f28.h2_cvp5c}</t>
  </si>
  <si>
    <t>${f28.h2_crp5c}</t>
  </si>
  <si>
    <t>${f28.h2_ad1p5c}</t>
  </si>
  <si>
    <t>${f28.h2_ad2p5c}</t>
  </si>
  <si>
    <t>${f28.h2_ad3p5c}</t>
  </si>
  <si>
    <t>${f28.h2_cvp5d}</t>
  </si>
  <si>
    <t>${f28.h2_crp5d}</t>
  </si>
  <si>
    <t>${f28.h2_ad1p5d}</t>
  </si>
  <si>
    <t>${f28.h2_ad2p5d}</t>
  </si>
  <si>
    <t>${f28.h2_ad3p5d}</t>
  </si>
  <si>
    <t>${f28.h2_doc}</t>
  </si>
  <si>
    <t>${f28.h2_oath}</t>
  </si>
  <si>
    <t>${f28.h2_inqu}</t>
  </si>
  <si>
    <t>${f28.i_cvpen}</t>
  </si>
  <si>
    <t>${f28.i_crpen}</t>
  </si>
  <si>
    <t>${f28.i_ad1pen}</t>
  </si>
  <si>
    <t>${f28.i_ad2pen}</t>
  </si>
  <si>
    <t>${f28.i_ad3pen}</t>
  </si>
  <si>
    <t>${f28.i_cvneca}</t>
  </si>
  <si>
    <t>${f28.i_crneca}</t>
  </si>
  <si>
    <t>${f28.i_ad1neca}</t>
  </si>
  <si>
    <t>${f28.i_ad2neca}</t>
  </si>
  <si>
    <t>${f28.i_ad3neca}</t>
  </si>
  <si>
    <t>${f28.i_cvnecl}</t>
  </si>
  <si>
    <t>${f28.i_crnecl}</t>
  </si>
  <si>
    <t>${f28.i_ad1necl}</t>
  </si>
  <si>
    <t>${f28.i_ad2necl}</t>
  </si>
  <si>
    <t>${f28.i_ad3necl}</t>
  </si>
  <si>
    <t>${f28.i_cvft}</t>
  </si>
  <si>
    <t>${f28.i_crft}</t>
  </si>
  <si>
    <t>${f28.i_ad1ft}</t>
  </si>
  <si>
    <t>${f28.i_ad2ft}</t>
  </si>
  <si>
    <t>${f28.i_ad3ft}</t>
  </si>
  <si>
    <t>${f28.i_cvut}</t>
  </si>
  <si>
    <t>${f28.i_crut}</t>
  </si>
  <si>
    <t>${f28.i_ad1ut}</t>
  </si>
  <si>
    <t>${f28.i_ad2ut}</t>
  </si>
  <si>
    <t>${f28.i_ad3ut}</t>
  </si>
  <si>
    <t>${f28.i_cvot}</t>
  </si>
  <si>
    <t>${f28.i_crot}</t>
  </si>
  <si>
    <t>${f28.i_ad1ot}</t>
  </si>
  <si>
    <t>${f28.i_ad2ot}</t>
  </si>
  <si>
    <t>${f28.i_ad3ot}</t>
  </si>
  <si>
    <t>${f28.i_cvencl}</t>
  </si>
  <si>
    <t>${f28.i_crencl}</t>
  </si>
  <si>
    <t>${f28.i_ad1encl}</t>
  </si>
  <si>
    <t>${f28.i_ad2encl}</t>
  </si>
  <si>
    <t>${f28.i_ad3encl}</t>
  </si>
  <si>
    <t>${f28.i_cvp5b}</t>
  </si>
  <si>
    <t>${f28.i_crp5b}</t>
  </si>
  <si>
    <t>${f28.i_ad1p5b}</t>
  </si>
  <si>
    <t>${f28.i_ad2p5b}</t>
  </si>
  <si>
    <t>${f28.i_ad3p5b}</t>
  </si>
  <si>
    <t>${f28.i_cvp5c}</t>
  </si>
  <si>
    <t>${f28.i_crp5c}</t>
  </si>
  <si>
    <t>${f28.i_ad1p5c}</t>
  </si>
  <si>
    <t>${f28.i_ad2p5c}</t>
  </si>
  <si>
    <t>${f28.i_ad3p5c}</t>
  </si>
  <si>
    <t>${f28.i_cvp5d}</t>
  </si>
  <si>
    <t>${f28.i_crp5d}</t>
  </si>
  <si>
    <t>${f28.i_ad1p5d}</t>
  </si>
  <si>
    <t>${f28.i_ad2p5d}</t>
  </si>
  <si>
    <t>${f28.i_ad3p5d}</t>
  </si>
  <si>
    <t>${f28.i_doc}</t>
  </si>
  <si>
    <t>${f28.i_oath}</t>
  </si>
  <si>
    <t>${f28.i_inqu}</t>
  </si>
  <si>
    <t>${f28.j_cvpen}</t>
  </si>
  <si>
    <t>${f28.j_crpen}</t>
  </si>
  <si>
    <t>${f28.j_ad1pen}</t>
  </si>
  <si>
    <t>${f28.j_ad2pen}</t>
  </si>
  <si>
    <t>${f28.j_ad3pen}</t>
  </si>
  <si>
    <t>${f28.j_cvneca}</t>
  </si>
  <si>
    <t>${f28.j_crneca}</t>
  </si>
  <si>
    <t>${f28.j_ad1neca}</t>
  </si>
  <si>
    <t>${f28.j_ad2neca}</t>
  </si>
  <si>
    <t>${f28.j_ad3neca}</t>
  </si>
  <si>
    <t>${f28.j_cvnecl}</t>
  </si>
  <si>
    <t>${f28.j_crnecl}</t>
  </si>
  <si>
    <t>${f28.j_ad1necl}</t>
  </si>
  <si>
    <t>${f28.j_ad2necl}</t>
  </si>
  <si>
    <t>${f28.j_ad3necl}</t>
  </si>
  <si>
    <t>${f28.j_cvft}</t>
  </si>
  <si>
    <t>${f28.j_crft}</t>
  </si>
  <si>
    <t>${f28.j_ad1ft}</t>
  </si>
  <si>
    <t>${f28.j_ad2ft}</t>
  </si>
  <si>
    <t>${f28.j_ad3ft}</t>
  </si>
  <si>
    <t>${f28.j_cvut}</t>
  </si>
  <si>
    <t>${f28.j_crut}</t>
  </si>
  <si>
    <t>${f28.j_ad1ut}</t>
  </si>
  <si>
    <t>${f28.j_ad2ut}</t>
  </si>
  <si>
    <t>${f28.j_ad3ut}</t>
  </si>
  <si>
    <t>${f28.j_cvot}</t>
  </si>
  <si>
    <t>${f28.j_crot}</t>
  </si>
  <si>
    <t>${f28.j_ad1ot}</t>
  </si>
  <si>
    <t>${f28.j_ad2ot}</t>
  </si>
  <si>
    <t>${f28.j_ad3ot}</t>
  </si>
  <si>
    <t>${f28.j_cvencl}</t>
  </si>
  <si>
    <t>${f28.j_crencl}</t>
  </si>
  <si>
    <t>${f28.j_ad1encl}</t>
  </si>
  <si>
    <t>${f28.j_ad2encl}</t>
  </si>
  <si>
    <t>${f28.j_ad3encl}</t>
  </si>
  <si>
    <t>${f28.j_cvp5b}</t>
  </si>
  <si>
    <t>${f28.j_crp5b}</t>
  </si>
  <si>
    <t>${f28.j_ad1p5b}</t>
  </si>
  <si>
    <t>${f28.j_ad2p5b}</t>
  </si>
  <si>
    <t>${f28.j_ad3p5b}</t>
  </si>
  <si>
    <t>${f28.j_cvp5c}</t>
  </si>
  <si>
    <t>${f28.j_crp5c}</t>
  </si>
  <si>
    <t>${f28.j_ad1p5c}</t>
  </si>
  <si>
    <t>${f28.j_ad2p5c}</t>
  </si>
  <si>
    <t>${f28.j_ad3p5c}</t>
  </si>
  <si>
    <t>${f28.j_cvp5d}</t>
  </si>
  <si>
    <t>${f28.j_crp5d}</t>
  </si>
  <si>
    <t>${f28.j_ad1p5d}</t>
  </si>
  <si>
    <t>${f28.j_ad2p5d}</t>
  </si>
  <si>
    <t>${f28.j_ad3p5d}</t>
  </si>
  <si>
    <t>${f28.j_doc}</t>
  </si>
  <si>
    <t>${f28.j_oath}</t>
  </si>
  <si>
    <t>${f28.j_inqu}</t>
  </si>
  <si>
    <t>${f28.k_cvpen}</t>
  </si>
  <si>
    <t>${f28.k_crpen}</t>
  </si>
  <si>
    <t>${f28.k_ad1pen}</t>
  </si>
  <si>
    <t>${f28.k_ad2pen}</t>
  </si>
  <si>
    <t>${f28.k_ad3pen}</t>
  </si>
  <si>
    <t>${f28.k_cvneca}</t>
  </si>
  <si>
    <t>${f28.k_crneca}</t>
  </si>
  <si>
    <t>${f28.k_ad1neca}</t>
  </si>
  <si>
    <t>${f28.k_ad2neca}</t>
  </si>
  <si>
    <t>${f28.k_ad3neca}</t>
  </si>
  <si>
    <t>${f28.k_cvnecl}</t>
  </si>
  <si>
    <t>${f28.k_crnecl}</t>
  </si>
  <si>
    <t>${f28.k_ad1necl}</t>
  </si>
  <si>
    <t>${f28.k_ad2necl}</t>
  </si>
  <si>
    <t>${f28.k_ad3necl}</t>
  </si>
  <si>
    <t>${f28.k_cvft}</t>
  </si>
  <si>
    <t>${f28.k_crft}</t>
  </si>
  <si>
    <t>${f28.k_ad1ft}</t>
  </si>
  <si>
    <t>${f28.k_ad2ft}</t>
  </si>
  <si>
    <t>${f28.k_ad3ft}</t>
  </si>
  <si>
    <t>${f28.k_cvut}</t>
  </si>
  <si>
    <t>${f28.k_crut}</t>
  </si>
  <si>
    <t>${f28.k_ad1ut}</t>
  </si>
  <si>
    <t>${f28.k_ad2ut}</t>
  </si>
  <si>
    <t>${f28.k_ad3ut}</t>
  </si>
  <si>
    <t>${f28.k_cvot}</t>
  </si>
  <si>
    <t>${f28.k_crot}</t>
  </si>
  <si>
    <t>${f28.k_ad1ot}</t>
  </si>
  <si>
    <t>${f28.k_ad2ot}</t>
  </si>
  <si>
    <t>${f28.k_ad3ot}</t>
  </si>
  <si>
    <t>${f28.k_cvencl}</t>
  </si>
  <si>
    <t>${f28.k_crencl}</t>
  </si>
  <si>
    <t>${f28.k_ad1encl}</t>
  </si>
  <si>
    <t>${f28.k_ad2encl}</t>
  </si>
  <si>
    <t>${f28.k_ad3encl}</t>
  </si>
  <si>
    <t>${f28.k_cvp5b}</t>
  </si>
  <si>
    <t>${f28.k_crp5b}</t>
  </si>
  <si>
    <t>${f28.k_ad1p5b}</t>
  </si>
  <si>
    <t>${f28.k_ad2p5b}</t>
  </si>
  <si>
    <t>${f28.k_ad3p5b}</t>
  </si>
  <si>
    <t>${f28.k_cvp5c}</t>
  </si>
  <si>
    <t>${f28.k_crp5c}</t>
  </si>
  <si>
    <t>${f28.k_ad1p5c}</t>
  </si>
  <si>
    <t>${f28.k_ad2p5c}</t>
  </si>
  <si>
    <t>${f28.k_ad3p5c}</t>
  </si>
  <si>
    <t>${f28.k_cvp5d}</t>
  </si>
  <si>
    <t>${f28.k_crp5d}</t>
  </si>
  <si>
    <t>${f28.k_ad1p5d}</t>
  </si>
  <si>
    <t>${f28.k_ad2p5d}</t>
  </si>
  <si>
    <t>${f28.k_ad3p5d}</t>
  </si>
  <si>
    <t>${f28.k_doc}</t>
  </si>
  <si>
    <t>${f28.k_oath}</t>
  </si>
  <si>
    <t>${f28.k_inqu}</t>
  </si>
  <si>
    <t>${f28.l_cvpen}</t>
  </si>
  <si>
    <t>${f28.l_crpen}</t>
  </si>
  <si>
    <t>${f28.l_ad1pen}</t>
  </si>
  <si>
    <t>${f28.l_ad2pen}</t>
  </si>
  <si>
    <t>${f28.l_ad3pen}</t>
  </si>
  <si>
    <t>${f28.l_cvneca}</t>
  </si>
  <si>
    <t>${f28.l_crneca}</t>
  </si>
  <si>
    <t>${f28.l_ad1neca}</t>
  </si>
  <si>
    <t>${f28.l_ad2neca}</t>
  </si>
  <si>
    <t>${f28.l_ad3neca}</t>
  </si>
  <si>
    <t>${f28.l_cvnecl}</t>
  </si>
  <si>
    <t>${f28.l_crnecl}</t>
  </si>
  <si>
    <t>${f28.l_ad1necl}</t>
  </si>
  <si>
    <t>${f28.l_ad2necl}</t>
  </si>
  <si>
    <t>${f28.l_ad3necl}</t>
  </si>
  <si>
    <t>${f28.l_cvp5b}</t>
  </si>
  <si>
    <t>${f28.l_crp5b}</t>
  </si>
  <si>
    <t>${f28.l_ad1p5b}</t>
  </si>
  <si>
    <t>${f28.l_ad2p5b}</t>
  </si>
  <si>
    <t>${f28.l_ad3p5b}</t>
  </si>
  <si>
    <t>${f28.l_cvp5c}</t>
  </si>
  <si>
    <t>${f28.l_crp5c}</t>
  </si>
  <si>
    <t>${f28.l_ad1p5c}</t>
  </si>
  <si>
    <t>${f28.l_ad2p5c}</t>
  </si>
  <si>
    <t>${f28.l_ad3p5c}</t>
  </si>
  <si>
    <t>${f28.l_cvp5d}</t>
  </si>
  <si>
    <t>${f28.l_crp5d}</t>
  </si>
  <si>
    <t>${f28.l_ad1p5d}</t>
  </si>
  <si>
    <t>${f28.l_ad2p5d}</t>
  </si>
  <si>
    <t>${f28.l_ad3p5d}</t>
  </si>
  <si>
    <t>${f28.l_oath}</t>
  </si>
  <si>
    <t>${f28.m_cvpen}</t>
  </si>
  <si>
    <t>${f28.m_crpen}</t>
  </si>
  <si>
    <t>${f28.m_ad1pen}</t>
  </si>
  <si>
    <t>${f28.m_ad2pen}</t>
  </si>
  <si>
    <t>${f28.m_ad3pen}</t>
  </si>
  <si>
    <t>${f28.m_cvneca}</t>
  </si>
  <si>
    <t>${f28.m_crneca}</t>
  </si>
  <si>
    <t>${f28.m_ad1neca}</t>
  </si>
  <si>
    <t>${f28.m_ad2neca}</t>
  </si>
  <si>
    <t>${f28.m_ad3neca}</t>
  </si>
  <si>
    <t>${f28.m_cvnecl}</t>
  </si>
  <si>
    <t>${f28.m_crnecl}</t>
  </si>
  <si>
    <t>${f28.m_ad1necl}</t>
  </si>
  <si>
    <t>${f28.m_ad2necl}</t>
  </si>
  <si>
    <t>${f28.m_ad3necl}</t>
  </si>
  <si>
    <t>${f28.m_cvft}</t>
  </si>
  <si>
    <t>${f28.m_crft}</t>
  </si>
  <si>
    <t>${f28.m_ad1ft}</t>
  </si>
  <si>
    <t>${f28.m_ad2ft}</t>
  </si>
  <si>
    <t>${f28.m_ad3ft}</t>
  </si>
  <si>
    <t>${f28.m_cvut}</t>
  </si>
  <si>
    <t>${f28.m_crut}</t>
  </si>
  <si>
    <t>${f28.m_ad1ut}</t>
  </si>
  <si>
    <t>${f28.m_ad2ut}</t>
  </si>
  <si>
    <t>${f28.m_ad3ut}</t>
  </si>
  <si>
    <t>${f28.m_cvot}</t>
  </si>
  <si>
    <t>${f28.m_crot}</t>
  </si>
  <si>
    <t>${f28.m_ad1ot}</t>
  </si>
  <si>
    <t>${f28.m_ad2ot}</t>
  </si>
  <si>
    <t>${f28.m_ad3ot}</t>
  </si>
  <si>
    <t>${f28.m_cvencl}</t>
  </si>
  <si>
    <t>${f28.m_crencl}</t>
  </si>
  <si>
    <t>${f28.m_ad1encl}</t>
  </si>
  <si>
    <t>${f28.m_ad2encl}</t>
  </si>
  <si>
    <t>${f28.m_ad3encl}</t>
  </si>
  <si>
    <t>${f28.m_cvp5b}</t>
  </si>
  <si>
    <t>${f28.m_crp5b}</t>
  </si>
  <si>
    <t>${f28.m_ad1p5b}</t>
  </si>
  <si>
    <t>${f28.m_ad2p5b}</t>
  </si>
  <si>
    <t>${f28.m_ad3p5b}</t>
  </si>
  <si>
    <t>${f28.m_cvp5c}</t>
  </si>
  <si>
    <t>${f28.m_crp5c}</t>
  </si>
  <si>
    <t>${f28.m_ad1p5c}</t>
  </si>
  <si>
    <t>${f28.m_ad2p5c}</t>
  </si>
  <si>
    <t>${f28.m_ad3p5c}</t>
  </si>
  <si>
    <t>${f28.m_cvp5d}</t>
  </si>
  <si>
    <t>${f28.m_crp5d}</t>
  </si>
  <si>
    <t>${f28.m_ad1p5d}</t>
  </si>
  <si>
    <t>${f28.m_ad2p5d}</t>
  </si>
  <si>
    <t>${f28.m_ad3p5d}</t>
  </si>
  <si>
    <t>${f28.m_doc}</t>
  </si>
  <si>
    <t>${f28.m_oath}</t>
  </si>
  <si>
    <t>${f28.m_inqu}</t>
  </si>
  <si>
    <t>${f28.n_cvpen}</t>
  </si>
  <si>
    <t>${f28.n_crpen}</t>
  </si>
  <si>
    <t>${f28.n_ad1pen}</t>
  </si>
  <si>
    <t>${f28.n_ad2pen}</t>
  </si>
  <si>
    <t>${f28.n_ad3pen}</t>
  </si>
  <si>
    <t>${f28.n_cvneca}</t>
  </si>
  <si>
    <t>${f28.n_crneca}</t>
  </si>
  <si>
    <t>${f28.n_ad1neca}</t>
  </si>
  <si>
    <t>${f28.n_ad2neca}</t>
  </si>
  <si>
    <t>${f28.n_ad3neca}</t>
  </si>
  <si>
    <t>${f28.n_cvnecl}</t>
  </si>
  <si>
    <t>${f28.n_crnecl}</t>
  </si>
  <si>
    <t>${f28.n_ad1necl}</t>
  </si>
  <si>
    <t>${f28.n_ad2necl}</t>
  </si>
  <si>
    <t>${f28.n_ad3necl}</t>
  </si>
  <si>
    <t>${f28.n_cvft}</t>
  </si>
  <si>
    <t>${f28.n_crft}</t>
  </si>
  <si>
    <t>${f28.n_ad1ft}</t>
  </si>
  <si>
    <t>${f28.n_ad2ft}</t>
  </si>
  <si>
    <t>${f28.n_ad3ft}</t>
  </si>
  <si>
    <t>${f28.n_cvut}</t>
  </si>
  <si>
    <t>${f28.n_crut}</t>
  </si>
  <si>
    <t>${f28.n_ad1ut}</t>
  </si>
  <si>
    <t>${f28.n_ad2ut}</t>
  </si>
  <si>
    <t>${f28.n_ad3ut}</t>
  </si>
  <si>
    <t>${f28.n_cvot}</t>
  </si>
  <si>
    <t>${f28.n_crot}</t>
  </si>
  <si>
    <t>${f28.n_ad1ot}</t>
  </si>
  <si>
    <t>${f28.n_ad2ot}</t>
  </si>
  <si>
    <t>${f28.n_ad3ot}</t>
  </si>
  <si>
    <t>${f28.n_cvencl}</t>
  </si>
  <si>
    <t>${f28.n_crencl}</t>
  </si>
  <si>
    <t>${f28.n_ad1encl}</t>
  </si>
  <si>
    <t>${f28.n_ad2encl}</t>
  </si>
  <si>
    <t>${f28.n_ad3encl}</t>
  </si>
  <si>
    <t>${f28.n_cvp5b}</t>
  </si>
  <si>
    <t>${f28.n_crp5b}</t>
  </si>
  <si>
    <t>${f28.n_ad1p5b}</t>
  </si>
  <si>
    <t>${f28.n_ad2p5b}</t>
  </si>
  <si>
    <t>${f28.n_ad3p5b}</t>
  </si>
  <si>
    <t>${f28.n_cvp5c}</t>
  </si>
  <si>
    <t>${f28.n_crp5c}</t>
  </si>
  <si>
    <t>${f28.n_ad1p5c}</t>
  </si>
  <si>
    <t>${f28.n_ad2p5c}</t>
  </si>
  <si>
    <t>${f28.n_ad3p5c}</t>
  </si>
  <si>
    <t>${f28.n_cvp5d}</t>
  </si>
  <si>
    <t>${f28.n_crp5d}</t>
  </si>
  <si>
    <t>${f28.n_ad1p5d}</t>
  </si>
  <si>
    <t>${f28.n_ad2p5d}</t>
  </si>
  <si>
    <t>${f28.n_ad3p5d}</t>
  </si>
  <si>
    <t>${f28.n_doc}</t>
  </si>
  <si>
    <t>${f28.n_oath}</t>
  </si>
  <si>
    <t>${f28.n_inqu}</t>
  </si>
  <si>
    <t>${f28.o_cvpen}</t>
  </si>
  <si>
    <t>${f28.o_crpen}</t>
  </si>
  <si>
    <t>${f28.o_ad1pen}</t>
  </si>
  <si>
    <t>${f28.o_ad2pen}</t>
  </si>
  <si>
    <t>${f28.o_ad3pen}</t>
  </si>
  <si>
    <t>${f28.o_cvneca}</t>
  </si>
  <si>
    <t>${f28.o_crneca}</t>
  </si>
  <si>
    <t>${f28.o_ad1neca}</t>
  </si>
  <si>
    <t>${f28.o_ad2neca}</t>
  </si>
  <si>
    <t>${f28.o_ad3neca}</t>
  </si>
  <si>
    <t>${f28.o_cvnecl}</t>
  </si>
  <si>
    <t>${f28.o_crnecl}</t>
  </si>
  <si>
    <t>${f28.o_ad1necl}</t>
  </si>
  <si>
    <t>${f28.o_ad2necl}</t>
  </si>
  <si>
    <t>${f28.o_ad3necl}</t>
  </si>
  <si>
    <t>${f28.o_cvft}</t>
  </si>
  <si>
    <t>${f28.o_crft}</t>
  </si>
  <si>
    <t>${f28.o_ad1ft}</t>
  </si>
  <si>
    <t>${f28.o_ad2ft}</t>
  </si>
  <si>
    <t>${f28.o_ad3ft}</t>
  </si>
  <si>
    <t>${f28.o_cvut}</t>
  </si>
  <si>
    <t>${f28.o_crut}</t>
  </si>
  <si>
    <t>${f28.o_ad1ut}</t>
  </si>
  <si>
    <t>${f28.o_ad2ut}</t>
  </si>
  <si>
    <t>${f28.o_ad3ut}</t>
  </si>
  <si>
    <t>${f28.o_cvot}</t>
  </si>
  <si>
    <t>${f28.o_crot}</t>
  </si>
  <si>
    <t>${f28.o_ad1ot}</t>
  </si>
  <si>
    <t>${f28.o_ad2ot}</t>
  </si>
  <si>
    <t>${f28.o_ad3ot}</t>
  </si>
  <si>
    <t>${f28.o_cvencl}</t>
  </si>
  <si>
    <t>${f28.o_crencl}</t>
  </si>
  <si>
    <t>${f28.o_ad1encl}</t>
  </si>
  <si>
    <t>${f28.o_ad2encl}</t>
  </si>
  <si>
    <t>${f28.o_ad3encl}</t>
  </si>
  <si>
    <t>${f28.o_cvp5b}</t>
  </si>
  <si>
    <t>${f28.o_crp5b}</t>
  </si>
  <si>
    <t>${f28.o_ad1p5b}</t>
  </si>
  <si>
    <t>${f28.o_ad2p5b}</t>
  </si>
  <si>
    <t>${f28.o_ad3p5b}</t>
  </si>
  <si>
    <t>${f28.o_cvp5c}</t>
  </si>
  <si>
    <t>${f28.o_crp5c}</t>
  </si>
  <si>
    <t>${f28.o_ad1p5c}</t>
  </si>
  <si>
    <t>${f28.o_ad2p5c}</t>
  </si>
  <si>
    <t>${f28.o_ad3p5c}</t>
  </si>
  <si>
    <t>${f28.o_cvp5d}</t>
  </si>
  <si>
    <t>${f28.o_crp5d}</t>
  </si>
  <si>
    <t>${f28.o_ad1p5d}</t>
  </si>
  <si>
    <t>${f28.o_ad2p5d}</t>
  </si>
  <si>
    <t>${f28.o_ad3p5d}</t>
  </si>
  <si>
    <t>${f28.o_doc}</t>
  </si>
  <si>
    <t>${f28.o_oath}</t>
  </si>
  <si>
    <t>${f28.o_inqu}</t>
  </si>
  <si>
    <t>${f28.p_cvpen}</t>
  </si>
  <si>
    <t>${f28.p_crpen}</t>
  </si>
  <si>
    <t>${f28.p_ad1pen}</t>
  </si>
  <si>
    <t>${f28.p_ad2pen}</t>
  </si>
  <si>
    <t>${f28.p_ad3pen}</t>
  </si>
  <si>
    <t>${f28.p_cvneca}</t>
  </si>
  <si>
    <t>${f28.p_crneca}</t>
  </si>
  <si>
    <t>${f28.p_ad1neca}</t>
  </si>
  <si>
    <t>${f28.p_ad2neca}</t>
  </si>
  <si>
    <t>${f28.p_ad3neca}</t>
  </si>
  <si>
    <t>${f28.p_cvnecl}</t>
  </si>
  <si>
    <t>${f28.p_crnecl}</t>
  </si>
  <si>
    <t>${f28.p_ad1necl}</t>
  </si>
  <si>
    <t>${f28.p_ad2necl}</t>
  </si>
  <si>
    <t>${f28.p_ad3necl}</t>
  </si>
  <si>
    <t>${f28.p_cvft}</t>
  </si>
  <si>
    <t>${f28.p_crft}</t>
  </si>
  <si>
    <t>${f28.p_ad1ft}</t>
  </si>
  <si>
    <t>${f28.p_ad2ft}</t>
  </si>
  <si>
    <t>${f28.p_ad3ft}</t>
  </si>
  <si>
    <t>${f28.p_cvut}</t>
  </si>
  <si>
    <t>${f28.p_crut}</t>
  </si>
  <si>
    <t>${f28.p_ad1ut}</t>
  </si>
  <si>
    <t>${f28.p_ad2ut}</t>
  </si>
  <si>
    <t>${f28.p_ad3ut}</t>
  </si>
  <si>
    <t>${f28.p_cvot}</t>
  </si>
  <si>
    <t>${f28.p_crot}</t>
  </si>
  <si>
    <t>${f28.p_ad1ot}</t>
  </si>
  <si>
    <t>${f28.p_ad2ot}</t>
  </si>
  <si>
    <t>${f28.p_ad3ot}</t>
  </si>
  <si>
    <t>${f28.p_cvencl}</t>
  </si>
  <si>
    <t>${f28.p_crencl}</t>
  </si>
  <si>
    <t>${f28.p_ad1encl}</t>
  </si>
  <si>
    <t>${f28.p_ad2encl}</t>
  </si>
  <si>
    <t>${f28.p_ad3encl}</t>
  </si>
  <si>
    <t>${f28.p_cvp5b}</t>
  </si>
  <si>
    <t>${f28.p_crp5b}</t>
  </si>
  <si>
    <t>${f28.p_ad1p5b}</t>
  </si>
  <si>
    <t>${f28.p_ad2p5b}</t>
  </si>
  <si>
    <t>${f28.p_ad3p5b}</t>
  </si>
  <si>
    <t>${f28.p_cvp5c}</t>
  </si>
  <si>
    <t>${f28.p_crp5c}</t>
  </si>
  <si>
    <t>${f28.p_ad1p5c}</t>
  </si>
  <si>
    <t>${f28.p_ad2p5c}</t>
  </si>
  <si>
    <t>${f28.p_ad3p5c}</t>
  </si>
  <si>
    <t>${f28.p_cvp5d}</t>
  </si>
  <si>
    <t>${f28.p_crp5d}</t>
  </si>
  <si>
    <t>${f28.p_ad1p5d}</t>
  </si>
  <si>
    <t>${f28.p_ad2p5d}</t>
  </si>
  <si>
    <t>${f28.p_ad3p5d}</t>
  </si>
  <si>
    <t>${f28.p_doc}</t>
  </si>
  <si>
    <t>${f28.p_oath}</t>
  </si>
  <si>
    <t>${f28.p_inqu}</t>
  </si>
  <si>
    <t>${f28.q_cvpen}</t>
  </si>
  <si>
    <t>${f28.q_crpen}</t>
  </si>
  <si>
    <t>${f28.q_ad1pen}</t>
  </si>
  <si>
    <t>${f28.q_ad2pen}</t>
  </si>
  <si>
    <t>${f28.q_ad3pen}</t>
  </si>
  <si>
    <t>${f28.q_cvneca}</t>
  </si>
  <si>
    <t>${f28.q_crneca}</t>
  </si>
  <si>
    <t>${f28.q_ad1neca}</t>
  </si>
  <si>
    <t>${f28.q_ad2neca}</t>
  </si>
  <si>
    <t>${f28.q_ad3neca}</t>
  </si>
  <si>
    <t>${f28.q_cvnecl}</t>
  </si>
  <si>
    <t>${f28.q_crnecl}</t>
  </si>
  <si>
    <t>${f28.q_ad1necl}</t>
  </si>
  <si>
    <t>${f28.q_ad2necl}</t>
  </si>
  <si>
    <t>${f28.q_ad3necl}</t>
  </si>
  <si>
    <t>${f28.q_cvft}</t>
  </si>
  <si>
    <t>${f28.q_crft}</t>
  </si>
  <si>
    <t>${f28.q_ad1ft}</t>
  </si>
  <si>
    <t>${f28.q_ad2ft}</t>
  </si>
  <si>
    <t>${f28.q_ad3ft}</t>
  </si>
  <si>
    <t>${f28.q_cvut}</t>
  </si>
  <si>
    <t>${f28.q_crut}</t>
  </si>
  <si>
    <t>${f28.q_ad1ut}</t>
  </si>
  <si>
    <t>${f28.q_ad2ut}</t>
  </si>
  <si>
    <t>${f28.q_ad3ut}</t>
  </si>
  <si>
    <t>${f28.q_cvot}</t>
  </si>
  <si>
    <t>${f28.q_crot}</t>
  </si>
  <si>
    <t>${f28.q_ad1ot}</t>
  </si>
  <si>
    <t>${f28.q_ad2ot}</t>
  </si>
  <si>
    <t>${f28.q_ad3ot}</t>
  </si>
  <si>
    <t>${f28.q_cvencl}</t>
  </si>
  <si>
    <t>${f28.q_crencl}</t>
  </si>
  <si>
    <t>${f28.q_ad1encl}</t>
  </si>
  <si>
    <t>${f28.q_ad2encl}</t>
  </si>
  <si>
    <t>${f28.q_ad3encl}</t>
  </si>
  <si>
    <t>${f28.q_cvp5b}</t>
  </si>
  <si>
    <t>${f28.q_crp5b}</t>
  </si>
  <si>
    <t>${f28.q_ad1p5b}</t>
  </si>
  <si>
    <t>${f28.q_ad2p5b}</t>
  </si>
  <si>
    <t>${f28.q_ad3p5b}</t>
  </si>
  <si>
    <t>${f28.q_cvp5c}</t>
  </si>
  <si>
    <t>${f28.q_crp5c}</t>
  </si>
  <si>
    <t>${f28.q_ad1p5c}</t>
  </si>
  <si>
    <t>${f28.q_ad2p5c}</t>
  </si>
  <si>
    <t>${f28.q_ad3p5c}</t>
  </si>
  <si>
    <t>${f28.q_cvp5d}</t>
  </si>
  <si>
    <t>${f28.q_crp5d}</t>
  </si>
  <si>
    <t>${f28.q_ad1p5d}</t>
  </si>
  <si>
    <t>${f28.q_ad2p5d}</t>
  </si>
  <si>
    <t>${f28.q_ad3p5d}</t>
  </si>
  <si>
    <t>${f28.q_doc}</t>
  </si>
  <si>
    <t>${f28.q_oath}</t>
  </si>
  <si>
    <t>${f28.q_inqu}</t>
  </si>
  <si>
    <t>${f28.r_cvpen}</t>
  </si>
  <si>
    <t>${f28.r_crpen}</t>
  </si>
  <si>
    <t>${f28.r_ad1pen}</t>
  </si>
  <si>
    <t>${f28.r_ad2pen}</t>
  </si>
  <si>
    <t>${f28.r_ad3pen}</t>
  </si>
  <si>
    <t>${f28.r_cvneca}</t>
  </si>
  <si>
    <t>${f28.r_crneca}</t>
  </si>
  <si>
    <t>${f28.r_ad1neca}</t>
  </si>
  <si>
    <t>${f28.r_ad2neca}</t>
  </si>
  <si>
    <t>${f28.r_ad3neca}</t>
  </si>
  <si>
    <t>${f28.r_cvnecl}</t>
  </si>
  <si>
    <t>${f28.r_crnecl}</t>
  </si>
  <si>
    <t>${f28.r_ad1necl}</t>
  </si>
  <si>
    <t>${f28.r_ad2necl}</t>
  </si>
  <si>
    <t>${f28.r_ad3necl}</t>
  </si>
  <si>
    <t>${f28.r_cvft}</t>
  </si>
  <si>
    <t>${f28.r_crft}</t>
  </si>
  <si>
    <t>${f28.r_ad1ft}</t>
  </si>
  <si>
    <t>${f28.r_ad2ft}</t>
  </si>
  <si>
    <t>${f28.r_ad3ft}</t>
  </si>
  <si>
    <t>${f28.r_cvut}</t>
  </si>
  <si>
    <t>${f28.r_crut}</t>
  </si>
  <si>
    <t>${f28.r_ad1ut}</t>
  </si>
  <si>
    <t>${f28.r_ad2ut}</t>
  </si>
  <si>
    <t>${f28.r_ad3ut}</t>
  </si>
  <si>
    <t>${f28.r_cvot}</t>
  </si>
  <si>
    <t>${f28.r_crot}</t>
  </si>
  <si>
    <t>${f28.r_ad1ot}</t>
  </si>
  <si>
    <t>${f28.r_ad2ot}</t>
  </si>
  <si>
    <t>${f28.r_ad3ot}</t>
  </si>
  <si>
    <t>${f28.r_cvencl}</t>
  </si>
  <si>
    <t>${f28.r_crencl}</t>
  </si>
  <si>
    <t>${f28.r_ad1encl}</t>
  </si>
  <si>
    <t>${f28.r_ad2encl}</t>
  </si>
  <si>
    <t>${f28.r_ad3encl}</t>
  </si>
  <si>
    <t>${f28.r_cvp5b}</t>
  </si>
  <si>
    <t>${f28.r_crp5b}</t>
  </si>
  <si>
    <t>${f28.r_ad1p5b}</t>
  </si>
  <si>
    <t>${f28.r_ad2p5b}</t>
  </si>
  <si>
    <t>${f28.r_ad3p5b}</t>
  </si>
  <si>
    <t>${f28.r_cvp5c}</t>
  </si>
  <si>
    <t>${f28.r_crp5c}</t>
  </si>
  <si>
    <t>${f28.r_ad1p5c}</t>
  </si>
  <si>
    <t>${f28.r_ad2p5c}</t>
  </si>
  <si>
    <t>${f28.r_ad3p5c}</t>
  </si>
  <si>
    <t>${f28.r_cvp5d}</t>
  </si>
  <si>
    <t>${f28.r_crp5d}</t>
  </si>
  <si>
    <t>${f28.r_ad1p5d}</t>
  </si>
  <si>
    <t>${f28.r_ad2p5d}</t>
  </si>
  <si>
    <t>${f28.r_ad3p5d}</t>
  </si>
  <si>
    <t>${f28.r_doc}</t>
  </si>
  <si>
    <t>${f28.r_oath}</t>
  </si>
  <si>
    <t>${f28.r_inqu}</t>
  </si>
  <si>
    <t>${f28.k_cust}</t>
  </si>
  <si>
    <t>${f28.k_coun}</t>
  </si>
  <si>
    <t>${f28.r_coun}</t>
  </si>
  <si>
    <t>${f28.l_coun}</t>
  </si>
  <si>
    <t>${f28.l_cvfi}</t>
  </si>
  <si>
    <t>${f28.l_crfi}</t>
  </si>
  <si>
    <t>${f28.l_ad1fi}</t>
  </si>
  <si>
    <t>${f28.l_ad2fi}</t>
  </si>
  <si>
    <t>${f28.l_ad3fi}</t>
  </si>
  <si>
    <t>${f28.l_cvte}</t>
  </si>
  <si>
    <t>${f28.l_crte}</t>
  </si>
  <si>
    <t>${f28.l_ad1te}</t>
  </si>
  <si>
    <t>${f28.l_ad2te}</t>
  </si>
  <si>
    <t>${f28.l_ad3te}</t>
  </si>
  <si>
    <t>${f28.f_cvpen}</t>
  </si>
  <si>
    <t>${f28.f_crpen}</t>
  </si>
  <si>
    <t>${f28.f_ad1pen}</t>
  </si>
  <si>
    <t>${f28.f_ad2pen}</t>
  </si>
  <si>
    <t>${f28.f_ad3pen}</t>
  </si>
  <si>
    <t>${f28.f_cvneca}</t>
  </si>
  <si>
    <t>${f28.f_crneca}</t>
  </si>
  <si>
    <t>${f28.f_ad1neca}</t>
  </si>
  <si>
    <t>${f28.f_ad2neca}</t>
  </si>
  <si>
    <t>${f28.f_ad3neca}</t>
  </si>
  <si>
    <t>${f28.f_cvnecl}</t>
  </si>
  <si>
    <t>${f28.f_crnecl}</t>
  </si>
  <si>
    <t>${f28.f_ad1necl}</t>
  </si>
  <si>
    <t>${f28.f_ad2necl}</t>
  </si>
  <si>
    <t>${f28.f_ad3necl}</t>
  </si>
  <si>
    <t>${f28.f_cvft}</t>
  </si>
  <si>
    <t>${f28.f_crft}</t>
  </si>
  <si>
    <t>${f28.f_ad1ft}</t>
  </si>
  <si>
    <t>${f28.f_ad2ft}</t>
  </si>
  <si>
    <t>${f28.f_ad3ft}</t>
  </si>
  <si>
    <t>${f28.f_cvut}</t>
  </si>
  <si>
    <t>${f28.f_crut}</t>
  </si>
  <si>
    <t>${f28.f_ad1ut}</t>
  </si>
  <si>
    <t>${f28.f_ad2ut}</t>
  </si>
  <si>
    <t>${f28.f_ad3ut}</t>
  </si>
  <si>
    <t>${f28.f_cvot}</t>
  </si>
  <si>
    <t>${f28.f_crot}</t>
  </si>
  <si>
    <t>${f28.f_ad1ot}</t>
  </si>
  <si>
    <t>${f28.f_ad2ot}</t>
  </si>
  <si>
    <t>${f28.f_ad3ot}</t>
  </si>
  <si>
    <t>${f28.f_cvencl}</t>
  </si>
  <si>
    <t>${f28.f_crencl}</t>
  </si>
  <si>
    <t>${f28.f_ad1encl}</t>
  </si>
  <si>
    <t>${f28.f_ad2encl}</t>
  </si>
  <si>
    <t>${f28.f_ad3encl}</t>
  </si>
  <si>
    <t>${f28.f_cvp5b}</t>
  </si>
  <si>
    <t>${f28.f_crp5b}</t>
  </si>
  <si>
    <t>${f28.f_ad1p5b}</t>
  </si>
  <si>
    <t>${f28.f_ad2p5b}</t>
  </si>
  <si>
    <t>${f28.f_ad3p5b}</t>
  </si>
  <si>
    <t>${f28.f_cvp5c}</t>
  </si>
  <si>
    <t>${f28.f_crp5c}</t>
  </si>
  <si>
    <t>${f28.f_ad1p5c}</t>
  </si>
  <si>
    <t>${f28.f_ad2p5c}</t>
  </si>
  <si>
    <t>${f28.f_ad3p5c}</t>
  </si>
  <si>
    <t>${f28.f_cvp5d}</t>
  </si>
  <si>
    <t>${f28.f_crp5d}</t>
  </si>
  <si>
    <t>${f28.f_ad1p5d}</t>
  </si>
  <si>
    <t>${f28.f_ad2p5d}</t>
  </si>
  <si>
    <t>${f28.f_ad3p5d}</t>
  </si>
  <si>
    <t>${f28.f_doc}</t>
  </si>
  <si>
    <t>${f28.f_oath}</t>
  </si>
  <si>
    <t>${f28.f_coun}</t>
  </si>
  <si>
    <t>${f28.f_cust}</t>
  </si>
  <si>
    <t>${f28.f_inqu}</t>
  </si>
  <si>
    <t>${f28.b1_cvpen}</t>
  </si>
  <si>
    <t>${f28.b1_crpen}</t>
  </si>
  <si>
    <t>${f28.b1_ad1pen}</t>
  </si>
  <si>
    <t>${f28.b1_ad2pen}</t>
  </si>
  <si>
    <t>${f28.b1_ad3pen}</t>
  </si>
  <si>
    <t>${f28.b1_cvneca}</t>
  </si>
  <si>
    <t>${f28.b1_crneca}</t>
  </si>
  <si>
    <t>${f28.b1_ad1neca}</t>
  </si>
  <si>
    <t>${f28.b1_ad2neca}</t>
  </si>
  <si>
    <t>${f28.b1_ad3neca}</t>
  </si>
  <si>
    <t>${f28.b1_cvnecl}</t>
  </si>
  <si>
    <t>${f28.b1_crnecl}</t>
  </si>
  <si>
    <t>${f28.b1_ad1necl}</t>
  </si>
  <si>
    <t>${f28.b1_ad2necl}</t>
  </si>
  <si>
    <t>${f28.b1_ad3necl}</t>
  </si>
  <si>
    <t>${f28.b1_cvfi}</t>
  </si>
  <si>
    <t>${f28.b1_crfi}</t>
  </si>
  <si>
    <t>${f28.b1_ad1fi}</t>
  </si>
  <si>
    <t>${f28.b1_ad2fi}</t>
  </si>
  <si>
    <t>${f28.b1_ad3fi}</t>
  </si>
  <si>
    <t>${f28.b1_cvte}</t>
  </si>
  <si>
    <t>${f28.b1_crte}</t>
  </si>
  <si>
    <t>${f28.b1_ad1te}</t>
  </si>
  <si>
    <t>${f28.b1_ad2te}</t>
  </si>
  <si>
    <t>${f28.b1_ad3te}</t>
  </si>
  <si>
    <t>${f28.b1_doc}</t>
  </si>
  <si>
    <t>${f28.b1_oath}</t>
  </si>
  <si>
    <t>${f28.b1_coun}</t>
  </si>
  <si>
    <t>${f28.b2_cvpen}</t>
  </si>
  <si>
    <t>${f28.b2_crpen}</t>
  </si>
  <si>
    <t>${f28.b2_ad1pen}</t>
  </si>
  <si>
    <t>${f28.b2_ad2pen}</t>
  </si>
  <si>
    <t>${f28.b2_ad3pen}</t>
  </si>
  <si>
    <t>${f28.b2_cvneca}</t>
  </si>
  <si>
    <t>${f28.b2_crneca}</t>
  </si>
  <si>
    <t>${f28.b2_ad1neca}</t>
  </si>
  <si>
    <t>${f28.b2_ad2neca}</t>
  </si>
  <si>
    <t>${f28.b2_ad3neca}</t>
  </si>
  <si>
    <t>${f28.b2_cvnecl}</t>
  </si>
  <si>
    <t>${f28.b2_crnecl}</t>
  </si>
  <si>
    <t>${f28.b2_ad1necl}</t>
  </si>
  <si>
    <t>${f28.b2_ad2necl}</t>
  </si>
  <si>
    <t>${f28.b2_ad3necl}</t>
  </si>
  <si>
    <t>${f28.b2_cvfi}</t>
  </si>
  <si>
    <t>${f28.b2_crfi}</t>
  </si>
  <si>
    <t>${f28.b2_ad1fi}</t>
  </si>
  <si>
    <t>${f28.b2_ad2fi}</t>
  </si>
  <si>
    <t>${f28.b2_ad3fi}</t>
  </si>
  <si>
    <t>${f28.b2_cvte}</t>
  </si>
  <si>
    <t>${f28.b2_crte}</t>
  </si>
  <si>
    <t>${f28.b2_ad1te}</t>
  </si>
  <si>
    <t>${f28.b2_ad2te}</t>
  </si>
  <si>
    <t>${f28.b2_ad3te}</t>
  </si>
  <si>
    <t>${f28.b2_doc}</t>
  </si>
  <si>
    <t>${f28.b2_oath}</t>
  </si>
  <si>
    <t>${f28.b2_coun}</t>
  </si>
  <si>
    <t>${f28.c_coun}</t>
  </si>
  <si>
    <t>${f28.c_cust}</t>
  </si>
  <si>
    <t>${f28.d_coun}</t>
  </si>
  <si>
    <t>${f28.d_cust}</t>
  </si>
  <si>
    <t>${f28.e_coun}</t>
  </si>
  <si>
    <t>${f28.e_cust}</t>
  </si>
  <si>
    <t>${f28.g_coun}</t>
  </si>
  <si>
    <t>${f28.g_cust}</t>
  </si>
  <si>
    <t>${f28.h1_coun}</t>
  </si>
  <si>
    <t>${f28.h1_cust}</t>
  </si>
  <si>
    <t>${f28.h2_coun}</t>
  </si>
  <si>
    <t>${f28.h2_cust}</t>
  </si>
  <si>
    <t>${f28.i_coun}</t>
  </si>
  <si>
    <t>${f28.i_cust}</t>
  </si>
  <si>
    <t>${f28.j_coun}</t>
  </si>
  <si>
    <t>${f28.j_cust}</t>
  </si>
  <si>
    <t>${f28.l_docs}</t>
  </si>
  <si>
    <t>${f28.m_coun}</t>
  </si>
  <si>
    <t>${f28.m_cust}</t>
  </si>
  <si>
    <t>${f28.n_coun}</t>
  </si>
  <si>
    <t>${f28.n_cust}</t>
  </si>
  <si>
    <t>${f28.o_coun}</t>
  </si>
  <si>
    <t>${f28.o_cust}</t>
  </si>
  <si>
    <t>${f28.p_coun}</t>
  </si>
  <si>
    <t>${f28.p_cust}</t>
  </si>
  <si>
    <t>${f28.q_coun}</t>
  </si>
  <si>
    <t>${f28.q_cust}</t>
  </si>
  <si>
    <t>${f28.r_cust}</t>
  </si>
  <si>
    <t>${f29.jcvpen}</t>
  </si>
  <si>
    <t>${f29.jcrpen}</t>
  </si>
  <si>
    <t>${f29.jad1pen}</t>
  </si>
  <si>
    <t>${f29.jad2pen}</t>
  </si>
  <si>
    <t>${f29.jad3pen}</t>
  </si>
  <si>
    <t>${f29.jcrnew}</t>
  </si>
  <si>
    <t>${f29.jcvnew}</t>
  </si>
  <si>
    <t>${f29.jad1new}</t>
  </si>
  <si>
    <t>${f29.jad2new}</t>
  </si>
  <si>
    <t>${f29.jad3new}</t>
  </si>
  <si>
    <t>${f29.jcrnecl}</t>
  </si>
  <si>
    <t>${f29.jcvnecl}</t>
  </si>
  <si>
    <t>${f29.jad1necl}</t>
  </si>
  <si>
    <t>${f29.jad2necl}</t>
  </si>
  <si>
    <t>${f29.jad3necl}</t>
  </si>
  <si>
    <t>${f29.jcrtpao}</t>
  </si>
  <si>
    <t>${f29.jcvtpao}</t>
  </si>
  <si>
    <t>${f29.jad1tpao}</t>
  </si>
  <si>
    <t>${f29.jad2tpao}</t>
  </si>
  <si>
    <t>${f29.jad3tpao}</t>
  </si>
  <si>
    <t>${f29.jad3fpao}</t>
  </si>
  <si>
    <t>${f29.jad2fpao}</t>
  </si>
  <si>
    <t>${f29.jad1fpao}</t>
  </si>
  <si>
    <t>${f29.jcvfpao}</t>
  </si>
  <si>
    <t>${f29.jcrfpao}</t>
  </si>
  <si>
    <t>${f29.jcrfteb}</t>
  </si>
  <si>
    <t>${f29.jcvfteb}</t>
  </si>
  <si>
    <t>${f29.jad1fteb}</t>
  </si>
  <si>
    <t>${f29.jad2fteb}</t>
  </si>
  <si>
    <t>${f29.jad3fteb}</t>
  </si>
  <si>
    <t>${f29.jcrftebcl}</t>
  </si>
  <si>
    <t>${f29.jcvftebcl}</t>
  </si>
  <si>
    <t>${f29.jad1ftebcl}</t>
  </si>
  <si>
    <t>${f29.jad2ftebcl}</t>
  </si>
  <si>
    <t>${f29.jad3ftebcl}</t>
  </si>
  <si>
    <t>${f29.jcrftea}</t>
  </si>
  <si>
    <t>${f29.jcvftea}</t>
  </si>
  <si>
    <t>${f29.jad1ftea}</t>
  </si>
  <si>
    <t>${f29.jad2ftea}</t>
  </si>
  <si>
    <t>${f29.jad3ftea}</t>
  </si>
  <si>
    <t>${f29.jcrfteacl}</t>
  </si>
  <si>
    <t>${f29.jcvfteacl}</t>
  </si>
  <si>
    <t>${f29.jad1fteacl}</t>
  </si>
  <si>
    <t>${f29.jad2fteacl}</t>
  </si>
  <si>
    <t>${f29.jad3fteacl}</t>
  </si>
  <si>
    <t>${f29.jcrftec}</t>
  </si>
  <si>
    <t>${f29.jcvftec}</t>
  </si>
  <si>
    <t>${f29.jad1ftec}</t>
  </si>
  <si>
    <t>${f29.jad2ftec}</t>
  </si>
  <si>
    <t>${f29.jad3ftec}</t>
  </si>
  <si>
    <t>${f29.jcrfteccl}</t>
  </si>
  <si>
    <t>${f29.jcvfteccl}</t>
  </si>
  <si>
    <t>${f29.jad1fteccl}</t>
  </si>
  <si>
    <t>${f29.jad2fteccl}</t>
  </si>
  <si>
    <t>${f29.jad3fteccl}</t>
  </si>
  <si>
    <t>${f29.jcrfted}</t>
  </si>
  <si>
    <t>${f29.jcvfted}</t>
  </si>
  <si>
    <t>${f29.jad1fted}</t>
  </si>
  <si>
    <t>${f29.jad2fted}</t>
  </si>
  <si>
    <t>${f29.jad3fted}</t>
  </si>
  <si>
    <t>${f29.jcrftedcl}</t>
  </si>
  <si>
    <t>${f29.jcvftedcl}</t>
  </si>
  <si>
    <t>${f29.jad1ftedcl}</t>
  </si>
  <si>
    <t>${f29.jad2ftedcl}</t>
  </si>
  <si>
    <t>${f29.jad3ftedcl}</t>
  </si>
  <si>
    <t>${f29.jcrftee}</t>
  </si>
  <si>
    <t>${f29.jcvftee}</t>
  </si>
  <si>
    <t>${f29.jad1ftee}</t>
  </si>
  <si>
    <t>${f29.jad2ftee}</t>
  </si>
  <si>
    <t>${f29.jad3ftee}</t>
  </si>
  <si>
    <t>${f29.jcrfteecl}</t>
  </si>
  <si>
    <t>${f29.jcvfteecl}</t>
  </si>
  <si>
    <t>${f29.jad1fteecl}</t>
  </si>
  <si>
    <t>${f29.jad2fteecl}</t>
  </si>
  <si>
    <t>${f29.jad3fteecl}</t>
  </si>
  <si>
    <t>${f29.jcrftef}</t>
  </si>
  <si>
    <t>${f29.jcvftef}</t>
  </si>
  <si>
    <t>${f29.jad1ftef}</t>
  </si>
  <si>
    <t>${f29.jad2ftef}</t>
  </si>
  <si>
    <t>${f29.jad3ftef}</t>
  </si>
  <si>
    <t>${f29.jcrftefcl}</t>
  </si>
  <si>
    <t>${f29.jcvftefcl}</t>
  </si>
  <si>
    <t>${f29.jad1ftefcl}</t>
  </si>
  <si>
    <t>${f29.jad2ftefcl}</t>
  </si>
  <si>
    <t>${f29.jad3ftefcl}</t>
  </si>
  <si>
    <t>${f29.jcrfteg}</t>
  </si>
  <si>
    <t>${f29.jcvfteg}</t>
  </si>
  <si>
    <t>${f29.jad1fteg}</t>
  </si>
  <si>
    <t>${f29.jad2fteg}</t>
  </si>
  <si>
    <t>${f29.jad3fteg}</t>
  </si>
  <si>
    <t>${f29.jcrftegcl}</t>
  </si>
  <si>
    <t>${f29.jcvftegcl}</t>
  </si>
  <si>
    <t>${f29.jad1ftegcl}</t>
  </si>
  <si>
    <t>${f29.jad2ftegcl}</t>
  </si>
  <si>
    <t>${f29.jad3ftegcl}</t>
  </si>
  <si>
    <t>${f29.jcrfteh}</t>
  </si>
  <si>
    <t>${f29.jcvfteh}</t>
  </si>
  <si>
    <t>${f29.jad1fteh}</t>
  </si>
  <si>
    <t>${f29.jad2fteh}</t>
  </si>
  <si>
    <t>${f29.jad3fteh}</t>
  </si>
  <si>
    <t>${f29.jcrftehcl}</t>
  </si>
  <si>
    <t>${f29.jcvftehcl}</t>
  </si>
  <si>
    <t>${f29.jad1ftehcl}</t>
  </si>
  <si>
    <t>${f29.jad2ftehcl}</t>
  </si>
  <si>
    <t>${f29.jad3ftehcl}</t>
  </si>
  <si>
    <t>${f29.jcrftei}</t>
  </si>
  <si>
    <t>${f29.jcvftei}</t>
  </si>
  <si>
    <t>${f29.jad1ftei}</t>
  </si>
  <si>
    <t>${f29.jad2ftei}</t>
  </si>
  <si>
    <t>${f29.jad3ftei}</t>
  </si>
  <si>
    <t>${f29.jcrfteicl}</t>
  </si>
  <si>
    <t>${f29.jcvfteicl}</t>
  </si>
  <si>
    <t>${f29.jad1fteicl}</t>
  </si>
  <si>
    <t>${f29.jad2fteicl}</t>
  </si>
  <si>
    <t>${f29.jad3fteicl}</t>
  </si>
  <si>
    <t>${f29.jcrftej}</t>
  </si>
  <si>
    <t>${f29.jcvftej}</t>
  </si>
  <si>
    <t>${f29.jad1ftej}</t>
  </si>
  <si>
    <t>${f29.jad2ftej}</t>
  </si>
  <si>
    <t>${f29.jad3ftej}</t>
  </si>
  <si>
    <t>${f29.jcrftejcl}</t>
  </si>
  <si>
    <t>${f29.jcvftejcl}</t>
  </si>
  <si>
    <t>${f29.jad1ftejcl}</t>
  </si>
  <si>
    <t>${f29.jad2ftejcl}</t>
  </si>
  <si>
    <t>${f29.jad3ftejcl}</t>
  </si>
  <si>
    <t>${f29.jcrftek1}</t>
  </si>
  <si>
    <t>${f29.jcvftek1}</t>
  </si>
  <si>
    <t>${f29.jad1ftek1}</t>
  </si>
  <si>
    <t>${f29.jad2ftek1}</t>
  </si>
  <si>
    <t>${f29.jad3ftek1}</t>
  </si>
  <si>
    <t>${f29.jcrftek1cl}</t>
  </si>
  <si>
    <t>${f29.jcvftek1cl}</t>
  </si>
  <si>
    <t>${f29.jad1ftek1cl}</t>
  </si>
  <si>
    <t>${f29.jad2ftek1cl}</t>
  </si>
  <si>
    <t>${f29.jad3ftek1cl}</t>
  </si>
  <si>
    <t>${f29.jcrftek2}</t>
  </si>
  <si>
    <t>${f29.jcvftek2}</t>
  </si>
  <si>
    <t>${f29.jad1ftek2}</t>
  </si>
  <si>
    <t>${f29.jad2ftek2}</t>
  </si>
  <si>
    <t>${f29.jad3ftek2}</t>
  </si>
  <si>
    <t>${f29.jcrftek2cl}</t>
  </si>
  <si>
    <t>${f29.jcvftek2cl}</t>
  </si>
  <si>
    <t>${f29.jad1ftek2cl}</t>
  </si>
  <si>
    <t>${f29.jad2ftek2cl}</t>
  </si>
  <si>
    <t>${f29.jad3ftek2cl}</t>
  </si>
  <si>
    <t>${f29.jcrftei1}</t>
  </si>
  <si>
    <t>${f29.jcvftei1}</t>
  </si>
  <si>
    <t>${f29.jad1ftei1}</t>
  </si>
  <si>
    <t>${f29.jad2ftei1}</t>
  </si>
  <si>
    <t>${f29.jad3ftei1}</t>
  </si>
  <si>
    <t>${f29.jcrftei1cl}</t>
  </si>
  <si>
    <t>${f29.jcvftei1cl}</t>
  </si>
  <si>
    <t>${f29.jad1ftei1cl}</t>
  </si>
  <si>
    <t>${f29.jad2ftei1cl}</t>
  </si>
  <si>
    <t>${f29.jad3ftei1cl}</t>
  </si>
  <si>
    <t>${f29.jcrftei2}</t>
  </si>
  <si>
    <t>${f29.jcvftei2}</t>
  </si>
  <si>
    <t>${f29.jad1ftei2}</t>
  </si>
  <si>
    <t>${f29.jad2ftei2}</t>
  </si>
  <si>
    <t>${f29.jad3ftei2}</t>
  </si>
  <si>
    <t>${f29.jcrftei2cl}</t>
  </si>
  <si>
    <t>${f29.jcvftei2cl}</t>
  </si>
  <si>
    <t>${f29.jad1ftei2cl}</t>
  </si>
  <si>
    <t>${f29.jad2ftei2cl}</t>
  </si>
  <si>
    <t>${f29.jad3ftei2cl}</t>
  </si>
  <si>
    <t>${f29.jcrftei3}</t>
  </si>
  <si>
    <t>${f29.jcvftei3}</t>
  </si>
  <si>
    <t>${f29.jad1ftei3}</t>
  </si>
  <si>
    <t>${f29.jad2ftei3}</t>
  </si>
  <si>
    <t>${f29.jad3ftei3}</t>
  </si>
  <si>
    <t>${f29.jcrftei3cl}</t>
  </si>
  <si>
    <t>${f29.jcvftei3cl}</t>
  </si>
  <si>
    <t>${f29.jad1ftei3cl}</t>
  </si>
  <si>
    <t>${f29.jad2ftei3cl}</t>
  </si>
  <si>
    <t>${f29.jad3ftei3cl}</t>
  </si>
  <si>
    <t>${f29.jcrftei4}</t>
  </si>
  <si>
    <t>${f29.jcvftei4}</t>
  </si>
  <si>
    <t>${f29.jad1ftei4}</t>
  </si>
  <si>
    <t>${f29.jad2ftei4}</t>
  </si>
  <si>
    <t>${f29.jad3ftei4}</t>
  </si>
  <si>
    <t>${f29.jcrftei4cl}</t>
  </si>
  <si>
    <t>${f29.jcvftei4cl}</t>
  </si>
  <si>
    <t>${f29.jad1ftei4cl}</t>
  </si>
  <si>
    <t>${f29.jad2ftei4cl}</t>
  </si>
  <si>
    <t>${f29.jad3ftei4cl}</t>
  </si>
  <si>
    <t>${f29.jcrftei5}</t>
  </si>
  <si>
    <t>${f29.jcvftei5}</t>
  </si>
  <si>
    <t>${f29.jad1ftei5}</t>
  </si>
  <si>
    <t>${f29.jad2ftei5}</t>
  </si>
  <si>
    <t>${f29.jad3ftei5}</t>
  </si>
  <si>
    <t>${f29.jcrftei5cl}</t>
  </si>
  <si>
    <t>${f29.jcvftei5cl}</t>
  </si>
  <si>
    <t>${f29.jad1ftei5cl}</t>
  </si>
  <si>
    <t>${f29.jad2ftei5cl}</t>
  </si>
  <si>
    <t>${f29.jad3ftei5cl}</t>
  </si>
  <si>
    <t>${f29.jcrutea}</t>
  </si>
  <si>
    <t>${f29.jcvutea}</t>
  </si>
  <si>
    <t>${f29.jad1utea}</t>
  </si>
  <si>
    <t>${f29.jad2utea}</t>
  </si>
  <si>
    <t>${f29.jad3utea}</t>
  </si>
  <si>
    <t>${f29.jcruteacl}</t>
  </si>
  <si>
    <t>${f29.jcvuteacl}</t>
  </si>
  <si>
    <t>${f29.jad1uteacl}</t>
  </si>
  <si>
    <t>${f29.jad2uteacl}</t>
  </si>
  <si>
    <t>${f29.jad3uteacl}</t>
  </si>
  <si>
    <t>${f29.jcruteb}</t>
  </si>
  <si>
    <t>${f29.jcvuteb}</t>
  </si>
  <si>
    <t>${f29.jad1uteb}</t>
  </si>
  <si>
    <t>${f29.jad2uteb}</t>
  </si>
  <si>
    <t>${f29.jad3uteb}</t>
  </si>
  <si>
    <t>${f29.jcrutebcl}</t>
  </si>
  <si>
    <t>${f29.jcvutebcl}</t>
  </si>
  <si>
    <t>${f29.jad1utebcl}</t>
  </si>
  <si>
    <t>${f29.jad2utebcl}</t>
  </si>
  <si>
    <t>${f29.jad3utebcl}</t>
  </si>
  <si>
    <t>${f29.jcrutec}</t>
  </si>
  <si>
    <t>${f29.jcvutec}</t>
  </si>
  <si>
    <t>${f29.jad1utec}</t>
  </si>
  <si>
    <t>${f29.jad2utec}</t>
  </si>
  <si>
    <t>${f29.jad3utec}</t>
  </si>
  <si>
    <t>${f29.jcruteccl}</t>
  </si>
  <si>
    <t>${f29.jcvuteccl}</t>
  </si>
  <si>
    <t>${f29.jad1uteccl}</t>
  </si>
  <si>
    <t>${f29.jad2uteccl}</t>
  </si>
  <si>
    <t>${f29.jad3uteccl}</t>
  </si>
  <si>
    <t>${f29.jcruted1}</t>
  </si>
  <si>
    <t>${f29.jcvuted1}</t>
  </si>
  <si>
    <t>${f29.jad1uted1}</t>
  </si>
  <si>
    <t>${f29.jad2uted1}</t>
  </si>
  <si>
    <t>${f29.jad3uted1}</t>
  </si>
  <si>
    <t>${f29.jcruted1cl}</t>
  </si>
  <si>
    <t>${f29.jcvuted1cl}</t>
  </si>
  <si>
    <t>${f29.jad1uted1cl}</t>
  </si>
  <si>
    <t>${f29.jad2uted1cl}</t>
  </si>
  <si>
    <t>${f29.jad3uted1cl}</t>
  </si>
  <si>
    <t>${f29.jcruted2}</t>
  </si>
  <si>
    <t>${f29.jcvuted2}</t>
  </si>
  <si>
    <t>${f29.jad1uted2}</t>
  </si>
  <si>
    <t>${f29.jad2uted2}</t>
  </si>
  <si>
    <t>${f29.jad3uted2}</t>
  </si>
  <si>
    <t>${f29.jcruted2cl}</t>
  </si>
  <si>
    <t>${f29.jcvuted2cl}</t>
  </si>
  <si>
    <t>${f29.jad1uted2cl}</t>
  </si>
  <si>
    <t>${f29.jad2uted2cl}</t>
  </si>
  <si>
    <t>${f29.jad3uted2cl}</t>
  </si>
  <si>
    <t>${f29.jcrotea}</t>
  </si>
  <si>
    <t>${f29.jcvotea}</t>
  </si>
  <si>
    <t>${f29.jad1otea}</t>
  </si>
  <si>
    <t>${f29.jad2otea}</t>
  </si>
  <si>
    <t>${f29.jad3otea}</t>
  </si>
  <si>
    <t>${f29.jcroteacl}</t>
  </si>
  <si>
    <t>${f29.jcvoteacl}</t>
  </si>
  <si>
    <t>${f29.jad1oteacl}</t>
  </si>
  <si>
    <t>${f29.jad2oteacl}</t>
  </si>
  <si>
    <t>${f29.jad3oteacl}</t>
  </si>
  <si>
    <t>${f29.jcroteb}</t>
  </si>
  <si>
    <t>${f29.jcvoteb}</t>
  </si>
  <si>
    <t>${f29.jad1oteb}</t>
  </si>
  <si>
    <t>${f29.jad2oteb}</t>
  </si>
  <si>
    <t>${f29.jad3oteb}</t>
  </si>
  <si>
    <t>${f29.jcrotebcl}</t>
  </si>
  <si>
    <t>${f29.jcvotebcl}</t>
  </si>
  <si>
    <t>${f29.jad1otebcl}</t>
  </si>
  <si>
    <t>${f29.jad2otebcl}</t>
  </si>
  <si>
    <t>${f29.jad3otebcl}</t>
  </si>
  <si>
    <t>${f29.jcrotec}</t>
  </si>
  <si>
    <t>${f29.jcvotec}</t>
  </si>
  <si>
    <t>${f29.jad1otec}</t>
  </si>
  <si>
    <t>${f29.jad2otec}</t>
  </si>
  <si>
    <t>${f29.jad3otec}</t>
  </si>
  <si>
    <t>${f29.jcroteccl}</t>
  </si>
  <si>
    <t>${f29.jcvoteccl}</t>
  </si>
  <si>
    <t>${f29.jad1oteccl}</t>
  </si>
  <si>
    <t>${f29.jad2oteccl}</t>
  </si>
  <si>
    <t>${f29.jad3oteccl}</t>
  </si>
  <si>
    <t>${f29.nblo}</t>
  </si>
  <si>
    <t>${f29.nbnum}</t>
  </si>
  <si>
    <t>${f29.j}</t>
  </si>
  <si>
    <t>${f29.jcrtold}</t>
  </si>
  <si>
    <t>${f29.jcvtold}</t>
  </si>
  <si>
    <t>${f29.jad1told}</t>
  </si>
  <si>
    <t>${f29.jad2told}</t>
  </si>
  <si>
    <t>${f29.jad3told}</t>
  </si>
  <si>
    <t>${f29.jcrtnew}</t>
  </si>
  <si>
    <t>${f29.jcvtnew}</t>
  </si>
  <si>
    <t>${f29.jad1tnew}</t>
  </si>
  <si>
    <t>${f29.jad2tnew}</t>
  </si>
  <si>
    <t>${f29.jad3tnew}</t>
  </si>
  <si>
    <t>${f29.jslspen}</t>
  </si>
  <si>
    <t>${f29.jslscas}</t>
  </si>
  <si>
    <t>${f29.jslscascl}</t>
  </si>
  <si>
    <t>${f29.jslsfpao}</t>
  </si>
  <si>
    <t>${f29.jslsfpaocl}</t>
  </si>
  <si>
    <t>${f29.jslstpao}</t>
  </si>
  <si>
    <t>${f29.jslstpaocl}</t>
  </si>
  <si>
    <t>${f29.jslsfter}</t>
  </si>
  <si>
    <t>${f29.jslsuter}</t>
  </si>
  <si>
    <t>${f29.jmacpen}</t>
  </si>
  <si>
    <t>${f29.jmaccas}</t>
  </si>
  <si>
    <t>${f29.jmaccascl}</t>
  </si>
  <si>
    <t>${f29.jmacfpao}</t>
  </si>
  <si>
    <t>${f29.jmacfpaocl}</t>
  </si>
  <si>
    <t>${f29.jmactpao}</t>
  </si>
  <si>
    <t>${f29.jmactpaocl}</t>
  </si>
  <si>
    <t>${f29.jmacfter}</t>
  </si>
  <si>
    <t>${f29.jmacuter}</t>
  </si>
  <si>
    <t>${f29.jinatlpen}</t>
  </si>
  <si>
    <t>${f29.jinatlcas}</t>
  </si>
  <si>
    <t>${f29.jinatlcascl}</t>
  </si>
  <si>
    <t>${f29.jinatlfpao}</t>
  </si>
  <si>
    <t>${f29.jinatlfpaocl}</t>
  </si>
  <si>
    <t>${f29.jinatltpao}</t>
  </si>
  <si>
    <t>${f29.jinatltpaocl}</t>
  </si>
  <si>
    <t>${f29.jinatlfter}</t>
  </si>
  <si>
    <t>${f29.jinatluter}</t>
  </si>
  <si>
    <t>${f29.ncc1}</t>
  </si>
  <si>
    <t>${f29.ncc2}</t>
  </si>
  <si>
    <t>${f29.ncc4}</t>
  </si>
  <si>
    <t>${f29.ncc5}</t>
  </si>
  <si>
    <t>${f29.ncc3}</t>
  </si>
  <si>
    <t>${f29.ndocs}</t>
  </si>
  <si>
    <t>${f29.noath}</t>
  </si>
  <si>
    <t>${f29.ndocust}</t>
  </si>
  <si>
    <t>${f29.nbocust}</t>
  </si>
  <si>
    <t>${f29.ndoinq}</t>
  </si>
  <si>
    <t>${f29.nboinq}</t>
  </si>
  <si>
    <t>${f29.ncouinq}</t>
  </si>
  <si>
    <t>${f29.njlint}</t>
  </si>
  <si>
    <t>${f29.njllrep}</t>
  </si>
  <si>
    <t>${f29.njlra1}</t>
  </si>
  <si>
    <t>${f29.njlra2}</t>
  </si>
  <si>
    <t>${f29.njlrb}</t>
  </si>
  <si>
    <t>${f29.njlrc}</t>
  </si>
  <si>
    <t>${f29.njlrd}</t>
  </si>
  <si>
    <t>${f29.njlre}</t>
  </si>
  <si>
    <t>${f29.njlrf}</t>
  </si>
  <si>
    <t>${f29.njlrg}</t>
  </si>
  <si>
    <t>${f29.nrelpao}</t>
  </si>
  <si>
    <t>${table.f12.index}</t>
  </si>
  <si>
    <t>${table.f14.index}</t>
  </si>
  <si>
    <t>${table:f16.index}</t>
  </si>
  <si>
    <t>${table:f18.index}</t>
  </si>
  <si>
    <t>${table.f19.index}</t>
  </si>
  <si>
    <t>${table.f25.index}</t>
  </si>
  <si>
    <t>${table:f32.index}</t>
  </si>
  <si>
    <t>${table:f33.index}</t>
  </si>
  <si>
    <t>${table:f34.index}</t>
  </si>
  <si>
    <t>${table:f26.assignment}</t>
  </si>
  <si>
    <t>AS OF: JANUARY TO  DECEMBER ${year}</t>
  </si>
  <si>
    <r>
      <t xml:space="preserve">Regional Office No.  </t>
    </r>
    <r>
      <rPr>
        <b/>
        <u/>
        <sz val="11"/>
        <color rgb="FF000000"/>
        <rFont val="Abadi MT Condensed Light"/>
        <family val="2"/>
      </rPr>
      <t xml:space="preserve">    ${region}  </t>
    </r>
  </si>
  <si>
    <t>AS OF: JANUARY TO  DECEMBER  ${year}</t>
  </si>
  <si>
    <t>For ${quarter} QUARTER OF ${year}</t>
  </si>
  <si>
    <t>${table:f14.court}</t>
  </si>
  <si>
    <t>${table:f27.index}</t>
  </si>
  <si>
    <t>${table:f27.criminal.titleOfCase}</t>
  </si>
  <si>
    <t>${table:f27.criminal.court}</t>
  </si>
  <si>
    <t>${table:f27.actionTaken} ${table:f27.criminal.date}</t>
  </si>
  <si>
    <t>${table:f27.criminal.sex}</t>
  </si>
  <si>
    <t>${table:f27.criminal.natureOfPetition}</t>
  </si>
  <si>
    <t>${table:f27.criminal.name}</t>
  </si>
  <si>
    <t>${table:f27.criminal.status}</t>
  </si>
  <si>
    <t>${table:f27.criminal.caseNo}</t>
  </si>
  <si>
    <t>${table:f27.civil.titleOfCase}</t>
  </si>
  <si>
    <t>${table:f27.civil.caseNo}</t>
  </si>
  <si>
    <t>${table:f27.civil.court}</t>
  </si>
  <si>
    <t>${table:f27.civil.natureOfPetition}</t>
  </si>
  <si>
    <t>${table:f27.special.titleOfCase}</t>
  </si>
  <si>
    <t>${table:f27.special.caseNo}</t>
  </si>
  <si>
    <t>${table:f27.special.court}</t>
  </si>
  <si>
    <t>${table:f27.special.natureOfPetition}</t>
  </si>
  <si>
    <t>${table:f27.special.name}</t>
  </si>
  <si>
    <t>${table:f27.special.sex}</t>
  </si>
  <si>
    <t>${table:f27.special.actionTaken} ${table:f27.special.criminal.date}</t>
  </si>
  <si>
    <t>${table:f27.special.status}</t>
  </si>
  <si>
    <t>${table:f27.civil.name}</t>
  </si>
  <si>
    <t>${table:f27.civil.sex}</t>
  </si>
  <si>
    <t>${table:f27.civil.actionTaken} ${table:f27.civil.criminal.date}</t>
  </si>
  <si>
    <t>${table:f27.civil.status}</t>
  </si>
  <si>
    <t>${lawyer.position} ${lawyer.rank}</t>
  </si>
  <si>
    <t>${notedBy.position} ${notedBy.rank}</t>
  </si>
  <si>
    <t>${table:f13.index}</t>
  </si>
  <si>
    <t>${table:f24.index}</t>
  </si>
  <si>
    <t>${table:f22.index}</t>
  </si>
  <si>
    <t>${table:f20.date}</t>
  </si>
  <si>
    <t>${table:f17.titleOfCaseDocketNum}</t>
  </si>
  <si>
    <t>${table:f31.court}</t>
  </si>
  <si>
    <t>${table:f10.problem}</t>
  </si>
  <si>
    <t>Atty. ${lawyer.name}</t>
  </si>
  <si>
    <t>${table:f10.date}</t>
  </si>
  <si>
    <t>${table:f10.name}</t>
  </si>
  <si>
    <t>${table:f10.sex}</t>
  </si>
  <si>
    <t>${table:f17.CICL}</t>
  </si>
  <si>
    <t>${table:f10.activity}</t>
  </si>
  <si>
    <t>${table:f17.nature}</t>
  </si>
  <si>
    <t>${table:f21.name}</t>
  </si>
  <si>
    <t>Number</t>
  </si>
  <si>
    <t>${table.f17.index}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</si>
</sst>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[$-409]mmmm\ d\,\ yyyy;@"/>
    <numFmt numFmtId="165" formatCode="m/d/yyyy;@"/>
    <numFmt numFmtId="166" formatCode="[&lt;=9999999]###\-####;\(###\)\ ###\-####"/>
    <numFmt numFmtId="167" formatCode="[$-409]dd\-mmm\-yy;@"/>
    <numFmt numFmtId="168" formatCode="[$-3409]mmmm\ dd\,\ yyyy;@"/>
    <numFmt numFmtId="169" formatCode="mm/dd/yyyy;@"/>
    <numFmt numFmtId="170" formatCode="[$-3409]dd\-mmm\-yy;@"/>
    <numFmt numFmtId="171" formatCode="mmmm\ yyyy"/>
    <numFmt numFmtId="172" formatCode="m/d/yy;@"/>
  </numFmts>
  <fonts count="16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548235"/>
      <name val="Calibri"/>
      <family val="2"/>
      <scheme val="minor"/>
    </font>
    <font>
      <sz val="12"/>
      <color rgb="FF000000"/>
      <name val="Times New Roman"/>
      <family val="1"/>
    </font>
    <font>
      <sz val="15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7.5"/>
      <name val="Times New Roman"/>
      <family val="1"/>
    </font>
    <font>
      <sz val="7.5"/>
      <name val="Times New Roman"/>
      <family val="1"/>
    </font>
    <font>
      <sz val="14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70AD47"/>
      <name val="Calibri"/>
      <family val="2"/>
      <scheme val="minor"/>
    </font>
    <font>
      <sz val="11"/>
      <color rgb="FF538135"/>
      <name val="Calibri"/>
      <family val="2"/>
      <scheme val="minor"/>
    </font>
    <font>
      <sz val="3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5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1"/>
      <color rgb="FF548235"/>
      <name val="Century Gothic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b/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3"/>
      <color rgb="FF000000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4"/>
      <color rgb="FF000000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vertAlign val="superscript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perscript"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4"/>
      <color theme="1"/>
      <name val="Arial"/>
      <family val="2"/>
    </font>
    <font>
      <u/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u/>
      <sz val="14"/>
      <color rgb="FF000000"/>
      <name val="Times New Roman"/>
      <family val="1"/>
    </font>
    <font>
      <u/>
      <sz val="11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u/>
      <sz val="10"/>
      <color theme="1"/>
      <name val="Arial"/>
      <family val="2"/>
    </font>
    <font>
      <b/>
      <sz val="11"/>
      <color theme="1"/>
      <name val="Times New Roman"/>
      <family val="1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b/>
      <u/>
      <sz val="9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u/>
      <sz val="1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Lucida Sans"/>
      <family val="2"/>
    </font>
    <font>
      <b/>
      <sz val="9"/>
      <name val="Times New Roman"/>
      <family val="1"/>
    </font>
    <font>
      <sz val="7"/>
      <name val="Times New Roman"/>
      <family val="1"/>
    </font>
    <font>
      <b/>
      <sz val="7"/>
      <name val="Arial"/>
      <family val="2"/>
    </font>
    <font>
      <sz val="7"/>
      <name val="Arial"/>
      <family val="2"/>
    </font>
    <font>
      <sz val="6"/>
      <name val="Arial"/>
      <family val="2"/>
    </font>
    <font>
      <sz val="8.6"/>
      <name val="Arial"/>
      <family val="2"/>
    </font>
    <font>
      <b/>
      <sz val="10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rgb="FF70AD47"/>
      <name val="Tahoma"/>
      <family val="2"/>
    </font>
    <font>
      <b/>
      <sz val="12"/>
      <color theme="1"/>
      <name val="Tahoma"/>
      <family val="2"/>
    </font>
    <font>
      <sz val="13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rgb="FF000000"/>
      <name val="Times New Roman"/>
      <family val="1"/>
    </font>
    <font>
      <sz val="16"/>
      <color rgb="FF000000"/>
      <name val="Times New Roman"/>
      <family val="1"/>
    </font>
    <font>
      <sz val="8"/>
      <color rgb="FF000000"/>
      <name val="Times New Roman"/>
      <family val="1"/>
    </font>
    <font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color theme="1"/>
      <name val="Georgia"/>
      <family val="1"/>
    </font>
    <font>
      <sz val="11"/>
      <color rgb="FFFF0000"/>
      <name val="Times New Roman"/>
      <family val="1"/>
    </font>
    <font>
      <sz val="8.5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14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8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sz val="8"/>
      <color rgb="FF000000"/>
      <name val="Calibri"/>
      <family val="2"/>
      <scheme val="minor"/>
    </font>
    <font>
      <b/>
      <sz val="12"/>
      <color rgb="FF548235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vertAlign val="superscript"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theme="1"/>
      <name val="Times Roman"/>
    </font>
    <font>
      <sz val="8"/>
      <name val="Times Roman"/>
    </font>
    <font>
      <sz val="8"/>
      <name val="Abadi MT Condensed Light"/>
      <family val="2"/>
    </font>
    <font>
      <sz val="11"/>
      <color theme="1"/>
      <name val="Abadi MT Condensed Light"/>
      <family val="2"/>
    </font>
    <font>
      <sz val="11"/>
      <color theme="1" tint="0.34998626667073579"/>
      <name val="Abadi MT Condensed Light"/>
      <family val="2"/>
    </font>
    <font>
      <b/>
      <sz val="11"/>
      <name val="Arial"/>
      <family val="2"/>
    </font>
    <font>
      <sz val="9"/>
      <name val="Times New Roman"/>
      <family val="1"/>
    </font>
    <font>
      <sz val="8"/>
      <color theme="1"/>
      <name val="Abadi MT Condensed Light"/>
      <family val="2"/>
    </font>
    <font>
      <sz val="8"/>
      <color rgb="FF000000"/>
      <name val="Abadi MT Condensed Light"/>
      <family val="2"/>
    </font>
    <font>
      <sz val="11"/>
      <color rgb="FF70AD47"/>
      <name val="Abadi MT Condensed Light"/>
      <family val="2"/>
    </font>
    <font>
      <sz val="11"/>
      <color rgb="FF538135"/>
      <name val="Abadi MT Condensed Light"/>
      <family val="2"/>
    </font>
    <font>
      <sz val="11"/>
      <color rgb="FF000000"/>
      <name val="Abadi MT Condensed Light"/>
      <family val="2"/>
    </font>
    <font>
      <b/>
      <u/>
      <sz val="11"/>
      <color rgb="FF000000"/>
      <name val="Abadi MT Condensed Light"/>
      <family val="2"/>
    </font>
    <font>
      <b/>
      <sz val="5"/>
      <color theme="1"/>
      <name val="Abadi MT Condensed Light"/>
      <family val="2"/>
    </font>
    <font>
      <b/>
      <sz val="13"/>
      <color theme="1"/>
      <name val="Abadi MT Condensed Light"/>
      <family val="2"/>
    </font>
    <font>
      <sz val="12"/>
      <color theme="1"/>
      <name val="Abadi MT Condensed Light"/>
      <family val="2"/>
    </font>
    <font>
      <b/>
      <sz val="9"/>
      <color theme="1"/>
      <name val="Abadi MT Condensed Light"/>
      <family val="2"/>
    </font>
    <font>
      <b/>
      <sz val="7"/>
      <color theme="1"/>
      <name val="Abadi MT Condensed Light"/>
      <family val="2"/>
    </font>
    <font>
      <b/>
      <sz val="8"/>
      <name val="Abadi MT Condensed Light"/>
      <family val="2"/>
    </font>
    <font>
      <sz val="7"/>
      <color theme="1"/>
      <name val="Abadi MT Condensed Light"/>
      <family val="2"/>
    </font>
    <font>
      <sz val="11"/>
      <name val="Abadi MT Condensed Light"/>
      <family val="2"/>
    </font>
    <font>
      <b/>
      <sz val="11"/>
      <color rgb="FF000000"/>
      <name val="Abadi MT Condensed Light"/>
      <family val="2"/>
    </font>
    <font>
      <sz val="9"/>
      <color rgb="FF000000"/>
      <name val="Abadi MT Condensed Light"/>
      <family val="2"/>
    </font>
    <font>
      <b/>
      <sz val="8"/>
      <name val="Times New Roman"/>
      <family val="1"/>
    </font>
    <font>
      <sz val="10"/>
      <color rgb="FF000000"/>
      <name val="Abadi MT Condensed Light"/>
      <family val="2"/>
    </font>
    <font>
      <sz val="10"/>
      <color theme="1"/>
      <name val="Abadi MT Condensed Light"/>
      <family val="2"/>
    </font>
    <font>
      <b/>
      <sz val="11"/>
      <color rgb="FF548235"/>
      <name val="Times New Roman"/>
      <family val="1"/>
    </font>
    <font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8"/>
      <color theme="1" tint="0.34998626667073579"/>
      <name val="Times New Roman"/>
      <family val="1"/>
    </font>
    <font>
      <sz val="10"/>
      <name val="Abadi MT Condensed Light"/>
      <family val="2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u/>
      <sz val="12"/>
      <name val="Times New Roman"/>
      <family val="1"/>
    </font>
    <font>
      <b/>
      <u/>
      <sz val="11"/>
      <name val="Arial"/>
      <family val="2"/>
    </font>
    <font>
      <b/>
      <u/>
      <sz val="15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</borders>
  <cellStyleXfs count="10">
    <xf numFmtId="0" fontId="0" fillId="0" borderId="0"/>
    <xf numFmtId="0" fontId="14" fillId="0" borderId="0"/>
    <xf numFmtId="0" fontId="80" fillId="0" borderId="0"/>
    <xf numFmtId="0" fontId="92" fillId="0" borderId="0" applyNumberFormat="0" applyFill="0" applyBorder="0" applyAlignment="0" applyProtection="0"/>
    <xf numFmtId="0" fontId="107" fillId="0" borderId="0"/>
    <xf numFmtId="0" fontId="108" fillId="0" borderId="0"/>
    <xf numFmtId="0" fontId="109" fillId="0" borderId="0" applyNumberFormat="0" applyFill="0" applyBorder="0" applyAlignment="0" applyProtection="0"/>
    <xf numFmtId="0" fontId="106" fillId="0" borderId="0"/>
    <xf numFmtId="0" fontId="14" fillId="0" borderId="0"/>
    <xf numFmtId="43" fontId="106" fillId="0" borderId="0" applyFont="0" applyFill="0" applyBorder="0" applyAlignment="0" applyProtection="0"/>
  </cellStyleXfs>
  <cellXfs count="1198"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quotePrefix="1" applyAlignment="1">
      <alignment horizontal="center"/>
    </xf>
    <xf numFmtId="0" fontId="0" fillId="0" borderId="0" xfId="0" quotePrefix="1"/>
    <xf numFmtId="0" fontId="0" fillId="0" borderId="0" xfId="0" applyAlignment="1">
      <alignment vertical="center"/>
    </xf>
    <xf numFmtId="0" fontId="21" fillId="0" borderId="16" xfId="1" applyFont="1" applyBorder="1" applyAlignment="1">
      <alignment horizontal="right" vertical="center"/>
    </xf>
    <xf numFmtId="0" fontId="22" fillId="0" borderId="17" xfId="1" applyFont="1" applyBorder="1" applyAlignment="1">
      <alignment horizontal="left" vertical="center" wrapText="1"/>
    </xf>
    <xf numFmtId="0" fontId="30" fillId="0" borderId="0" xfId="0" applyFont="1" applyAlignment="1">
      <alignment vertical="center"/>
    </xf>
    <xf numFmtId="0" fontId="30" fillId="0" borderId="28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42" xfId="0" applyFont="1" applyBorder="1" applyAlignment="1">
      <alignment vertical="center" wrapText="1"/>
    </xf>
    <xf numFmtId="0" fontId="31" fillId="0" borderId="38" xfId="0" applyFont="1" applyBorder="1" applyAlignment="1">
      <alignment vertical="center" wrapText="1"/>
    </xf>
    <xf numFmtId="0" fontId="31" fillId="0" borderId="39" xfId="0" applyFont="1" applyBorder="1" applyAlignment="1">
      <alignment vertical="center" wrapText="1"/>
    </xf>
    <xf numFmtId="0" fontId="30" fillId="0" borderId="42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13" fillId="0" borderId="42" xfId="0" applyFont="1" applyBorder="1" applyAlignment="1">
      <alignment vertical="center" wrapText="1"/>
    </xf>
    <xf numFmtId="0" fontId="13" fillId="0" borderId="38" xfId="0" applyFont="1" applyBorder="1" applyAlignment="1">
      <alignment vertical="center" wrapText="1"/>
    </xf>
    <xf numFmtId="0" fontId="13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0" fillId="0" borderId="0" xfId="0" quotePrefix="1" applyAlignment="1">
      <alignment vertical="center"/>
    </xf>
    <xf numFmtId="0" fontId="42" fillId="0" borderId="0" xfId="0" applyFont="1" applyAlignment="1">
      <alignment vertical="center"/>
    </xf>
    <xf numFmtId="0" fontId="0" fillId="0" borderId="11" xfId="0" applyBorder="1" applyAlignment="1">
      <alignment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50" fillId="0" borderId="0" xfId="0" applyFont="1" applyAlignment="1">
      <alignment vertical="center"/>
    </xf>
    <xf numFmtId="0" fontId="52" fillId="0" borderId="42" xfId="0" applyFont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0" fontId="46" fillId="0" borderId="38" xfId="0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14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vertical="center"/>
    </xf>
    <xf numFmtId="167" fontId="0" fillId="0" borderId="0" xfId="0" applyNumberFormat="1" applyAlignment="1">
      <alignment vertical="center"/>
    </xf>
    <xf numFmtId="0" fontId="67" fillId="0" borderId="6" xfId="0" applyFont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0" fontId="0" fillId="0" borderId="0" xfId="0" applyAlignment="1">
      <alignment horizontal="center" wrapText="1"/>
    </xf>
    <xf numFmtId="3" fontId="0" fillId="0" borderId="6" xfId="0" applyNumberFormat="1" applyBorder="1"/>
    <xf numFmtId="3" fontId="0" fillId="0" borderId="11" xfId="0" applyNumberFormat="1" applyBorder="1" applyAlignment="1">
      <alignment horizontal="center" vertical="center"/>
    </xf>
    <xf numFmtId="49" fontId="0" fillId="0" borderId="16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17" xfId="0" applyNumberForma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13" xfId="0" applyFont="1" applyBorder="1" applyAlignment="1">
      <alignment vertical="center"/>
    </xf>
    <xf numFmtId="3" fontId="0" fillId="0" borderId="0" xfId="0" applyNumberFormat="1" applyAlignment="1">
      <alignment vertical="center"/>
    </xf>
    <xf numFmtId="49" fontId="18" fillId="2" borderId="0" xfId="0" applyNumberFormat="1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6" xfId="0" applyNumberFormat="1" applyFill="1" applyBorder="1" applyAlignment="1">
      <alignment vertical="center"/>
    </xf>
    <xf numFmtId="3" fontId="0" fillId="0" borderId="6" xfId="0" applyNumberFormat="1" applyBorder="1" applyAlignment="1">
      <alignment vertical="center"/>
    </xf>
    <xf numFmtId="49" fontId="0" fillId="3" borderId="16" xfId="0" applyNumberFormat="1" applyFill="1" applyBorder="1" applyAlignment="1">
      <alignment vertical="center"/>
    </xf>
    <xf numFmtId="0" fontId="17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left" vertical="center"/>
    </xf>
    <xf numFmtId="49" fontId="0" fillId="3" borderId="0" xfId="0" applyNumberFormat="1" applyFill="1" applyAlignment="1">
      <alignment vertical="center"/>
    </xf>
    <xf numFmtId="3" fontId="0" fillId="3" borderId="11" xfId="0" applyNumberForma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horizontal="left" vertical="center"/>
    </xf>
    <xf numFmtId="3" fontId="4" fillId="3" borderId="11" xfId="0" applyNumberFormat="1" applyFont="1" applyFill="1" applyBorder="1" applyAlignment="1">
      <alignment horizontal="center" vertical="center"/>
    </xf>
    <xf numFmtId="3" fontId="0" fillId="3" borderId="10" xfId="0" applyNumberFormat="1" applyFill="1" applyBorder="1" applyAlignment="1">
      <alignment horizontal="center" vertical="center"/>
    </xf>
    <xf numFmtId="3" fontId="0" fillId="3" borderId="15" xfId="0" applyNumberFormat="1" applyFill="1" applyBorder="1" applyAlignment="1">
      <alignment horizontal="center" vertical="center"/>
    </xf>
    <xf numFmtId="3" fontId="0" fillId="3" borderId="14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14" fillId="0" borderId="16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16" xfId="0" applyFont="1" applyBorder="1" applyAlignment="1">
      <alignment horizontal="right" vertical="center"/>
    </xf>
    <xf numFmtId="0" fontId="14" fillId="0" borderId="17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4" fillId="0" borderId="18" xfId="0" applyFont="1" applyBorder="1" applyAlignment="1">
      <alignment horizontal="right" vertical="center"/>
    </xf>
    <xf numFmtId="0" fontId="14" fillId="0" borderId="20" xfId="0" applyFont="1" applyBorder="1" applyAlignment="1">
      <alignment vertical="center"/>
    </xf>
    <xf numFmtId="0" fontId="14" fillId="0" borderId="8" xfId="0" applyFont="1" applyBorder="1" applyAlignment="1">
      <alignment horizontal="right" vertical="center"/>
    </xf>
    <xf numFmtId="0" fontId="14" fillId="0" borderId="9" xfId="0" applyFont="1" applyBorder="1" applyAlignment="1">
      <alignment vertical="center"/>
    </xf>
    <xf numFmtId="0" fontId="14" fillId="0" borderId="12" xfId="0" applyFont="1" applyBorder="1" applyAlignment="1">
      <alignment horizontal="right" vertical="center"/>
    </xf>
    <xf numFmtId="0" fontId="14" fillId="0" borderId="16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49" fontId="0" fillId="0" borderId="15" xfId="0" applyNumberFormat="1" applyBorder="1" applyAlignment="1">
      <alignment vertical="center"/>
    </xf>
    <xf numFmtId="0" fontId="14" fillId="0" borderId="11" xfId="0" applyFont="1" applyBorder="1" applyAlignment="1">
      <alignment vertical="center"/>
    </xf>
    <xf numFmtId="49" fontId="0" fillId="0" borderId="11" xfId="0" applyNumberFormat="1" applyBorder="1" applyAlignment="1">
      <alignment vertical="center"/>
    </xf>
    <xf numFmtId="0" fontId="74" fillId="0" borderId="15" xfId="0" applyFont="1" applyBorder="1" applyAlignment="1">
      <alignment vertical="center"/>
    </xf>
    <xf numFmtId="49" fontId="0" fillId="0" borderId="18" xfId="0" applyNumberFormat="1" applyBorder="1" applyAlignment="1">
      <alignment vertical="center"/>
    </xf>
    <xf numFmtId="49" fontId="0" fillId="0" borderId="20" xfId="0" applyNumberFormat="1" applyBorder="1" applyAlignment="1">
      <alignment vertical="center"/>
    </xf>
    <xf numFmtId="0" fontId="14" fillId="0" borderId="0" xfId="0" applyFont="1"/>
    <xf numFmtId="3" fontId="4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72" fillId="0" borderId="0" xfId="0" applyFont="1"/>
    <xf numFmtId="0" fontId="75" fillId="0" borderId="0" xfId="0" applyFont="1"/>
    <xf numFmtId="0" fontId="19" fillId="0" borderId="0" xfId="1" applyFont="1" applyAlignment="1">
      <alignment horizontal="right" vertical="center"/>
    </xf>
    <xf numFmtId="0" fontId="20" fillId="0" borderId="9" xfId="1" applyFont="1" applyBorder="1" applyAlignment="1">
      <alignment vertical="center" wrapText="1"/>
    </xf>
    <xf numFmtId="0" fontId="20" fillId="0" borderId="13" xfId="1" applyFont="1" applyBorder="1" applyAlignment="1">
      <alignment vertical="center" wrapText="1"/>
    </xf>
    <xf numFmtId="0" fontId="20" fillId="0" borderId="16" xfId="1" applyFont="1" applyBorder="1" applyAlignment="1">
      <alignment vertical="center" wrapText="1"/>
    </xf>
    <xf numFmtId="0" fontId="20" fillId="0" borderId="0" xfId="1" applyFont="1" applyAlignment="1">
      <alignment vertical="center" wrapText="1"/>
    </xf>
    <xf numFmtId="0" fontId="20" fillId="0" borderId="17" xfId="1" applyFont="1" applyBorder="1" applyAlignment="1">
      <alignment vertical="center" wrapText="1"/>
    </xf>
    <xf numFmtId="3" fontId="19" fillId="0" borderId="14" xfId="1" applyNumberFormat="1" applyFont="1" applyBorder="1" applyAlignment="1">
      <alignment horizontal="center" vertical="center"/>
    </xf>
    <xf numFmtId="0" fontId="19" fillId="0" borderId="16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17" xfId="1" applyFont="1" applyBorder="1" applyAlignment="1">
      <alignment vertical="center" wrapText="1"/>
    </xf>
    <xf numFmtId="3" fontId="19" fillId="0" borderId="11" xfId="1" applyNumberFormat="1" applyFont="1" applyBorder="1" applyAlignment="1">
      <alignment horizontal="center" vertical="center"/>
    </xf>
    <xf numFmtId="0" fontId="19" fillId="0" borderId="17" xfId="1" applyFont="1" applyBorder="1" applyAlignment="1">
      <alignment vertical="center"/>
    </xf>
    <xf numFmtId="3" fontId="20" fillId="0" borderId="11" xfId="1" applyNumberFormat="1" applyFont="1" applyBorder="1" applyAlignment="1">
      <alignment horizontal="center" vertical="center"/>
    </xf>
    <xf numFmtId="0" fontId="21" fillId="0" borderId="8" xfId="1" applyFont="1" applyBorder="1" applyAlignment="1">
      <alignment horizontal="right" vertical="center"/>
    </xf>
    <xf numFmtId="0" fontId="22" fillId="0" borderId="9" xfId="1" applyFont="1" applyBorder="1" applyAlignment="1">
      <alignment horizontal="left" vertical="center"/>
    </xf>
    <xf numFmtId="0" fontId="22" fillId="0" borderId="17" xfId="1" applyFont="1" applyBorder="1" applyAlignment="1">
      <alignment horizontal="left" vertical="center"/>
    </xf>
    <xf numFmtId="0" fontId="20" fillId="0" borderId="12" xfId="1" applyFont="1" applyBorder="1" applyAlignment="1">
      <alignment vertical="center" wrapText="1"/>
    </xf>
    <xf numFmtId="0" fontId="21" fillId="0" borderId="12" xfId="1" applyFont="1" applyBorder="1" applyAlignment="1">
      <alignment horizontal="right" vertical="center"/>
    </xf>
    <xf numFmtId="0" fontId="20" fillId="0" borderId="0" xfId="1" applyFont="1" applyAlignment="1">
      <alignment vertical="center"/>
    </xf>
    <xf numFmtId="0" fontId="19" fillId="2" borderId="0" xfId="1" applyFont="1" applyFill="1" applyAlignment="1">
      <alignment vertical="center"/>
    </xf>
    <xf numFmtId="0" fontId="19" fillId="0" borderId="0" xfId="1" applyFont="1" applyAlignment="1">
      <alignment vertical="center" wrapText="1"/>
    </xf>
    <xf numFmtId="0" fontId="20" fillId="0" borderId="0" xfId="1" applyFont="1" applyAlignment="1">
      <alignment horizontal="right" vertical="center"/>
    </xf>
    <xf numFmtId="0" fontId="19" fillId="0" borderId="0" xfId="1" applyFont="1" applyAlignment="1">
      <alignment horizontal="left" vertical="center"/>
    </xf>
    <xf numFmtId="0" fontId="21" fillId="0" borderId="0" xfId="1" applyFont="1" applyAlignment="1">
      <alignment horizontal="right" vertical="center"/>
    </xf>
    <xf numFmtId="0" fontId="22" fillId="0" borderId="0" xfId="1" applyFont="1" applyAlignment="1">
      <alignment horizontal="left" vertical="center"/>
    </xf>
    <xf numFmtId="0" fontId="20" fillId="0" borderId="11" xfId="1" applyFont="1" applyBorder="1" applyAlignment="1">
      <alignment horizontal="left" vertical="center"/>
    </xf>
    <xf numFmtId="0" fontId="20" fillId="0" borderId="10" xfId="1" applyFont="1" applyBorder="1" applyAlignment="1">
      <alignment horizontal="left" vertical="center"/>
    </xf>
    <xf numFmtId="0" fontId="22" fillId="0" borderId="13" xfId="1" applyFont="1" applyBorder="1" applyAlignment="1">
      <alignment horizontal="left" vertical="center"/>
    </xf>
    <xf numFmtId="3" fontId="19" fillId="0" borderId="0" xfId="1" applyNumberFormat="1" applyFont="1" applyAlignment="1">
      <alignment vertical="center"/>
    </xf>
    <xf numFmtId="0" fontId="22" fillId="0" borderId="0" xfId="1" applyFont="1" applyAlignment="1">
      <alignment horizontal="left" vertical="center" wrapText="1"/>
    </xf>
    <xf numFmtId="0" fontId="16" fillId="0" borderId="6" xfId="0" applyFont="1" applyBorder="1" applyAlignment="1">
      <alignment horizontal="left" vertical="center"/>
    </xf>
    <xf numFmtId="49" fontId="0" fillId="3" borderId="6" xfId="0" applyNumberFormat="1" applyFill="1" applyBorder="1" applyAlignment="1">
      <alignment horizontal="center" vertical="center"/>
    </xf>
    <xf numFmtId="168" fontId="14" fillId="0" borderId="0" xfId="0" applyNumberFormat="1" applyFont="1"/>
    <xf numFmtId="0" fontId="19" fillId="3" borderId="0" xfId="1" applyFont="1" applyFill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0" fillId="0" borderId="11" xfId="0" applyFont="1" applyBorder="1" applyAlignment="1">
      <alignment horizontal="left" vertical="center" wrapText="1"/>
    </xf>
    <xf numFmtId="0" fontId="40" fillId="0" borderId="1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78" fillId="0" borderId="0" xfId="0" applyFont="1" applyAlignment="1">
      <alignment vertical="center"/>
    </xf>
    <xf numFmtId="0" fontId="58" fillId="0" borderId="0" xfId="0" applyFont="1" applyAlignment="1">
      <alignment horizontal="center"/>
    </xf>
    <xf numFmtId="0" fontId="58" fillId="0" borderId="47" xfId="0" applyFont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31" fillId="5" borderId="11" xfId="0" applyFont="1" applyFill="1" applyBorder="1" applyAlignment="1">
      <alignment horizontal="left" vertical="center" wrapText="1"/>
    </xf>
    <xf numFmtId="167" fontId="0" fillId="0" borderId="0" xfId="0" applyNumberFormat="1" applyAlignment="1">
      <alignment horizontal="center" vertical="center"/>
    </xf>
    <xf numFmtId="3" fontId="0" fillId="0" borderId="11" xfId="0" applyNumberFormat="1" applyBorder="1" applyAlignment="1">
      <alignment horizontal="center"/>
    </xf>
    <xf numFmtId="168" fontId="0" fillId="0" borderId="0" xfId="0" applyNumberFormat="1" applyAlignment="1">
      <alignment vertical="center"/>
    </xf>
    <xf numFmtId="0" fontId="58" fillId="0" borderId="0" xfId="0" applyFont="1" applyAlignment="1">
      <alignment wrapText="1"/>
    </xf>
    <xf numFmtId="0" fontId="31" fillId="5" borderId="11" xfId="0" applyFont="1" applyFill="1" applyBorder="1" applyAlignment="1">
      <alignment horizontal="center" vertical="center" wrapText="1"/>
    </xf>
    <xf numFmtId="0" fontId="19" fillId="0" borderId="11" xfId="1" applyFont="1" applyBorder="1" applyAlignment="1">
      <alignment vertical="top" wrapText="1"/>
    </xf>
    <xf numFmtId="0" fontId="19" fillId="0" borderId="11" xfId="1" applyFont="1" applyBorder="1"/>
    <xf numFmtId="0" fontId="21" fillId="0" borderId="6" xfId="1" applyFont="1" applyBorder="1" applyAlignment="1">
      <alignment horizontal="right" vertical="center"/>
    </xf>
    <xf numFmtId="0" fontId="22" fillId="0" borderId="6" xfId="1" applyFont="1" applyBorder="1" applyAlignment="1">
      <alignment horizontal="left" vertical="center"/>
    </xf>
    <xf numFmtId="3" fontId="19" fillId="0" borderId="0" xfId="1" applyNumberFormat="1" applyFont="1" applyAlignment="1">
      <alignment horizontal="center" vertical="center"/>
    </xf>
    <xf numFmtId="0" fontId="19" fillId="0" borderId="0" xfId="1" applyFont="1"/>
    <xf numFmtId="0" fontId="19" fillId="0" borderId="0" xfId="1" applyFont="1" applyAlignment="1">
      <alignment horizontal="center"/>
    </xf>
    <xf numFmtId="0" fontId="82" fillId="0" borderId="9" xfId="1" applyFont="1" applyBorder="1" applyAlignment="1">
      <alignment horizontal="left" vertical="center"/>
    </xf>
    <xf numFmtId="0" fontId="82" fillId="0" borderId="17" xfId="1" applyFont="1" applyBorder="1" applyAlignment="1">
      <alignment horizontal="left" vertical="center"/>
    </xf>
    <xf numFmtId="0" fontId="82" fillId="0" borderId="17" xfId="1" applyFont="1" applyBorder="1" applyAlignment="1">
      <alignment horizontal="left" vertical="center" wrapText="1"/>
    </xf>
    <xf numFmtId="0" fontId="83" fillId="0" borderId="31" xfId="0" applyFont="1" applyBorder="1" applyAlignment="1">
      <alignment horizontal="right" vertical="center"/>
    </xf>
    <xf numFmtId="0" fontId="83" fillId="0" borderId="22" xfId="0" applyFont="1" applyBorder="1" applyAlignment="1">
      <alignment horizontal="right" vertical="center"/>
    </xf>
    <xf numFmtId="0" fontId="84" fillId="0" borderId="3" xfId="0" applyFont="1" applyBorder="1" applyAlignment="1">
      <alignment horizontal="left" vertical="center"/>
    </xf>
    <xf numFmtId="0" fontId="83" fillId="0" borderId="22" xfId="0" applyFont="1" applyBorder="1" applyAlignment="1">
      <alignment vertical="center"/>
    </xf>
    <xf numFmtId="0" fontId="84" fillId="0" borderId="3" xfId="0" applyFont="1" applyBorder="1" applyAlignment="1">
      <alignment vertical="center"/>
    </xf>
    <xf numFmtId="0" fontId="84" fillId="0" borderId="22" xfId="0" applyFont="1" applyBorder="1" applyAlignment="1">
      <alignment horizontal="left" vertical="center"/>
    </xf>
    <xf numFmtId="0" fontId="83" fillId="0" borderId="22" xfId="0" applyFont="1" applyBorder="1" applyAlignment="1">
      <alignment horizontal="left" vertical="center"/>
    </xf>
    <xf numFmtId="0" fontId="84" fillId="0" borderId="22" xfId="0" applyFont="1" applyBorder="1" applyAlignment="1">
      <alignment vertical="center"/>
    </xf>
    <xf numFmtId="0" fontId="85" fillId="0" borderId="44" xfId="0" applyFont="1" applyBorder="1" applyAlignment="1">
      <alignment horizontal="left" vertical="center"/>
    </xf>
    <xf numFmtId="0" fontId="85" fillId="0" borderId="3" xfId="0" applyFont="1" applyBorder="1" applyAlignment="1">
      <alignment horizontal="left" vertical="center"/>
    </xf>
    <xf numFmtId="0" fontId="13" fillId="0" borderId="0" xfId="0" applyFont="1"/>
    <xf numFmtId="0" fontId="11" fillId="0" borderId="0" xfId="0" applyFont="1" applyAlignment="1">
      <alignment horizontal="center" vertical="center"/>
    </xf>
    <xf numFmtId="0" fontId="86" fillId="0" borderId="19" xfId="0" applyFont="1" applyBorder="1" applyAlignment="1">
      <alignment vertical="center"/>
    </xf>
    <xf numFmtId="0" fontId="86" fillId="0" borderId="7" xfId="0" applyFont="1" applyBorder="1" applyAlignment="1">
      <alignment vertical="center"/>
    </xf>
    <xf numFmtId="0" fontId="86" fillId="0" borderId="6" xfId="0" applyFont="1" applyBorder="1" applyAlignment="1">
      <alignment vertical="center"/>
    </xf>
    <xf numFmtId="0" fontId="86" fillId="0" borderId="0" xfId="0" applyFont="1" applyAlignment="1">
      <alignment vertical="center"/>
    </xf>
    <xf numFmtId="0" fontId="20" fillId="0" borderId="0" xfId="1" applyFont="1" applyAlignment="1">
      <alignment horizontal="left" vertical="center"/>
    </xf>
    <xf numFmtId="0" fontId="16" fillId="0" borderId="12" xfId="0" applyFont="1" applyBorder="1" applyAlignment="1">
      <alignment vertical="center"/>
    </xf>
    <xf numFmtId="49" fontId="0" fillId="3" borderId="12" xfId="0" applyNumberFormat="1" applyFill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9" fillId="0" borderId="11" xfId="0" applyFont="1" applyBorder="1" applyAlignment="1">
      <alignment horizontal="center" vertical="center" wrapText="1"/>
    </xf>
    <xf numFmtId="0" fontId="69" fillId="0" borderId="2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93" fillId="0" borderId="11" xfId="0" applyFont="1" applyBorder="1" applyAlignment="1">
      <alignment horizontal="left" vertical="center" wrapText="1"/>
    </xf>
    <xf numFmtId="0" fontId="93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7" fontId="7" fillId="0" borderId="11" xfId="0" applyNumberFormat="1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5" xfId="0" applyFont="1" applyBorder="1" applyAlignment="1">
      <alignment vertical="center"/>
    </xf>
    <xf numFmtId="0" fontId="25" fillId="0" borderId="17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24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5" fillId="0" borderId="13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79" fillId="0" borderId="1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96" fillId="0" borderId="0" xfId="0" applyFont="1" applyAlignment="1">
      <alignment horizontal="right"/>
    </xf>
    <xf numFmtId="0" fontId="10" fillId="0" borderId="17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165" fontId="79" fillId="0" borderId="15" xfId="0" applyNumberFormat="1" applyFont="1" applyBorder="1" applyAlignment="1">
      <alignment horizontal="center" vertical="center" wrapText="1"/>
    </xf>
    <xf numFmtId="0" fontId="79" fillId="0" borderId="17" xfId="0" applyFont="1" applyBorder="1" applyAlignment="1">
      <alignment horizontal="left" vertical="center" wrapText="1"/>
    </xf>
    <xf numFmtId="165" fontId="79" fillId="0" borderId="14" xfId="0" applyNumberFormat="1" applyFont="1" applyBorder="1" applyAlignment="1">
      <alignment horizontal="center" vertical="center" wrapText="1"/>
    </xf>
    <xf numFmtId="0" fontId="79" fillId="0" borderId="13" xfId="0" applyFont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31" fillId="0" borderId="0" xfId="0" applyFont="1"/>
    <xf numFmtId="0" fontId="100" fillId="0" borderId="0" xfId="0" quotePrefix="1" applyFont="1" applyAlignment="1">
      <alignment horizontal="left"/>
    </xf>
    <xf numFmtId="0" fontId="100" fillId="0" borderId="0" xfId="0" quotePrefix="1" applyFont="1" applyAlignment="1">
      <alignment horizontal="center"/>
    </xf>
    <xf numFmtId="0" fontId="100" fillId="0" borderId="0" xfId="0" applyFont="1" applyAlignment="1">
      <alignment horizontal="center"/>
    </xf>
    <xf numFmtId="0" fontId="95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0" borderId="0" xfId="0" applyFont="1" applyAlignment="1">
      <alignment horizontal="left" vertical="center"/>
    </xf>
    <xf numFmtId="0" fontId="101" fillId="0" borderId="0" xfId="0" applyFont="1" applyAlignment="1">
      <alignment horizontal="center" vertical="center" wrapText="1"/>
    </xf>
    <xf numFmtId="0" fontId="101" fillId="0" borderId="0" xfId="0" applyFont="1" applyAlignment="1">
      <alignment horizontal="left" vertical="center" wrapText="1"/>
    </xf>
    <xf numFmtId="0" fontId="10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9" fillId="0" borderId="16" xfId="0" applyFont="1" applyBorder="1" applyAlignment="1">
      <alignment horizontal="left" vertical="center"/>
    </xf>
    <xf numFmtId="0" fontId="101" fillId="0" borderId="0" xfId="0" applyFont="1"/>
    <xf numFmtId="3" fontId="8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4" fillId="0" borderId="11" xfId="0" applyFont="1" applyBorder="1" applyAlignment="1">
      <alignment vertical="top" wrapText="1"/>
    </xf>
    <xf numFmtId="167" fontId="31" fillId="0" borderId="11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 wrapText="1"/>
    </xf>
    <xf numFmtId="0" fontId="79" fillId="0" borderId="13" xfId="0" applyFont="1" applyBorder="1" applyAlignment="1">
      <alignment horizontal="center" vertical="center" wrapText="1"/>
    </xf>
    <xf numFmtId="0" fontId="0" fillId="0" borderId="0" xfId="0" quotePrefix="1" applyAlignment="1">
      <alignment horizontal="center" wrapText="1"/>
    </xf>
    <xf numFmtId="0" fontId="30" fillId="0" borderId="11" xfId="0" applyFont="1" applyBorder="1" applyAlignment="1">
      <alignment horizontal="center" vertical="center" wrapText="1"/>
    </xf>
    <xf numFmtId="0" fontId="31" fillId="0" borderId="11" xfId="0" quotePrefix="1" applyFont="1" applyBorder="1" applyAlignment="1">
      <alignment horizontal="center" vertical="center" wrapText="1"/>
    </xf>
    <xf numFmtId="0" fontId="106" fillId="0" borderId="0" xfId="7"/>
    <xf numFmtId="0" fontId="110" fillId="0" borderId="11" xfId="0" applyFont="1" applyBorder="1" applyAlignment="1">
      <alignment horizontal="center" vertical="center" wrapText="1"/>
    </xf>
    <xf numFmtId="166" fontId="110" fillId="0" borderId="11" xfId="0" applyNumberFormat="1" applyFont="1" applyBorder="1" applyAlignment="1">
      <alignment horizontal="center" vertical="center" wrapText="1"/>
    </xf>
    <xf numFmtId="0" fontId="110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0" xfId="0" quotePrefix="1" applyFont="1" applyBorder="1" applyAlignment="1">
      <alignment horizontal="left" vertical="center" wrapText="1"/>
    </xf>
    <xf numFmtId="0" fontId="7" fillId="0" borderId="14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 wrapText="1"/>
    </xf>
    <xf numFmtId="16" fontId="19" fillId="0" borderId="0" xfId="1" applyNumberFormat="1" applyFont="1" applyAlignment="1">
      <alignment horizontal="left" vertical="center"/>
    </xf>
    <xf numFmtId="0" fontId="79" fillId="0" borderId="11" xfId="0" applyFont="1" applyBorder="1" applyAlignment="1">
      <alignment horizontal="center" vertical="center" wrapText="1"/>
    </xf>
    <xf numFmtId="0" fontId="25" fillId="0" borderId="10" xfId="0" applyFont="1" applyBorder="1" applyAlignment="1">
      <alignment vertical="center" wrapText="1"/>
    </xf>
    <xf numFmtId="0" fontId="103" fillId="0" borderId="11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 wrapText="1"/>
    </xf>
    <xf numFmtId="170" fontId="10" fillId="0" borderId="17" xfId="0" quotePrefix="1" applyNumberFormat="1" applyFont="1" applyBorder="1" applyAlignment="1">
      <alignment horizontal="center" vertical="center" wrapText="1"/>
    </xf>
    <xf numFmtId="15" fontId="0" fillId="0" borderId="0" xfId="0" applyNumberFormat="1"/>
    <xf numFmtId="0" fontId="5" fillId="0" borderId="0" xfId="0" applyFont="1" applyAlignment="1">
      <alignment horizontal="center" vertical="center"/>
    </xf>
    <xf numFmtId="0" fontId="31" fillId="0" borderId="11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0" fillId="0" borderId="11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12" xfId="1" applyFont="1" applyBorder="1" applyAlignment="1">
      <alignment horizontal="left" vertical="center"/>
    </xf>
    <xf numFmtId="0" fontId="19" fillId="0" borderId="6" xfId="1" applyFont="1" applyBorder="1" applyAlignment="1">
      <alignment horizontal="left" vertical="center"/>
    </xf>
    <xf numFmtId="0" fontId="19" fillId="0" borderId="13" xfId="1" applyFont="1" applyBorder="1" applyAlignment="1">
      <alignment horizontal="left" vertical="center"/>
    </xf>
    <xf numFmtId="0" fontId="19" fillId="0" borderId="12" xfId="1" applyFont="1" applyBorder="1" applyAlignment="1">
      <alignment vertical="center"/>
    </xf>
    <xf numFmtId="0" fontId="19" fillId="0" borderId="13" xfId="1" applyFont="1" applyBorder="1" applyAlignment="1">
      <alignment vertical="center"/>
    </xf>
    <xf numFmtId="0" fontId="20" fillId="0" borderId="8" xfId="1" applyFont="1" applyBorder="1" applyAlignment="1">
      <alignment vertical="center"/>
    </xf>
    <xf numFmtId="0" fontId="20" fillId="0" borderId="7" xfId="1" applyFont="1" applyBorder="1" applyAlignment="1">
      <alignment vertical="center"/>
    </xf>
    <xf numFmtId="0" fontId="20" fillId="0" borderId="9" xfId="1" applyFont="1" applyBorder="1" applyAlignment="1">
      <alignment vertical="center"/>
    </xf>
    <xf numFmtId="0" fontId="19" fillId="0" borderId="11" xfId="1" applyFont="1" applyBorder="1" applyAlignment="1">
      <alignment horizontal="left"/>
    </xf>
    <xf numFmtId="3" fontId="0" fillId="0" borderId="10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98" fillId="0" borderId="10" xfId="0" applyFont="1" applyBorder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170" fontId="10" fillId="0" borderId="13" xfId="0" applyNumberFormat="1" applyFont="1" applyBorder="1" applyAlignment="1">
      <alignment horizontal="center" vertical="center" wrapText="1"/>
    </xf>
    <xf numFmtId="0" fontId="112" fillId="0" borderId="17" xfId="0" applyFont="1" applyBorder="1" applyAlignment="1">
      <alignment vertical="center" wrapText="1"/>
    </xf>
    <xf numFmtId="0" fontId="112" fillId="0" borderId="17" xfId="0" applyFont="1" applyBorder="1" applyAlignment="1">
      <alignment horizontal="left" vertical="center" wrapText="1"/>
    </xf>
    <xf numFmtId="0" fontId="112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1" fillId="0" borderId="0" xfId="0" applyFont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93" fillId="0" borderId="0" xfId="0" quotePrefix="1" applyFont="1" applyAlignment="1">
      <alignment horizontal="center"/>
    </xf>
    <xf numFmtId="0" fontId="106" fillId="0" borderId="0" xfId="7" applyAlignment="1">
      <alignment horizontal="center"/>
    </xf>
    <xf numFmtId="0" fontId="106" fillId="0" borderId="0" xfId="7" applyAlignment="1">
      <alignment vertical="center"/>
    </xf>
    <xf numFmtId="0" fontId="11" fillId="0" borderId="0" xfId="7" applyFont="1" applyAlignment="1">
      <alignment vertical="center"/>
    </xf>
    <xf numFmtId="0" fontId="11" fillId="0" borderId="0" xfId="7" applyFont="1" applyAlignment="1">
      <alignment horizontal="center"/>
    </xf>
    <xf numFmtId="0" fontId="11" fillId="0" borderId="0" xfId="7" applyFont="1"/>
    <xf numFmtId="0" fontId="25" fillId="0" borderId="0" xfId="7" applyFont="1" applyAlignment="1">
      <alignment horizontal="center"/>
    </xf>
    <xf numFmtId="0" fontId="25" fillId="0" borderId="0" xfId="7" applyFont="1"/>
    <xf numFmtId="3" fontId="106" fillId="0" borderId="0" xfId="7" applyNumberFormat="1" applyAlignment="1">
      <alignment shrinkToFit="1"/>
    </xf>
    <xf numFmtId="16" fontId="25" fillId="0" borderId="0" xfId="7" applyNumberFormat="1" applyFont="1"/>
    <xf numFmtId="0" fontId="24" fillId="0" borderId="6" xfId="7" applyFont="1" applyBorder="1" applyAlignment="1">
      <alignment horizontal="center"/>
    </xf>
    <xf numFmtId="0" fontId="10" fillId="0" borderId="0" xfId="7" applyFont="1" applyAlignment="1">
      <alignment horizontal="center"/>
    </xf>
    <xf numFmtId="0" fontId="7" fillId="0" borderId="0" xfId="7" applyFont="1" applyAlignment="1">
      <alignment horizontal="left" vertical="center"/>
    </xf>
    <xf numFmtId="0" fontId="7" fillId="0" borderId="0" xfId="7" applyFont="1" applyAlignment="1">
      <alignment horizontal="right" vertical="center"/>
    </xf>
    <xf numFmtId="0" fontId="10" fillId="0" borderId="0" xfId="7" applyFont="1"/>
    <xf numFmtId="0" fontId="7" fillId="0" borderId="20" xfId="7" applyFont="1" applyBorder="1" applyAlignment="1">
      <alignment horizontal="center" vertical="center" wrapText="1"/>
    </xf>
    <xf numFmtId="0" fontId="7" fillId="0" borderId="11" xfId="7" applyFont="1" applyBorder="1" applyAlignment="1">
      <alignment horizontal="center" vertical="center" wrapText="1"/>
    </xf>
    <xf numFmtId="0" fontId="106" fillId="0" borderId="0" xfId="7" applyAlignment="1">
      <alignment horizontal="center" wrapText="1"/>
    </xf>
    <xf numFmtId="0" fontId="106" fillId="0" borderId="0" xfId="7" applyAlignment="1">
      <alignment wrapText="1"/>
    </xf>
    <xf numFmtId="0" fontId="7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0" fillId="0" borderId="0" xfId="0" applyAlignment="1" applyProtection="1">
      <alignment vertical="center" wrapText="1"/>
      <protection locked="0"/>
    </xf>
    <xf numFmtId="0" fontId="4" fillId="6" borderId="11" xfId="0" applyFont="1" applyFill="1" applyBorder="1" applyAlignment="1" applyProtection="1">
      <alignment horizontal="center" vertical="center" wrapText="1"/>
      <protection locked="0"/>
    </xf>
    <xf numFmtId="0" fontId="4" fillId="6" borderId="11" xfId="0" applyFont="1" applyFill="1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/>
    <xf numFmtId="0" fontId="0" fillId="0" borderId="18" xfId="0" applyBorder="1"/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78" fillId="0" borderId="0" xfId="0" applyFont="1"/>
    <xf numFmtId="0" fontId="78" fillId="0" borderId="0" xfId="0" applyFont="1" applyAlignment="1">
      <alignment horizontal="center"/>
    </xf>
    <xf numFmtId="0" fontId="78" fillId="0" borderId="7" xfId="0" applyFont="1" applyBorder="1" applyAlignment="1">
      <alignment horizontal="center" vertical="center"/>
    </xf>
    <xf numFmtId="0" fontId="58" fillId="0" borderId="48" xfId="0" applyFont="1" applyBorder="1" applyAlignment="1">
      <alignment horizontal="center" vertical="center" wrapText="1"/>
    </xf>
    <xf numFmtId="0" fontId="58" fillId="0" borderId="48" xfId="0" applyFont="1" applyBorder="1" applyAlignment="1">
      <alignment horizontal="center" wrapText="1"/>
    </xf>
    <xf numFmtId="0" fontId="54" fillId="0" borderId="0" xfId="0" applyFont="1" applyAlignment="1">
      <alignment vertical="center"/>
    </xf>
    <xf numFmtId="0" fontId="78" fillId="0" borderId="0" xfId="0" applyFont="1" applyAlignment="1">
      <alignment horizontal="left" vertical="center"/>
    </xf>
    <xf numFmtId="3" fontId="58" fillId="7" borderId="58" xfId="9" applyNumberFormat="1" applyFont="1" applyFill="1" applyBorder="1" applyAlignment="1">
      <alignment horizontal="center" vertical="center"/>
    </xf>
    <xf numFmtId="3" fontId="58" fillId="8" borderId="59" xfId="9" applyNumberFormat="1" applyFont="1" applyFill="1" applyBorder="1" applyAlignment="1">
      <alignment horizontal="center" vertical="center"/>
    </xf>
    <xf numFmtId="3" fontId="58" fillId="8" borderId="60" xfId="9" applyNumberFormat="1" applyFont="1" applyFill="1" applyBorder="1" applyAlignment="1">
      <alignment horizontal="center" vertical="center"/>
    </xf>
    <xf numFmtId="3" fontId="58" fillId="9" borderId="37" xfId="9" applyNumberFormat="1" applyFont="1" applyFill="1" applyBorder="1" applyAlignment="1">
      <alignment horizontal="center" vertical="center"/>
    </xf>
    <xf numFmtId="3" fontId="58" fillId="7" borderId="61" xfId="9" applyNumberFormat="1" applyFont="1" applyFill="1" applyBorder="1" applyAlignment="1">
      <alignment horizontal="center" vertical="center"/>
    </xf>
    <xf numFmtId="3" fontId="58" fillId="0" borderId="62" xfId="9" applyNumberFormat="1" applyFont="1" applyFill="1" applyBorder="1" applyAlignment="1">
      <alignment horizontal="center" vertical="center"/>
    </xf>
    <xf numFmtId="3" fontId="58" fillId="0" borderId="63" xfId="9" applyNumberFormat="1" applyFont="1" applyFill="1" applyBorder="1" applyAlignment="1">
      <alignment horizontal="center" vertical="center"/>
    </xf>
    <xf numFmtId="3" fontId="58" fillId="9" borderId="45" xfId="9" applyNumberFormat="1" applyFont="1" applyFill="1" applyBorder="1" applyAlignment="1">
      <alignment horizontal="center" vertical="center"/>
    </xf>
    <xf numFmtId="3" fontId="58" fillId="7" borderId="64" xfId="9" applyNumberFormat="1" applyFont="1" applyFill="1" applyBorder="1" applyAlignment="1">
      <alignment horizontal="center" vertical="center"/>
    </xf>
    <xf numFmtId="3" fontId="78" fillId="0" borderId="10" xfId="9" applyNumberFormat="1" applyFont="1" applyFill="1" applyBorder="1" applyAlignment="1">
      <alignment horizontal="center" vertical="center"/>
    </xf>
    <xf numFmtId="3" fontId="78" fillId="0" borderId="65" xfId="9" applyNumberFormat="1" applyFont="1" applyFill="1" applyBorder="1" applyAlignment="1">
      <alignment horizontal="center" vertical="center"/>
    </xf>
    <xf numFmtId="3" fontId="78" fillId="0" borderId="22" xfId="9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78" fillId="0" borderId="22" xfId="0" applyFont="1" applyBorder="1" applyAlignment="1">
      <alignment horizontal="left" vertical="center"/>
    </xf>
    <xf numFmtId="3" fontId="58" fillId="7" borderId="41" xfId="9" applyNumberFormat="1" applyFont="1" applyFill="1" applyBorder="1" applyAlignment="1">
      <alignment horizontal="center" vertical="center"/>
    </xf>
    <xf numFmtId="3" fontId="58" fillId="7" borderId="11" xfId="9" applyNumberFormat="1" applyFont="1" applyFill="1" applyBorder="1" applyAlignment="1">
      <alignment horizontal="center" vertical="center"/>
    </xf>
    <xf numFmtId="3" fontId="58" fillId="7" borderId="40" xfId="9" applyNumberFormat="1" applyFont="1" applyFill="1" applyBorder="1" applyAlignment="1">
      <alignment horizontal="center" vertical="center"/>
    </xf>
    <xf numFmtId="3" fontId="58" fillId="7" borderId="66" xfId="9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left" vertical="center"/>
    </xf>
    <xf numFmtId="3" fontId="78" fillId="0" borderId="11" xfId="9" applyNumberFormat="1" applyFont="1" applyFill="1" applyBorder="1" applyAlignment="1">
      <alignment horizontal="center" vertical="center"/>
    </xf>
    <xf numFmtId="3" fontId="78" fillId="0" borderId="40" xfId="9" applyNumberFormat="1" applyFont="1" applyFill="1" applyBorder="1" applyAlignment="1">
      <alignment horizontal="center" vertical="center"/>
    </xf>
    <xf numFmtId="3" fontId="78" fillId="0" borderId="66" xfId="9" applyNumberFormat="1" applyFont="1" applyFill="1" applyBorder="1" applyAlignment="1">
      <alignment horizontal="center" vertical="center"/>
    </xf>
    <xf numFmtId="3" fontId="78" fillId="9" borderId="33" xfId="9" applyNumberFormat="1" applyFont="1" applyFill="1" applyBorder="1" applyAlignment="1">
      <alignment horizontal="left" vertical="center"/>
    </xf>
    <xf numFmtId="3" fontId="78" fillId="9" borderId="32" xfId="9" applyNumberFormat="1" applyFont="1" applyFill="1" applyBorder="1" applyAlignment="1">
      <alignment horizontal="left" vertical="center"/>
    </xf>
    <xf numFmtId="3" fontId="78" fillId="9" borderId="43" xfId="9" applyNumberFormat="1" applyFont="1" applyFill="1" applyBorder="1" applyAlignment="1">
      <alignment horizontal="left" vertical="center"/>
    </xf>
    <xf numFmtId="3" fontId="78" fillId="9" borderId="56" xfId="9" applyNumberFormat="1" applyFont="1" applyFill="1" applyBorder="1" applyAlignment="1">
      <alignment horizontal="left" vertical="center"/>
    </xf>
    <xf numFmtId="0" fontId="54" fillId="0" borderId="57" xfId="0" applyFont="1" applyBorder="1" applyAlignment="1">
      <alignment horizontal="left" vertical="center"/>
    </xf>
    <xf numFmtId="0" fontId="54" fillId="0" borderId="31" xfId="0" applyFont="1" applyBorder="1" applyAlignment="1">
      <alignment horizontal="left" vertical="center"/>
    </xf>
    <xf numFmtId="0" fontId="58" fillId="0" borderId="61" xfId="0" applyFont="1" applyBorder="1" applyAlignment="1">
      <alignment horizontal="center" vertical="center"/>
    </xf>
    <xf numFmtId="0" fontId="58" fillId="0" borderId="62" xfId="0" applyFont="1" applyBorder="1" applyAlignment="1">
      <alignment horizontal="center" vertical="center"/>
    </xf>
    <xf numFmtId="0" fontId="58" fillId="0" borderId="63" xfId="0" applyFont="1" applyBorder="1" applyAlignment="1">
      <alignment horizontal="center" vertical="center"/>
    </xf>
    <xf numFmtId="3" fontId="58" fillId="0" borderId="0" xfId="9" applyNumberFormat="1" applyFont="1" applyFill="1" applyBorder="1" applyAlignment="1" applyProtection="1">
      <alignment horizontal="center" vertical="center"/>
    </xf>
    <xf numFmtId="0" fontId="58" fillId="0" borderId="0" xfId="0" applyFont="1" applyAlignment="1" applyProtection="1">
      <alignment horizontal="left" vertical="center"/>
      <protection locked="0"/>
    </xf>
    <xf numFmtId="0" fontId="58" fillId="0" borderId="0" xfId="0" applyFont="1" applyAlignment="1">
      <alignment horizontal="center" vertical="center"/>
    </xf>
    <xf numFmtId="0" fontId="58" fillId="10" borderId="11" xfId="0" applyFont="1" applyFill="1" applyBorder="1" applyAlignment="1">
      <alignment horizontal="center" vertical="center"/>
    </xf>
    <xf numFmtId="3" fontId="58" fillId="10" borderId="11" xfId="9" applyNumberFormat="1" applyFont="1" applyFill="1" applyBorder="1" applyAlignment="1" applyProtection="1">
      <alignment horizontal="center" vertical="center"/>
    </xf>
    <xf numFmtId="0" fontId="54" fillId="0" borderId="0" xfId="0" applyFont="1" applyAlignment="1">
      <alignment horizontal="left" vertical="center" wrapText="1"/>
    </xf>
    <xf numFmtId="0" fontId="115" fillId="0" borderId="0" xfId="0" applyFont="1" applyAlignment="1">
      <alignment horizontal="left" vertical="center" wrapText="1"/>
    </xf>
    <xf numFmtId="0" fontId="115" fillId="11" borderId="0" xfId="0" applyFont="1" applyFill="1" applyAlignment="1">
      <alignment horizontal="left" vertical="center" wrapText="1"/>
    </xf>
    <xf numFmtId="0" fontId="0" fillId="3" borderId="11" xfId="0" applyFill="1" applyBorder="1"/>
    <xf numFmtId="3" fontId="0" fillId="3" borderId="11" xfId="9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 wrapText="1"/>
    </xf>
    <xf numFmtId="169" fontId="5" fillId="3" borderId="11" xfId="0" applyNumberFormat="1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/>
    </xf>
    <xf numFmtId="169" fontId="5" fillId="3" borderId="11" xfId="0" applyNumberFormat="1" applyFont="1" applyFill="1" applyBorder="1" applyAlignment="1">
      <alignment horizontal="left" vertical="center"/>
    </xf>
    <xf numFmtId="0" fontId="87" fillId="0" borderId="11" xfId="0" applyFont="1" applyBorder="1" applyAlignment="1">
      <alignment horizontal="center" textRotation="90" wrapText="1"/>
    </xf>
    <xf numFmtId="0" fontId="119" fillId="0" borderId="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0" fillId="0" borderId="46" xfId="0" applyBorder="1"/>
    <xf numFmtId="0" fontId="9" fillId="0" borderId="45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20" fillId="0" borderId="0" xfId="0" applyFont="1" applyAlignment="1">
      <alignment vertical="center"/>
    </xf>
    <xf numFmtId="0" fontId="121" fillId="0" borderId="22" xfId="0" applyFont="1" applyBorder="1" applyAlignment="1">
      <alignment vertical="center"/>
    </xf>
    <xf numFmtId="0" fontId="4" fillId="0" borderId="54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4" fillId="0" borderId="69" xfId="0" applyFont="1" applyBorder="1" applyAlignment="1">
      <alignment horizontal="center"/>
    </xf>
    <xf numFmtId="0" fontId="4" fillId="3" borderId="69" xfId="0" applyFont="1" applyFill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102" fillId="3" borderId="32" xfId="0" applyFont="1" applyFill="1" applyBorder="1" applyAlignment="1">
      <alignment horizontal="center" vertical="center"/>
    </xf>
    <xf numFmtId="0" fontId="102" fillId="3" borderId="30" xfId="0" applyFont="1" applyFill="1" applyBorder="1" applyAlignment="1">
      <alignment horizontal="center" vertical="center"/>
    </xf>
    <xf numFmtId="0" fontId="102" fillId="3" borderId="11" xfId="0" applyFont="1" applyFill="1" applyBorder="1" applyAlignment="1">
      <alignment horizontal="center" vertical="center"/>
    </xf>
    <xf numFmtId="0" fontId="102" fillId="3" borderId="18" xfId="0" applyFont="1" applyFill="1" applyBorder="1" applyAlignment="1">
      <alignment horizontal="center" vertical="center"/>
    </xf>
    <xf numFmtId="0" fontId="102" fillId="3" borderId="10" xfId="0" applyFont="1" applyFill="1" applyBorder="1" applyAlignment="1">
      <alignment horizontal="center" vertical="center"/>
    </xf>
    <xf numFmtId="0" fontId="102" fillId="3" borderId="8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21" fillId="3" borderId="49" xfId="0" applyFont="1" applyFill="1" applyBorder="1" applyAlignment="1">
      <alignment horizontal="center" vertical="center" wrapText="1"/>
    </xf>
    <xf numFmtId="0" fontId="18" fillId="3" borderId="49" xfId="0" applyFont="1" applyFill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center" vertical="center" wrapText="1"/>
    </xf>
    <xf numFmtId="0" fontId="18" fillId="3" borderId="49" xfId="0" applyFont="1" applyFill="1" applyBorder="1" applyAlignment="1">
      <alignment vertical="center" wrapText="1"/>
    </xf>
    <xf numFmtId="0" fontId="18" fillId="3" borderId="49" xfId="0" applyFont="1" applyFill="1" applyBorder="1" applyAlignment="1">
      <alignment horizontal="left" vertical="center" wrapText="1"/>
    </xf>
    <xf numFmtId="167" fontId="18" fillId="3" borderId="34" xfId="0" applyNumberFormat="1" applyFont="1" applyFill="1" applyBorder="1" applyAlignment="1">
      <alignment horizontal="left" vertical="center" wrapText="1"/>
    </xf>
    <xf numFmtId="0" fontId="121" fillId="3" borderId="71" xfId="0" applyFont="1" applyFill="1" applyBorder="1" applyAlignment="1">
      <alignment horizontal="center" vertical="center" wrapText="1"/>
    </xf>
    <xf numFmtId="0" fontId="18" fillId="3" borderId="71" xfId="0" applyFont="1" applyFill="1" applyBorder="1" applyAlignment="1">
      <alignment horizontal="center" vertical="center" wrapText="1"/>
    </xf>
    <xf numFmtId="0" fontId="18" fillId="3" borderId="67" xfId="0" applyFont="1" applyFill="1" applyBorder="1" applyAlignment="1">
      <alignment horizontal="center" vertical="center" wrapText="1"/>
    </xf>
    <xf numFmtId="0" fontId="18" fillId="3" borderId="71" xfId="0" applyFont="1" applyFill="1" applyBorder="1" applyAlignment="1">
      <alignment vertical="center" wrapText="1"/>
    </xf>
    <xf numFmtId="0" fontId="18" fillId="3" borderId="71" xfId="0" applyFont="1" applyFill="1" applyBorder="1" applyAlignment="1">
      <alignment horizontal="left" vertical="center" wrapText="1"/>
    </xf>
    <xf numFmtId="167" fontId="18" fillId="3" borderId="67" xfId="0" applyNumberFormat="1" applyFont="1" applyFill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/>
    </xf>
    <xf numFmtId="0" fontId="98" fillId="0" borderId="1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3" fontId="87" fillId="0" borderId="10" xfId="0" applyNumberFormat="1" applyFont="1" applyBorder="1" applyAlignment="1">
      <alignment horizontal="center" vertical="center"/>
    </xf>
    <xf numFmtId="3" fontId="87" fillId="0" borderId="14" xfId="0" applyNumberFormat="1" applyFont="1" applyBorder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3" borderId="16" xfId="0" applyNumberFormat="1" applyFill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15" fillId="3" borderId="11" xfId="0" applyNumberFormat="1" applyFont="1" applyFill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3" fontId="14" fillId="0" borderId="0" xfId="0" applyNumberFormat="1" applyFont="1" applyAlignment="1">
      <alignment horizontal="center" vertical="center"/>
    </xf>
    <xf numFmtId="49" fontId="15" fillId="0" borderId="11" xfId="0" applyNumberFormat="1" applyFont="1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0" fontId="48" fillId="0" borderId="0" xfId="0" applyFont="1" applyAlignment="1">
      <alignment vertical="center"/>
    </xf>
    <xf numFmtId="3" fontId="0" fillId="13" borderId="11" xfId="0" applyNumberFormat="1" applyFill="1" applyBorder="1" applyAlignment="1">
      <alignment horizontal="center" vertical="center"/>
    </xf>
    <xf numFmtId="3" fontId="4" fillId="13" borderId="11" xfId="0" applyNumberFormat="1" applyFont="1" applyFill="1" applyBorder="1" applyAlignment="1">
      <alignment horizontal="center" vertical="center"/>
    </xf>
    <xf numFmtId="3" fontId="4" fillId="13" borderId="11" xfId="0" applyNumberFormat="1" applyFont="1" applyFill="1" applyBorder="1" applyAlignment="1">
      <alignment horizontal="center" vertical="center" wrapText="1"/>
    </xf>
    <xf numFmtId="3" fontId="4" fillId="13" borderId="10" xfId="0" applyNumberFormat="1" applyFont="1" applyFill="1" applyBorder="1" applyAlignment="1">
      <alignment horizontal="center" vertical="center"/>
    </xf>
    <xf numFmtId="3" fontId="15" fillId="13" borderId="11" xfId="0" applyNumberFormat="1" applyFont="1" applyFill="1" applyBorder="1" applyAlignment="1">
      <alignment horizontal="center" vertical="center"/>
    </xf>
    <xf numFmtId="3" fontId="20" fillId="13" borderId="14" xfId="1" applyNumberFormat="1" applyFont="1" applyFill="1" applyBorder="1" applyAlignment="1">
      <alignment horizontal="center" vertical="center"/>
    </xf>
    <xf numFmtId="3" fontId="20" fillId="13" borderId="11" xfId="1" applyNumberFormat="1" applyFont="1" applyFill="1" applyBorder="1" applyAlignment="1">
      <alignment horizontal="center" vertical="center"/>
    </xf>
    <xf numFmtId="0" fontId="19" fillId="13" borderId="11" xfId="1" applyFont="1" applyFill="1" applyBorder="1" applyAlignment="1">
      <alignment horizontal="center" vertical="center"/>
    </xf>
    <xf numFmtId="0" fontId="19" fillId="13" borderId="11" xfId="1" applyFont="1" applyFill="1" applyBorder="1" applyAlignment="1">
      <alignment horizontal="center" vertical="top" wrapText="1"/>
    </xf>
    <xf numFmtId="0" fontId="19" fillId="13" borderId="11" xfId="1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95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horizontal="center"/>
    </xf>
    <xf numFmtId="14" fontId="18" fillId="0" borderId="11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28" fillId="0" borderId="15" xfId="0" applyFont="1" applyBorder="1" applyAlignment="1">
      <alignment vertical="center" wrapText="1"/>
    </xf>
    <xf numFmtId="0" fontId="129" fillId="0" borderId="15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168" fontId="10" fillId="0" borderId="0" xfId="0" applyNumberFormat="1" applyFont="1" applyAlignment="1">
      <alignment vertical="center"/>
    </xf>
    <xf numFmtId="0" fontId="67" fillId="0" borderId="0" xfId="0" applyFont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168" fontId="10" fillId="0" borderId="6" xfId="0" applyNumberFormat="1" applyFont="1" applyBorder="1" applyAlignment="1">
      <alignment horizontal="center" vertical="center"/>
    </xf>
    <xf numFmtId="0" fontId="130" fillId="0" borderId="11" xfId="0" applyFont="1" applyBorder="1" applyAlignment="1">
      <alignment horizontal="left" vertical="center" wrapText="1"/>
    </xf>
    <xf numFmtId="0" fontId="130" fillId="0" borderId="11" xfId="0" applyFont="1" applyBorder="1" applyAlignment="1">
      <alignment horizontal="center" vertical="center" wrapText="1"/>
    </xf>
    <xf numFmtId="0" fontId="131" fillId="0" borderId="11" xfId="0" applyFont="1" applyBorder="1" applyAlignment="1">
      <alignment horizontal="center" vertical="center" wrapText="1"/>
    </xf>
    <xf numFmtId="0" fontId="132" fillId="0" borderId="11" xfId="0" applyFont="1" applyBorder="1" applyAlignment="1">
      <alignment horizontal="center" vertical="center" wrapText="1"/>
    </xf>
    <xf numFmtId="0" fontId="81" fillId="0" borderId="0" xfId="0" applyFont="1"/>
    <xf numFmtId="0" fontId="134" fillId="0" borderId="0" xfId="0" applyFont="1"/>
    <xf numFmtId="0" fontId="130" fillId="0" borderId="13" xfId="0" applyFont="1" applyBorder="1" applyAlignment="1">
      <alignment horizontal="center" vertical="center" wrapText="1"/>
    </xf>
    <xf numFmtId="0" fontId="131" fillId="0" borderId="0" xfId="7" applyFont="1" applyAlignment="1">
      <alignment vertical="center"/>
    </xf>
    <xf numFmtId="0" fontId="131" fillId="0" borderId="0" xfId="7" applyFont="1"/>
    <xf numFmtId="166" fontId="145" fillId="0" borderId="11" xfId="7" applyNumberFormat="1" applyFont="1" applyBorder="1" applyAlignment="1">
      <alignment horizontal="center" vertical="center" wrapText="1"/>
    </xf>
    <xf numFmtId="0" fontId="130" fillId="0" borderId="20" xfId="0" applyFont="1" applyBorder="1" applyAlignment="1">
      <alignment horizontal="center" vertical="center" wrapText="1"/>
    </xf>
    <xf numFmtId="0" fontId="135" fillId="0" borderId="0" xfId="7" applyFont="1"/>
    <xf numFmtId="166" fontId="147" fillId="0" borderId="0" xfId="7" applyNumberFormat="1" applyFont="1"/>
    <xf numFmtId="0" fontId="130" fillId="3" borderId="0" xfId="7" applyFont="1" applyFill="1"/>
    <xf numFmtId="0" fontId="139" fillId="0" borderId="0" xfId="0" applyFont="1" applyAlignment="1">
      <alignment horizontal="center" vertical="center"/>
    </xf>
    <xf numFmtId="0" fontId="131" fillId="0" borderId="0" xfId="0" applyFont="1" applyAlignment="1">
      <alignment horizontal="center"/>
    </xf>
    <xf numFmtId="0" fontId="139" fillId="0" borderId="11" xfId="0" applyFont="1" applyBorder="1" applyAlignment="1">
      <alignment horizontal="center" vertical="center" wrapText="1"/>
    </xf>
    <xf numFmtId="0" fontId="148" fillId="0" borderId="11" xfId="0" applyFont="1" applyBorder="1" applyAlignment="1">
      <alignment horizontal="center" vertical="center" wrapText="1"/>
    </xf>
    <xf numFmtId="0" fontId="131" fillId="0" borderId="0" xfId="0" applyFont="1" applyAlignment="1">
      <alignment horizontal="center" vertical="center" wrapText="1"/>
    </xf>
    <xf numFmtId="0" fontId="132" fillId="0" borderId="11" xfId="0" applyFont="1" applyBorder="1" applyAlignment="1">
      <alignment horizontal="center"/>
    </xf>
    <xf numFmtId="0" fontId="149" fillId="0" borderId="0" xfId="0" applyFont="1" applyAlignment="1">
      <alignment horizontal="center" vertical="center" wrapText="1"/>
    </xf>
    <xf numFmtId="0" fontId="139" fillId="0" borderId="0" xfId="0" applyFont="1" applyAlignment="1">
      <alignment horizontal="center"/>
    </xf>
    <xf numFmtId="0" fontId="139" fillId="0" borderId="0" xfId="0" quotePrefix="1" applyFont="1" applyAlignment="1">
      <alignment horizontal="center"/>
    </xf>
    <xf numFmtId="0" fontId="131" fillId="0" borderId="0" xfId="0" applyFont="1" applyAlignment="1">
      <alignment horizontal="center" wrapText="1"/>
    </xf>
    <xf numFmtId="0" fontId="14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66" fontId="130" fillId="0" borderId="20" xfId="0" applyNumberFormat="1" applyFont="1" applyBorder="1" applyAlignment="1">
      <alignment horizontal="center" vertical="center" wrapText="1"/>
    </xf>
    <xf numFmtId="0" fontId="113" fillId="14" borderId="11" xfId="0" applyFont="1" applyFill="1" applyBorder="1" applyAlignment="1">
      <alignment vertical="center"/>
    </xf>
    <xf numFmtId="0" fontId="136" fillId="14" borderId="20" xfId="0" applyFont="1" applyFill="1" applyBorder="1" applyAlignment="1">
      <alignment vertical="center"/>
    </xf>
    <xf numFmtId="0" fontId="150" fillId="14" borderId="20" xfId="0" applyFont="1" applyFill="1" applyBorder="1" applyAlignment="1">
      <alignment horizontal="center" vertical="center"/>
    </xf>
    <xf numFmtId="166" fontId="110" fillId="0" borderId="20" xfId="0" applyNumberFormat="1" applyFont="1" applyBorder="1" applyAlignment="1">
      <alignment horizontal="center" vertical="center" wrapText="1"/>
    </xf>
    <xf numFmtId="172" fontId="18" fillId="3" borderId="54" xfId="0" applyNumberFormat="1" applyFont="1" applyFill="1" applyBorder="1" applyAlignment="1">
      <alignment horizontal="center" vertical="center" wrapText="1"/>
    </xf>
    <xf numFmtId="0" fontId="152" fillId="0" borderId="11" xfId="0" applyFont="1" applyBorder="1" applyAlignment="1">
      <alignment horizontal="center" vertical="center" wrapText="1"/>
    </xf>
    <xf numFmtId="0" fontId="150" fillId="0" borderId="11" xfId="0" applyFont="1" applyBorder="1" applyAlignment="1">
      <alignment horizontal="center" vertical="center"/>
    </xf>
    <xf numFmtId="0" fontId="150" fillId="0" borderId="18" xfId="0" applyFont="1" applyBorder="1" applyAlignment="1">
      <alignment horizontal="center" vertical="center"/>
    </xf>
    <xf numFmtId="0" fontId="150" fillId="0" borderId="14" xfId="0" applyFont="1" applyBorder="1" applyAlignment="1">
      <alignment horizontal="center" vertical="center" wrapText="1"/>
    </xf>
    <xf numFmtId="0" fontId="149" fillId="0" borderId="0" xfId="0" applyFont="1" applyAlignment="1">
      <alignment horizontal="center"/>
    </xf>
    <xf numFmtId="0" fontId="149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167" fontId="152" fillId="0" borderId="11" xfId="0" applyNumberFormat="1" applyFont="1" applyBorder="1" applyAlignment="1">
      <alignment horizontal="center" vertical="center" wrapText="1"/>
    </xf>
    <xf numFmtId="0" fontId="153" fillId="0" borderId="11" xfId="7" applyFont="1" applyBorder="1" applyAlignment="1">
      <alignment vertical="center"/>
    </xf>
    <xf numFmtId="0" fontId="158" fillId="0" borderId="11" xfId="0" applyFont="1" applyBorder="1" applyAlignment="1">
      <alignment horizontal="center" vertical="center" wrapText="1"/>
    </xf>
    <xf numFmtId="0" fontId="158" fillId="0" borderId="11" xfId="0" applyFont="1" applyBorder="1" applyAlignment="1">
      <alignment horizontal="left" vertical="center" wrapText="1"/>
    </xf>
    <xf numFmtId="166" fontId="158" fillId="0" borderId="11" xfId="0" applyNumberFormat="1" applyFont="1" applyBorder="1" applyAlignment="1">
      <alignment horizontal="center" vertical="center" wrapText="1"/>
    </xf>
    <xf numFmtId="0" fontId="111" fillId="3" borderId="11" xfId="3" applyFont="1" applyFill="1" applyBorder="1" applyAlignment="1">
      <alignment horizontal="center" vertical="center" wrapText="1"/>
    </xf>
    <xf numFmtId="0" fontId="111" fillId="0" borderId="11" xfId="0" applyFont="1" applyBorder="1" applyAlignment="1">
      <alignment horizontal="center" vertical="center" wrapText="1"/>
    </xf>
    <xf numFmtId="0" fontId="159" fillId="3" borderId="11" xfId="3" applyFont="1" applyFill="1" applyBorder="1" applyAlignment="1">
      <alignment horizontal="center" vertical="center" wrapText="1"/>
    </xf>
    <xf numFmtId="0" fontId="160" fillId="3" borderId="11" xfId="3" applyFont="1" applyFill="1" applyBorder="1" applyAlignment="1">
      <alignment horizontal="center" vertical="center" wrapText="1"/>
    </xf>
    <xf numFmtId="0" fontId="110" fillId="0" borderId="0" xfId="0" applyFont="1" applyAlignment="1">
      <alignment horizontal="center" vertical="center" wrapText="1"/>
    </xf>
    <xf numFmtId="0" fontId="135" fillId="0" borderId="0" xfId="0" applyFont="1" applyAlignment="1">
      <alignment horizontal="left" vertical="center" wrapText="1"/>
    </xf>
    <xf numFmtId="0" fontId="130" fillId="0" borderId="0" xfId="0" applyFont="1" applyAlignment="1">
      <alignment vertical="center" wrapText="1"/>
    </xf>
    <xf numFmtId="0" fontId="130" fillId="0" borderId="0" xfId="0" applyFont="1" applyAlignment="1">
      <alignment horizontal="center" vertical="center" wrapText="1"/>
    </xf>
    <xf numFmtId="166" fontId="130" fillId="0" borderId="0" xfId="0" applyNumberFormat="1" applyFont="1" applyAlignment="1">
      <alignment horizontal="center" vertical="center" wrapText="1"/>
    </xf>
    <xf numFmtId="0" fontId="157" fillId="0" borderId="1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151" fillId="0" borderId="11" xfId="0" applyFont="1" applyBorder="1" applyAlignment="1">
      <alignment horizontal="center" vertical="center" wrapText="1"/>
    </xf>
    <xf numFmtId="169" fontId="2" fillId="0" borderId="6" xfId="0" applyNumberFormat="1" applyFont="1" applyBorder="1" applyAlignment="1">
      <alignment horizontal="center"/>
    </xf>
    <xf numFmtId="3" fontId="19" fillId="3" borderId="11" xfId="1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3" fontId="0" fillId="15" borderId="11" xfId="0" applyNumberFormat="1" applyFill="1" applyBorder="1" applyAlignment="1">
      <alignment horizontal="center" vertical="center"/>
    </xf>
    <xf numFmtId="14" fontId="11" fillId="15" borderId="28" xfId="0" quotePrefix="1" applyNumberFormat="1" applyFont="1" applyFill="1" applyBorder="1" applyAlignment="1">
      <alignment horizontal="center" vertical="center" wrapText="1"/>
    </xf>
    <xf numFmtId="14" fontId="11" fillId="15" borderId="28" xfId="0" applyNumberFormat="1" applyFont="1" applyFill="1" applyBorder="1" applyAlignment="1">
      <alignment horizontal="center" vertical="center" wrapText="1"/>
    </xf>
    <xf numFmtId="0" fontId="11" fillId="15" borderId="56" xfId="0" applyFont="1" applyFill="1" applyBorder="1" applyAlignment="1">
      <alignment horizontal="left" vertical="center" wrapText="1"/>
    </xf>
    <xf numFmtId="0" fontId="11" fillId="15" borderId="55" xfId="0" applyFont="1" applyFill="1" applyBorder="1" applyAlignment="1">
      <alignment horizontal="center" vertical="center" wrapText="1"/>
    </xf>
    <xf numFmtId="14" fontId="11" fillId="15" borderId="54" xfId="0" applyNumberFormat="1" applyFont="1" applyFill="1" applyBorder="1" applyAlignment="1">
      <alignment horizontal="center" vertical="center" wrapText="1"/>
    </xf>
    <xf numFmtId="0" fontId="11" fillId="15" borderId="54" xfId="0" applyFont="1" applyFill="1" applyBorder="1" applyAlignment="1">
      <alignment horizontal="center" vertical="center" wrapText="1"/>
    </xf>
    <xf numFmtId="0" fontId="11" fillId="15" borderId="53" xfId="0" applyFont="1" applyFill="1" applyBorder="1" applyAlignment="1">
      <alignment vertical="center" wrapText="1"/>
    </xf>
    <xf numFmtId="0" fontId="11" fillId="15" borderId="52" xfId="0" applyFont="1" applyFill="1" applyBorder="1" applyAlignment="1">
      <alignment horizontal="center" vertical="center" wrapText="1"/>
    </xf>
    <xf numFmtId="14" fontId="11" fillId="15" borderId="34" xfId="0" applyNumberFormat="1" applyFont="1" applyFill="1" applyBorder="1" applyAlignment="1">
      <alignment horizontal="center" vertical="center" wrapText="1"/>
    </xf>
    <xf numFmtId="0" fontId="11" fillId="15" borderId="34" xfId="0" applyFont="1" applyFill="1" applyBorder="1" applyAlignment="1">
      <alignment horizontal="center" vertical="center" wrapText="1"/>
    </xf>
    <xf numFmtId="0" fontId="11" fillId="15" borderId="51" xfId="0" applyFont="1" applyFill="1" applyBorder="1" applyAlignment="1">
      <alignment vertical="center" wrapText="1"/>
    </xf>
    <xf numFmtId="0" fontId="11" fillId="15" borderId="49" xfId="0" applyFont="1" applyFill="1" applyBorder="1" applyAlignment="1">
      <alignment horizontal="center" vertical="center" wrapText="1"/>
    </xf>
    <xf numFmtId="3" fontId="87" fillId="15" borderId="11" xfId="0" applyNumberFormat="1" applyFont="1" applyFill="1" applyBorder="1" applyAlignment="1">
      <alignment horizontal="center" vertical="center"/>
    </xf>
    <xf numFmtId="0" fontId="20" fillId="13" borderId="11" xfId="1" applyFont="1" applyFill="1" applyBorder="1" applyAlignment="1">
      <alignment horizontal="center"/>
    </xf>
    <xf numFmtId="0" fontId="19" fillId="0" borderId="11" xfId="1" applyFont="1" applyBorder="1" applyAlignment="1">
      <alignment horizontal="center"/>
    </xf>
    <xf numFmtId="3" fontId="20" fillId="13" borderId="11" xfId="1" applyNumberFormat="1" applyFont="1" applyFill="1" applyBorder="1" applyAlignment="1">
      <alignment horizontal="center"/>
    </xf>
    <xf numFmtId="0" fontId="20" fillId="13" borderId="11" xfId="1" applyFont="1" applyFill="1" applyBorder="1" applyAlignment="1">
      <alignment vertical="center" wrapText="1"/>
    </xf>
    <xf numFmtId="0" fontId="20" fillId="0" borderId="11" xfId="1" applyFont="1" applyBorder="1" applyAlignment="1">
      <alignment vertical="center" wrapText="1"/>
    </xf>
    <xf numFmtId="3" fontId="19" fillId="0" borderId="11" xfId="1" applyNumberFormat="1" applyFont="1" applyBorder="1" applyAlignment="1">
      <alignment horizontal="center"/>
    </xf>
    <xf numFmtId="3" fontId="0" fillId="0" borderId="11" xfId="0" applyNumberFormat="1" applyBorder="1"/>
    <xf numFmtId="3" fontId="14" fillId="0" borderId="11" xfId="0" applyNumberFormat="1" applyFont="1" applyBorder="1"/>
    <xf numFmtId="3" fontId="0" fillId="15" borderId="14" xfId="0" applyNumberFormat="1" applyFill="1" applyBorder="1" applyAlignment="1">
      <alignment horizontal="center" vertical="center"/>
    </xf>
    <xf numFmtId="169" fontId="2" fillId="0" borderId="6" xfId="0" applyNumberFormat="1" applyFont="1" applyBorder="1" applyAlignment="1">
      <alignment vertical="center"/>
    </xf>
    <xf numFmtId="169" fontId="3" fillId="0" borderId="6" xfId="0" applyNumberFormat="1" applyFont="1" applyBorder="1" applyAlignment="1">
      <alignment vertical="center"/>
    </xf>
    <xf numFmtId="0" fontId="46" fillId="0" borderId="2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 wrapText="1"/>
    </xf>
    <xf numFmtId="0" fontId="5" fillId="0" borderId="48" xfId="0" applyFont="1" applyBorder="1" applyAlignment="1">
      <alignment vertical="center"/>
    </xf>
    <xf numFmtId="15" fontId="25" fillId="0" borderId="6" xfId="7" applyNumberFormat="1" applyFont="1" applyBorder="1" applyAlignment="1">
      <alignment horizontal="center"/>
    </xf>
    <xf numFmtId="16" fontId="10" fillId="0" borderId="0" xfId="0" applyNumberFormat="1" applyFont="1" applyAlignment="1">
      <alignment horizontal="center" vertical="center"/>
    </xf>
    <xf numFmtId="0" fontId="11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4" fontId="110" fillId="0" borderId="11" xfId="0" applyNumberFormat="1" applyFont="1" applyBorder="1" applyAlignment="1">
      <alignment horizontal="left" vertical="center" wrapText="1"/>
    </xf>
    <xf numFmtId="0" fontId="110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10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8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31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1" fillId="0" borderId="19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167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/>
    </xf>
    <xf numFmtId="0" fontId="46" fillId="0" borderId="28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29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/>
    </xf>
    <xf numFmtId="0" fontId="46" fillId="0" borderId="72" xfId="0" applyFont="1" applyBorder="1" applyAlignment="1">
      <alignment horizontal="center" vertical="center"/>
    </xf>
    <xf numFmtId="0" fontId="46" fillId="0" borderId="45" xfId="0" applyFont="1" applyBorder="1" applyAlignment="1">
      <alignment horizontal="center" vertical="center" wrapText="1"/>
    </xf>
    <xf numFmtId="0" fontId="46" fillId="0" borderId="46" xfId="0" applyFont="1" applyBorder="1" applyAlignment="1">
      <alignment horizontal="center" vertical="center" wrapText="1"/>
    </xf>
    <xf numFmtId="0" fontId="46" fillId="0" borderId="27" xfId="0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0" fontId="144" fillId="0" borderId="10" xfId="7" applyFont="1" applyBorder="1" applyAlignment="1">
      <alignment horizontal="center" vertical="center" wrapText="1"/>
    </xf>
    <xf numFmtId="0" fontId="144" fillId="0" borderId="15" xfId="7" applyFont="1" applyBorder="1" applyAlignment="1">
      <alignment horizontal="center" vertical="center" wrapText="1"/>
    </xf>
    <xf numFmtId="0" fontId="144" fillId="0" borderId="14" xfId="7" applyFont="1" applyBorder="1" applyAlignment="1">
      <alignment horizontal="center" vertical="center" wrapText="1"/>
    </xf>
    <xf numFmtId="0" fontId="110" fillId="0" borderId="18" xfId="0" applyFont="1" applyBorder="1" applyAlignment="1">
      <alignment horizontal="center" vertical="center" wrapText="1"/>
    </xf>
    <xf numFmtId="0" fontId="110" fillId="0" borderId="20" xfId="0" applyFont="1" applyBorder="1" applyAlignment="1">
      <alignment horizontal="center" vertical="center" wrapText="1"/>
    </xf>
    <xf numFmtId="0" fontId="144" fillId="0" borderId="11" xfId="7" applyFont="1" applyBorder="1" applyAlignment="1">
      <alignment horizontal="center" vertical="center" wrapText="1"/>
    </xf>
    <xf numFmtId="0" fontId="145" fillId="0" borderId="11" xfId="7" applyFont="1" applyBorder="1" applyAlignment="1">
      <alignment horizontal="center" vertical="center" textRotation="90" wrapText="1"/>
    </xf>
    <xf numFmtId="0" fontId="145" fillId="0" borderId="11" xfId="7" applyFont="1" applyBorder="1" applyAlignment="1">
      <alignment vertical="center" textRotation="90" wrapText="1"/>
    </xf>
    <xf numFmtId="0" fontId="145" fillId="0" borderId="11" xfId="7" applyFont="1" applyBorder="1" applyAlignment="1">
      <alignment horizontal="center" vertical="center" wrapText="1"/>
    </xf>
    <xf numFmtId="0" fontId="144" fillId="0" borderId="20" xfId="7" applyFont="1" applyBorder="1" applyAlignment="1">
      <alignment horizontal="center" vertical="center" wrapText="1"/>
    </xf>
    <xf numFmtId="0" fontId="142" fillId="0" borderId="11" xfId="7" applyFont="1" applyBorder="1" applyAlignment="1">
      <alignment horizontal="center" vertical="center"/>
    </xf>
    <xf numFmtId="0" fontId="139" fillId="0" borderId="0" xfId="7" applyFont="1" applyAlignment="1">
      <alignment horizontal="center" vertical="center"/>
    </xf>
    <xf numFmtId="0" fontId="146" fillId="3" borderId="10" xfId="7" applyFont="1" applyFill="1" applyBorder="1" applyAlignment="1">
      <alignment horizontal="center" vertical="center" wrapText="1"/>
    </xf>
    <xf numFmtId="0" fontId="146" fillId="3" borderId="14" xfId="7" applyFont="1" applyFill="1" applyBorder="1" applyAlignment="1">
      <alignment horizontal="center" vertical="center" wrapText="1"/>
    </xf>
    <xf numFmtId="0" fontId="131" fillId="0" borderId="0" xfId="0" applyFont="1" applyAlignment="1">
      <alignment horizontal="center" vertical="center"/>
    </xf>
    <xf numFmtId="0" fontId="141" fillId="0" borderId="0" xfId="7" applyFont="1" applyAlignment="1">
      <alignment horizontal="center" vertical="center"/>
    </xf>
    <xf numFmtId="0" fontId="142" fillId="0" borderId="0" xfId="7" applyFont="1" applyAlignment="1">
      <alignment horizontal="center" vertical="center"/>
    </xf>
    <xf numFmtId="17" fontId="143" fillId="0" borderId="0" xfId="7" quotePrefix="1" applyNumberFormat="1" applyFont="1" applyAlignment="1">
      <alignment horizontal="center" vertical="center"/>
    </xf>
    <xf numFmtId="0" fontId="143" fillId="0" borderId="0" xfId="7" applyFont="1" applyAlignment="1">
      <alignment horizontal="center" vertical="center"/>
    </xf>
    <xf numFmtId="0" fontId="144" fillId="0" borderId="18" xfId="7" applyFont="1" applyBorder="1" applyAlignment="1">
      <alignment horizontal="center" vertical="center" wrapText="1"/>
    </xf>
    <xf numFmtId="0" fontId="131" fillId="0" borderId="0" xfId="7" applyFont="1" applyAlignment="1">
      <alignment horizontal="center" vertical="center"/>
    </xf>
    <xf numFmtId="0" fontId="137" fillId="0" borderId="0" xfId="7" applyFont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43" fillId="0" borderId="0" xfId="0" applyFont="1" applyAlignment="1">
      <alignment horizontal="center" vertical="center"/>
    </xf>
    <xf numFmtId="170" fontId="131" fillId="0" borderId="6" xfId="0" applyNumberFormat="1" applyFont="1" applyBorder="1" applyAlignment="1">
      <alignment horizontal="center"/>
    </xf>
    <xf numFmtId="170" fontId="131" fillId="0" borderId="0" xfId="0" applyNumberFormat="1" applyFont="1" applyAlignment="1">
      <alignment horizontal="center"/>
    </xf>
    <xf numFmtId="0" fontId="148" fillId="0" borderId="0" xfId="1" applyFont="1" applyAlignment="1">
      <alignment horizontal="center"/>
    </xf>
    <xf numFmtId="0" fontId="149" fillId="0" borderId="0" xfId="0" applyFont="1" applyAlignment="1">
      <alignment horizontal="center" vertical="center"/>
    </xf>
    <xf numFmtId="0" fontId="131" fillId="0" borderId="6" xfId="0" applyFont="1" applyBorder="1" applyAlignment="1">
      <alignment horizontal="center"/>
    </xf>
    <xf numFmtId="0" fontId="131" fillId="0" borderId="0" xfId="0" applyFont="1" applyAlignment="1">
      <alignment horizontal="center"/>
    </xf>
    <xf numFmtId="0" fontId="131" fillId="0" borderId="7" xfId="0" applyFont="1" applyBorder="1" applyAlignment="1">
      <alignment horizontal="center"/>
    </xf>
    <xf numFmtId="0" fontId="139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169" fontId="0" fillId="0" borderId="6" xfId="0" applyNumberForma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3" fillId="0" borderId="11" xfId="0" applyFont="1" applyBorder="1" applyAlignment="1">
      <alignment horizontal="center" vertical="center" wrapText="1"/>
    </xf>
    <xf numFmtId="0" fontId="79" fillId="0" borderId="0" xfId="0" applyFont="1" applyAlignment="1">
      <alignment horizontal="center" vertical="center"/>
    </xf>
    <xf numFmtId="0" fontId="15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2" fillId="0" borderId="0" xfId="1" applyFont="1" applyAlignment="1">
      <alignment horizontal="left"/>
    </xf>
    <xf numFmtId="0" fontId="10" fillId="0" borderId="0" xfId="0" applyFont="1"/>
    <xf numFmtId="17" fontId="79" fillId="0" borderId="0" xfId="0" applyNumberFormat="1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7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67" fillId="0" borderId="7" xfId="0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69" fontId="10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89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 wrapText="1"/>
    </xf>
    <xf numFmtId="0" fontId="79" fillId="0" borderId="11" xfId="0" applyFont="1" applyBorder="1" applyAlignment="1">
      <alignment horizontal="center" vertical="center" wrapText="1"/>
    </xf>
    <xf numFmtId="0" fontId="79" fillId="0" borderId="20" xfId="0" applyFont="1" applyBorder="1" applyAlignment="1">
      <alignment horizontal="center" vertical="center" wrapText="1"/>
    </xf>
    <xf numFmtId="0" fontId="8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45" fillId="0" borderId="6" xfId="0" applyFont="1" applyBorder="1" applyAlignment="1">
      <alignment horizontal="center" vertical="center"/>
    </xf>
    <xf numFmtId="16" fontId="10" fillId="0" borderId="7" xfId="0" applyNumberFormat="1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8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168" fontId="2" fillId="0" borderId="6" xfId="0" applyNumberFormat="1" applyFont="1" applyBorder="1" applyAlignment="1">
      <alignment horizontal="center" wrapText="1"/>
    </xf>
    <xf numFmtId="168" fontId="78" fillId="0" borderId="6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9" fillId="0" borderId="0" xfId="8" applyFont="1" applyAlignment="1">
      <alignment horizontal="left"/>
    </xf>
    <xf numFmtId="0" fontId="38" fillId="0" borderId="0" xfId="7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0" fontId="23" fillId="0" borderId="0" xfId="7" applyFont="1" applyAlignment="1">
      <alignment horizontal="center" vertical="center" wrapText="1"/>
    </xf>
    <xf numFmtId="0" fontId="24" fillId="0" borderId="6" xfId="7" applyFont="1" applyBorder="1" applyAlignment="1">
      <alignment horizontal="center"/>
    </xf>
    <xf numFmtId="0" fontId="25" fillId="0" borderId="0" xfId="7" applyFont="1" applyAlignment="1">
      <alignment horizontal="center"/>
    </xf>
    <xf numFmtId="0" fontId="5" fillId="0" borderId="0" xfId="7" applyFont="1" applyAlignment="1">
      <alignment vertical="center"/>
    </xf>
    <xf numFmtId="0" fontId="5" fillId="0" borderId="0" xfId="7" applyFont="1" applyAlignment="1">
      <alignment horizontal="center" vertical="center"/>
    </xf>
    <xf numFmtId="0" fontId="30" fillId="0" borderId="33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23" fillId="12" borderId="1" xfId="0" applyFont="1" applyFill="1" applyBorder="1" applyAlignment="1">
      <alignment horizontal="center" vertical="center"/>
    </xf>
    <xf numFmtId="0" fontId="123" fillId="12" borderId="4" xfId="0" applyFont="1" applyFill="1" applyBorder="1" applyAlignment="1">
      <alignment horizontal="center" vertical="center"/>
    </xf>
    <xf numFmtId="0" fontId="30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4" fontId="36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0" borderId="11" xfId="1" applyFont="1" applyBorder="1" applyAlignment="1">
      <alignment horizontal="left"/>
    </xf>
    <xf numFmtId="0" fontId="20" fillId="0" borderId="6" xfId="1" applyFont="1" applyBorder="1" applyAlignment="1">
      <alignment horizontal="center"/>
    </xf>
    <xf numFmtId="0" fontId="20" fillId="0" borderId="6" xfId="1" applyFont="1" applyBorder="1" applyAlignment="1">
      <alignment horizontal="center" vertical="center"/>
    </xf>
    <xf numFmtId="0" fontId="19" fillId="0" borderId="18" xfId="1" applyFont="1" applyBorder="1" applyAlignment="1">
      <alignment horizontal="left" vertical="top" wrapText="1"/>
    </xf>
    <xf numFmtId="0" fontId="19" fillId="0" borderId="19" xfId="1" applyFont="1" applyBorder="1" applyAlignment="1">
      <alignment horizontal="left" vertical="top" wrapText="1"/>
    </xf>
    <xf numFmtId="0" fontId="19" fillId="0" borderId="20" xfId="1" applyFont="1" applyBorder="1" applyAlignment="1">
      <alignment horizontal="left" vertical="top" wrapText="1"/>
    </xf>
    <xf numFmtId="0" fontId="19" fillId="0" borderId="0" xfId="1" applyFont="1" applyAlignment="1">
      <alignment horizontal="center"/>
    </xf>
    <xf numFmtId="0" fontId="19" fillId="0" borderId="0" xfId="1" applyFont="1" applyAlignment="1">
      <alignment horizontal="center" vertical="center"/>
    </xf>
    <xf numFmtId="0" fontId="20" fillId="0" borderId="8" xfId="1" applyFont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 wrapText="1"/>
    </xf>
    <xf numFmtId="0" fontId="20" fillId="0" borderId="9" xfId="1" applyFont="1" applyBorder="1" applyAlignment="1">
      <alignment horizontal="center" vertical="center" wrapText="1"/>
    </xf>
    <xf numFmtId="0" fontId="20" fillId="0" borderId="12" xfId="1" applyFont="1" applyBorder="1" applyAlignment="1">
      <alignment horizontal="center" vertical="center" wrapText="1"/>
    </xf>
    <xf numFmtId="0" fontId="20" fillId="0" borderId="6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19" fillId="0" borderId="19" xfId="1" applyFont="1" applyBorder="1" applyAlignment="1">
      <alignment horizontal="left" vertical="center"/>
    </xf>
    <xf numFmtId="0" fontId="19" fillId="0" borderId="20" xfId="1" applyFont="1" applyBorder="1" applyAlignment="1">
      <alignment horizontal="left" vertical="center"/>
    </xf>
    <xf numFmtId="0" fontId="19" fillId="0" borderId="19" xfId="1" applyFont="1" applyBorder="1" applyAlignment="1">
      <alignment horizontal="left" vertical="center" wrapText="1"/>
    </xf>
    <xf numFmtId="0" fontId="19" fillId="0" borderId="20" xfId="1" applyFont="1" applyBorder="1" applyAlignment="1">
      <alignment horizontal="left" vertical="center" wrapText="1"/>
    </xf>
    <xf numFmtId="0" fontId="19" fillId="0" borderId="18" xfId="1" applyFont="1" applyBorder="1" applyAlignment="1">
      <alignment horizontal="left"/>
    </xf>
    <xf numFmtId="0" fontId="19" fillId="0" borderId="19" xfId="1" applyFont="1" applyBorder="1" applyAlignment="1">
      <alignment horizontal="left"/>
    </xf>
    <xf numFmtId="0" fontId="19" fillId="0" borderId="20" xfId="1" applyFont="1" applyBorder="1" applyAlignment="1">
      <alignment horizontal="left"/>
    </xf>
    <xf numFmtId="0" fontId="20" fillId="0" borderId="18" xfId="1" applyFont="1" applyBorder="1" applyAlignment="1">
      <alignment horizontal="left" vertical="center"/>
    </xf>
    <xf numFmtId="0" fontId="20" fillId="0" borderId="19" xfId="1" applyFont="1" applyBorder="1" applyAlignment="1">
      <alignment horizontal="left" vertical="center"/>
    </xf>
    <xf numFmtId="0" fontId="20" fillId="0" borderId="20" xfId="1" applyFont="1" applyBorder="1" applyAlignment="1">
      <alignment horizontal="left" vertical="center"/>
    </xf>
    <xf numFmtId="0" fontId="81" fillId="4" borderId="18" xfId="1" applyFont="1" applyFill="1" applyBorder="1" applyAlignment="1">
      <alignment horizontal="left" vertical="center" wrapText="1"/>
    </xf>
    <xf numFmtId="0" fontId="81" fillId="4" borderId="19" xfId="1" applyFont="1" applyFill="1" applyBorder="1" applyAlignment="1">
      <alignment horizontal="left" vertical="center" wrapText="1"/>
    </xf>
    <xf numFmtId="0" fontId="81" fillId="4" borderId="20" xfId="1" applyFont="1" applyFill="1" applyBorder="1" applyAlignment="1">
      <alignment horizontal="left" vertical="center" wrapText="1"/>
    </xf>
    <xf numFmtId="3" fontId="20" fillId="13" borderId="11" xfId="1" applyNumberFormat="1" applyFont="1" applyFill="1" applyBorder="1" applyAlignment="1">
      <alignment horizontal="center" vertical="center"/>
    </xf>
    <xf numFmtId="0" fontId="19" fillId="0" borderId="18" xfId="1" applyFont="1" applyBorder="1" applyAlignment="1">
      <alignment horizontal="left" vertical="center"/>
    </xf>
    <xf numFmtId="0" fontId="19" fillId="0" borderId="18" xfId="1" applyFont="1" applyBorder="1" applyAlignment="1">
      <alignment horizontal="left" vertical="center" wrapText="1"/>
    </xf>
    <xf numFmtId="0" fontId="20" fillId="0" borderId="8" xfId="1" applyFont="1" applyBorder="1" applyAlignment="1">
      <alignment horizontal="left" vertical="center"/>
    </xf>
    <xf numFmtId="0" fontId="20" fillId="0" borderId="7" xfId="1" applyFont="1" applyBorder="1" applyAlignment="1">
      <alignment horizontal="left" vertical="center"/>
    </xf>
    <xf numFmtId="0" fontId="20" fillId="0" borderId="9" xfId="1" applyFont="1" applyBorder="1" applyAlignment="1">
      <alignment horizontal="left" vertical="center"/>
    </xf>
    <xf numFmtId="0" fontId="20" fillId="0" borderId="11" xfId="1" applyFont="1" applyBorder="1" applyAlignment="1">
      <alignment horizontal="center" vertical="center"/>
    </xf>
    <xf numFmtId="0" fontId="19" fillId="0" borderId="12" xfId="1" applyFont="1" applyBorder="1" applyAlignment="1">
      <alignment horizontal="left" vertical="center"/>
    </xf>
    <xf numFmtId="0" fontId="19" fillId="0" borderId="6" xfId="1" applyFont="1" applyBorder="1" applyAlignment="1">
      <alignment horizontal="left" vertical="center"/>
    </xf>
    <xf numFmtId="0" fontId="19" fillId="0" borderId="13" xfId="1" applyFont="1" applyBorder="1" applyAlignment="1">
      <alignment horizontal="left" vertical="center"/>
    </xf>
    <xf numFmtId="0" fontId="20" fillId="4" borderId="12" xfId="1" applyFont="1" applyFill="1" applyBorder="1" applyAlignment="1">
      <alignment horizontal="left" vertical="center" wrapText="1"/>
    </xf>
    <xf numFmtId="0" fontId="20" fillId="4" borderId="6" xfId="1" applyFont="1" applyFill="1" applyBorder="1" applyAlignment="1">
      <alignment horizontal="left" vertical="center" wrapText="1"/>
    </xf>
    <xf numFmtId="0" fontId="20" fillId="4" borderId="13" xfId="1" applyFont="1" applyFill="1" applyBorder="1" applyAlignment="1">
      <alignment horizontal="left" vertical="center" wrapText="1"/>
    </xf>
    <xf numFmtId="0" fontId="19" fillId="0" borderId="18" xfId="1" applyFont="1" applyBorder="1" applyAlignment="1">
      <alignment vertical="center" wrapText="1"/>
    </xf>
    <xf numFmtId="0" fontId="19" fillId="0" borderId="19" xfId="1" applyFont="1" applyBorder="1" applyAlignment="1">
      <alignment vertical="center" wrapText="1"/>
    </xf>
    <xf numFmtId="0" fontId="19" fillId="0" borderId="20" xfId="1" applyFont="1" applyBorder="1" applyAlignment="1">
      <alignment vertical="center" wrapText="1"/>
    </xf>
    <xf numFmtId="0" fontId="19" fillId="0" borderId="18" xfId="1" applyFont="1" applyBorder="1" applyAlignment="1">
      <alignment vertical="center"/>
    </xf>
    <xf numFmtId="0" fontId="19" fillId="0" borderId="19" xfId="1" applyFont="1" applyBorder="1" applyAlignment="1">
      <alignment vertical="center"/>
    </xf>
    <xf numFmtId="0" fontId="19" fillId="0" borderId="20" xfId="1" applyFont="1" applyBorder="1" applyAlignment="1">
      <alignment vertical="center"/>
    </xf>
    <xf numFmtId="3" fontId="20" fillId="13" borderId="10" xfId="1" applyNumberFormat="1" applyFont="1" applyFill="1" applyBorder="1" applyAlignment="1">
      <alignment horizontal="center" vertical="center"/>
    </xf>
    <xf numFmtId="3" fontId="20" fillId="13" borderId="14" xfId="1" applyNumberFormat="1" applyFont="1" applyFill="1" applyBorder="1" applyAlignment="1">
      <alignment horizontal="center" vertical="center"/>
    </xf>
    <xf numFmtId="0" fontId="19" fillId="0" borderId="11" xfId="1" applyFont="1" applyBorder="1" applyAlignment="1">
      <alignment horizontal="center"/>
    </xf>
    <xf numFmtId="0" fontId="76" fillId="0" borderId="7" xfId="1" applyFont="1" applyBorder="1" applyAlignment="1">
      <alignment horizontal="left" vertical="center"/>
    </xf>
    <xf numFmtId="0" fontId="20" fillId="4" borderId="8" xfId="1" applyFont="1" applyFill="1" applyBorder="1" applyAlignment="1">
      <alignment horizontal="left" vertical="center" wrapText="1"/>
    </xf>
    <xf numFmtId="0" fontId="20" fillId="4" borderId="7" xfId="1" applyFont="1" applyFill="1" applyBorder="1" applyAlignment="1">
      <alignment horizontal="left" vertical="center" wrapText="1"/>
    </xf>
    <xf numFmtId="0" fontId="20" fillId="4" borderId="9" xfId="1" applyFont="1" applyFill="1" applyBorder="1" applyAlignment="1">
      <alignment horizontal="left" vertical="center" wrapText="1"/>
    </xf>
    <xf numFmtId="0" fontId="20" fillId="13" borderId="11" xfId="1" applyFont="1" applyFill="1" applyBorder="1" applyAlignment="1">
      <alignment horizontal="center"/>
    </xf>
    <xf numFmtId="0" fontId="20" fillId="0" borderId="8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9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0" fontId="19" fillId="0" borderId="12" xfId="1" applyFont="1" applyBorder="1" applyAlignment="1">
      <alignment vertical="center"/>
    </xf>
    <xf numFmtId="0" fontId="19" fillId="0" borderId="6" xfId="1" applyFont="1" applyBorder="1" applyAlignment="1">
      <alignment vertical="center"/>
    </xf>
    <xf numFmtId="0" fontId="19" fillId="0" borderId="13" xfId="1" applyFont="1" applyBorder="1" applyAlignment="1">
      <alignment vertical="center"/>
    </xf>
    <xf numFmtId="0" fontId="76" fillId="0" borderId="0" xfId="1" applyFont="1" applyAlignment="1">
      <alignment horizontal="left" vertical="center"/>
    </xf>
    <xf numFmtId="0" fontId="20" fillId="0" borderId="18" xfId="1" applyFont="1" applyBorder="1" applyAlignment="1">
      <alignment vertical="center"/>
    </xf>
    <xf numFmtId="0" fontId="20" fillId="0" borderId="19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20" fillId="0" borderId="8" xfId="1" applyFont="1" applyBorder="1" applyAlignment="1">
      <alignment vertical="center"/>
    </xf>
    <xf numFmtId="0" fontId="20" fillId="0" borderId="7" xfId="1" applyFont="1" applyBorder="1" applyAlignment="1">
      <alignment vertical="center"/>
    </xf>
    <xf numFmtId="0" fontId="20" fillId="0" borderId="9" xfId="1" applyFont="1" applyBorder="1" applyAlignment="1">
      <alignment vertical="center"/>
    </xf>
    <xf numFmtId="0" fontId="19" fillId="0" borderId="8" xfId="1" applyFont="1" applyBorder="1" applyAlignment="1">
      <alignment vertical="center"/>
    </xf>
    <xf numFmtId="0" fontId="19" fillId="0" borderId="7" xfId="1" applyFont="1" applyBorder="1" applyAlignment="1">
      <alignment vertical="center"/>
    </xf>
    <xf numFmtId="0" fontId="19" fillId="0" borderId="9" xfId="1" applyFont="1" applyBorder="1" applyAlignment="1">
      <alignment vertical="center"/>
    </xf>
    <xf numFmtId="0" fontId="20" fillId="4" borderId="7" xfId="1" applyFont="1" applyFill="1" applyBorder="1" applyAlignment="1">
      <alignment vertical="center"/>
    </xf>
    <xf numFmtId="0" fontId="20" fillId="4" borderId="9" xfId="1" applyFont="1" applyFill="1" applyBorder="1" applyAlignment="1">
      <alignment vertical="center"/>
    </xf>
    <xf numFmtId="0" fontId="20" fillId="4" borderId="7" xfId="1" applyFont="1" applyFill="1" applyBorder="1" applyAlignment="1">
      <alignment vertical="center" wrapText="1"/>
    </xf>
    <xf numFmtId="0" fontId="20" fillId="4" borderId="9" xfId="1" applyFont="1" applyFill="1" applyBorder="1" applyAlignment="1">
      <alignment vertical="center" wrapText="1"/>
    </xf>
    <xf numFmtId="0" fontId="20" fillId="4" borderId="8" xfId="1" applyFont="1" applyFill="1" applyBorder="1" applyAlignment="1">
      <alignment vertical="center" wrapText="1"/>
    </xf>
    <xf numFmtId="0" fontId="20" fillId="0" borderId="11" xfId="1" applyFont="1" applyBorder="1" applyAlignment="1">
      <alignment horizontal="center" vertical="center" wrapText="1"/>
    </xf>
    <xf numFmtId="0" fontId="20" fillId="4" borderId="18" xfId="1" applyFont="1" applyFill="1" applyBorder="1" applyAlignment="1">
      <alignment horizontal="left" vertical="center" wrapText="1"/>
    </xf>
    <xf numFmtId="0" fontId="20" fillId="4" borderId="19" xfId="1" applyFont="1" applyFill="1" applyBorder="1" applyAlignment="1">
      <alignment horizontal="left" vertical="center" wrapText="1"/>
    </xf>
    <xf numFmtId="0" fontId="20" fillId="4" borderId="20" xfId="1" applyFont="1" applyFill="1" applyBorder="1" applyAlignment="1">
      <alignment horizontal="left" vertical="center" wrapText="1"/>
    </xf>
    <xf numFmtId="3" fontId="19" fillId="0" borderId="10" xfId="1" applyNumberFormat="1" applyFont="1" applyBorder="1" applyAlignment="1">
      <alignment horizontal="center" vertical="center"/>
    </xf>
    <xf numFmtId="3" fontId="19" fillId="0" borderId="14" xfId="1" applyNumberFormat="1" applyFont="1" applyBorder="1" applyAlignment="1">
      <alignment horizontal="center" vertical="center"/>
    </xf>
    <xf numFmtId="0" fontId="19" fillId="0" borderId="8" xfId="1" applyFont="1" applyBorder="1" applyAlignment="1">
      <alignment horizontal="left" vertical="center"/>
    </xf>
    <xf numFmtId="0" fontId="19" fillId="0" borderId="7" xfId="1" applyFont="1" applyBorder="1" applyAlignment="1">
      <alignment horizontal="left" vertical="center"/>
    </xf>
    <xf numFmtId="0" fontId="19" fillId="0" borderId="9" xfId="1" applyFont="1" applyBorder="1" applyAlignment="1">
      <alignment horizontal="left" vertical="center"/>
    </xf>
    <xf numFmtId="0" fontId="20" fillId="4" borderId="8" xfId="1" applyFont="1" applyFill="1" applyBorder="1" applyAlignment="1">
      <alignment horizontal="left" vertical="center"/>
    </xf>
    <xf numFmtId="0" fontId="20" fillId="4" borderId="7" xfId="1" applyFont="1" applyFill="1" applyBorder="1" applyAlignment="1">
      <alignment horizontal="left" vertical="center"/>
    </xf>
    <xf numFmtId="0" fontId="20" fillId="4" borderId="9" xfId="1" applyFont="1" applyFill="1" applyBorder="1" applyAlignment="1">
      <alignment horizontal="left" vertical="center"/>
    </xf>
    <xf numFmtId="0" fontId="20" fillId="0" borderId="16" xfId="1" applyFont="1" applyBorder="1" applyAlignment="1">
      <alignment horizontal="left" vertical="center"/>
    </xf>
    <xf numFmtId="0" fontId="20" fillId="0" borderId="0" xfId="1" applyFont="1" applyAlignment="1">
      <alignment horizontal="left" vertical="center"/>
    </xf>
    <xf numFmtId="0" fontId="20" fillId="0" borderId="17" xfId="1" applyFont="1" applyBorder="1" applyAlignment="1">
      <alignment horizontal="left" vertical="center"/>
    </xf>
    <xf numFmtId="0" fontId="20" fillId="0" borderId="16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17" xfId="1" applyFont="1" applyBorder="1" applyAlignment="1">
      <alignment horizontal="left" vertical="center" wrapText="1"/>
    </xf>
    <xf numFmtId="0" fontId="19" fillId="0" borderId="8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19" fillId="0" borderId="9" xfId="1" applyFont="1" applyBorder="1" applyAlignment="1">
      <alignment horizontal="left" vertical="center" wrapText="1"/>
    </xf>
    <xf numFmtId="0" fontId="20" fillId="4" borderId="16" xfId="1" applyFont="1" applyFill="1" applyBorder="1" applyAlignment="1">
      <alignment horizontal="left" vertical="center" wrapText="1"/>
    </xf>
    <xf numFmtId="0" fontId="20" fillId="4" borderId="0" xfId="1" applyFont="1" applyFill="1" applyAlignment="1">
      <alignment horizontal="left" vertical="center" wrapText="1"/>
    </xf>
    <xf numFmtId="0" fontId="20" fillId="4" borderId="17" xfId="1" applyFont="1" applyFill="1" applyBorder="1" applyAlignment="1">
      <alignment horizontal="left" vertical="center" wrapText="1"/>
    </xf>
    <xf numFmtId="3" fontId="20" fillId="13" borderId="10" xfId="1" applyNumberFormat="1" applyFont="1" applyFill="1" applyBorder="1" applyAlignment="1">
      <alignment horizontal="center"/>
    </xf>
    <xf numFmtId="3" fontId="20" fillId="13" borderId="14" xfId="1" applyNumberFormat="1" applyFont="1" applyFill="1" applyBorder="1" applyAlignment="1">
      <alignment horizontal="center"/>
    </xf>
    <xf numFmtId="3" fontId="19" fillId="0" borderId="10" xfId="1" applyNumberFormat="1" applyFont="1" applyBorder="1" applyAlignment="1">
      <alignment horizontal="center"/>
    </xf>
    <xf numFmtId="3" fontId="19" fillId="0" borderId="14" xfId="1" applyNumberFormat="1" applyFont="1" applyBorder="1" applyAlignment="1">
      <alignment horizontal="center"/>
    </xf>
    <xf numFmtId="3" fontId="19" fillId="0" borderId="11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/>
    </xf>
    <xf numFmtId="0" fontId="19" fillId="0" borderId="15" xfId="1" applyFont="1" applyBorder="1" applyAlignment="1">
      <alignment horizontal="center"/>
    </xf>
    <xf numFmtId="0" fontId="19" fillId="0" borderId="14" xfId="1" applyFont="1" applyBorder="1" applyAlignment="1">
      <alignment horizontal="center"/>
    </xf>
    <xf numFmtId="0" fontId="20" fillId="13" borderId="10" xfId="1" applyFont="1" applyFill="1" applyBorder="1" applyAlignment="1">
      <alignment horizontal="center"/>
    </xf>
    <xf numFmtId="0" fontId="20" fillId="13" borderId="15" xfId="1" applyFont="1" applyFill="1" applyBorder="1" applyAlignment="1">
      <alignment horizontal="center"/>
    </xf>
    <xf numFmtId="0" fontId="20" fillId="13" borderId="14" xfId="1" applyFont="1" applyFill="1" applyBorder="1" applyAlignment="1">
      <alignment horizontal="center"/>
    </xf>
    <xf numFmtId="0" fontId="19" fillId="0" borderId="0" xfId="1" applyFont="1" applyAlignment="1">
      <alignment horizontal="left" vertical="center"/>
    </xf>
    <xf numFmtId="0" fontId="14" fillId="0" borderId="0" xfId="0" applyFont="1" applyAlignment="1">
      <alignment horizontal="center"/>
    </xf>
    <xf numFmtId="0" fontId="20" fillId="0" borderId="1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19" fillId="0" borderId="0" xfId="1" applyFont="1" applyAlignment="1">
      <alignment vertical="center"/>
    </xf>
    <xf numFmtId="14" fontId="0" fillId="0" borderId="6" xfId="0" applyNumberFormat="1" applyBorder="1" applyAlignment="1">
      <alignment horizontal="center" vertical="center"/>
    </xf>
    <xf numFmtId="0" fontId="81" fillId="0" borderId="6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3" fontId="87" fillId="15" borderId="10" xfId="0" applyNumberFormat="1" applyFont="1" applyFill="1" applyBorder="1" applyAlignment="1">
      <alignment horizontal="center" vertical="center"/>
    </xf>
    <xf numFmtId="3" fontId="87" fillId="15" borderId="14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/>
    </xf>
    <xf numFmtId="3" fontId="30" fillId="0" borderId="0" xfId="0" applyNumberFormat="1" applyFont="1" applyAlignment="1">
      <alignment horizontal="center" vertical="center"/>
    </xf>
    <xf numFmtId="3" fontId="31" fillId="0" borderId="7" xfId="0" applyNumberFormat="1" applyFont="1" applyBorder="1" applyAlignment="1">
      <alignment horizontal="center" vertical="center"/>
    </xf>
    <xf numFmtId="3" fontId="0" fillId="15" borderId="10" xfId="0" applyNumberFormat="1" applyFill="1" applyBorder="1" applyAlignment="1">
      <alignment horizontal="center" wrapText="1"/>
    </xf>
    <xf numFmtId="3" fontId="0" fillId="15" borderId="14" xfId="0" applyNumberFormat="1" applyFill="1" applyBorder="1" applyAlignment="1">
      <alignment horizontal="center" wrapText="1"/>
    </xf>
    <xf numFmtId="3" fontId="0" fillId="0" borderId="10" xfId="0" applyNumberFormat="1" applyBorder="1" applyAlignment="1">
      <alignment horizontal="center" wrapText="1"/>
    </xf>
    <xf numFmtId="3" fontId="0" fillId="0" borderId="14" xfId="0" applyNumberFormat="1" applyBorder="1" applyAlignment="1">
      <alignment horizontal="center" wrapText="1"/>
    </xf>
    <xf numFmtId="49" fontId="0" fillId="0" borderId="2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168" fontId="14" fillId="0" borderId="0" xfId="0" applyNumberFormat="1" applyFont="1" applyAlignment="1">
      <alignment horizontal="center"/>
    </xf>
    <xf numFmtId="3" fontId="0" fillId="15" borderId="15" xfId="0" applyNumberFormat="1" applyFill="1" applyBorder="1" applyAlignment="1">
      <alignment horizontal="center" wrapText="1"/>
    </xf>
    <xf numFmtId="3" fontId="0" fillId="0" borderId="15" xfId="0" applyNumberFormat="1" applyBorder="1" applyAlignment="1">
      <alignment horizont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49" fontId="87" fillId="0" borderId="11" xfId="0" applyNumberFormat="1" applyFont="1" applyBorder="1" applyAlignment="1">
      <alignment horizontal="left" vertical="center"/>
    </xf>
    <xf numFmtId="49" fontId="105" fillId="0" borderId="18" xfId="0" applyNumberFormat="1" applyFont="1" applyBorder="1" applyAlignment="1">
      <alignment horizontal="left" vertical="center" wrapText="1"/>
    </xf>
    <xf numFmtId="49" fontId="105" fillId="0" borderId="19" xfId="0" applyNumberFormat="1" applyFont="1" applyBorder="1" applyAlignment="1">
      <alignment horizontal="left" vertical="center" wrapText="1"/>
    </xf>
    <xf numFmtId="49" fontId="105" fillId="0" borderId="20" xfId="0" applyNumberFormat="1" applyFont="1" applyBorder="1" applyAlignment="1">
      <alignment horizontal="left" vertical="center" wrapText="1"/>
    </xf>
    <xf numFmtId="49" fontId="87" fillId="0" borderId="8" xfId="0" applyNumberFormat="1" applyFont="1" applyBorder="1" applyAlignment="1">
      <alignment horizontal="left" vertical="center" wrapText="1"/>
    </xf>
    <xf numFmtId="49" fontId="87" fillId="0" borderId="7" xfId="0" applyNumberFormat="1" applyFont="1" applyBorder="1" applyAlignment="1">
      <alignment horizontal="left" vertical="center" wrapText="1"/>
    </xf>
    <xf numFmtId="49" fontId="87" fillId="0" borderId="9" xfId="0" applyNumberFormat="1" applyFont="1" applyBorder="1" applyAlignment="1">
      <alignment horizontal="left" vertical="center" wrapText="1"/>
    </xf>
    <xf numFmtId="49" fontId="87" fillId="0" borderId="12" xfId="0" applyNumberFormat="1" applyFont="1" applyBorder="1" applyAlignment="1">
      <alignment horizontal="left" vertical="center" wrapText="1"/>
    </xf>
    <xf numFmtId="49" fontId="87" fillId="0" borderId="6" xfId="0" applyNumberFormat="1" applyFont="1" applyBorder="1" applyAlignment="1">
      <alignment horizontal="left" vertical="center" wrapText="1"/>
    </xf>
    <xf numFmtId="49" fontId="87" fillId="0" borderId="13" xfId="0" applyNumberFormat="1" applyFont="1" applyBorder="1" applyAlignment="1">
      <alignment horizontal="left" vertical="center" wrapText="1"/>
    </xf>
    <xf numFmtId="49" fontId="0" fillId="0" borderId="23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105" fillId="3" borderId="18" xfId="0" applyNumberFormat="1" applyFont="1" applyFill="1" applyBorder="1" applyAlignment="1">
      <alignment horizontal="left" vertical="center" wrapText="1"/>
    </xf>
    <xf numFmtId="49" fontId="105" fillId="3" borderId="19" xfId="0" applyNumberFormat="1" applyFont="1" applyFill="1" applyBorder="1" applyAlignment="1">
      <alignment horizontal="left" vertical="center" wrapText="1"/>
    </xf>
    <xf numFmtId="49" fontId="105" fillId="3" borderId="20" xfId="0" applyNumberFormat="1" applyFont="1" applyFill="1" applyBorder="1" applyAlignment="1">
      <alignment horizontal="left" vertical="center" wrapText="1"/>
    </xf>
    <xf numFmtId="3" fontId="102" fillId="3" borderId="10" xfId="0" applyNumberFormat="1" applyFont="1" applyFill="1" applyBorder="1" applyAlignment="1">
      <alignment horizontal="center" wrapText="1"/>
    </xf>
    <xf numFmtId="3" fontId="102" fillId="3" borderId="15" xfId="0" applyNumberFormat="1" applyFont="1" applyFill="1" applyBorder="1" applyAlignment="1">
      <alignment horizontal="center" wrapText="1"/>
    </xf>
    <xf numFmtId="3" fontId="102" fillId="3" borderId="14" xfId="0" applyNumberFormat="1" applyFont="1" applyFill="1" applyBorder="1" applyAlignment="1">
      <alignment horizontal="center" wrapText="1"/>
    </xf>
    <xf numFmtId="0" fontId="14" fillId="0" borderId="10" xfId="0" applyFont="1" applyBorder="1" applyAlignment="1">
      <alignment horizontal="left" vertical="center"/>
    </xf>
    <xf numFmtId="49" fontId="15" fillId="0" borderId="11" xfId="0" applyNumberFormat="1" applyFont="1" applyBorder="1" applyAlignment="1">
      <alignment horizontal="center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4" fillId="3" borderId="20" xfId="0" applyFont="1" applyFill="1" applyBorder="1" applyAlignment="1">
      <alignment horizontal="left" vertical="center"/>
    </xf>
    <xf numFmtId="0" fontId="14" fillId="0" borderId="18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3" fontId="4" fillId="0" borderId="6" xfId="0" applyNumberFormat="1" applyFont="1" applyBorder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0" fontId="14" fillId="0" borderId="18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49" fontId="0" fillId="3" borderId="21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3" borderId="25" xfId="0" applyNumberFormat="1" applyFill="1" applyBorder="1" applyAlignment="1">
      <alignment horizontal="center" vertical="center"/>
    </xf>
    <xf numFmtId="49" fontId="0" fillId="3" borderId="22" xfId="0" applyNumberForma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left" vertical="center"/>
    </xf>
    <xf numFmtId="49" fontId="0" fillId="3" borderId="16" xfId="0" applyNumberFormat="1" applyFill="1" applyBorder="1" applyAlignment="1">
      <alignment horizontal="center" vertical="center"/>
    </xf>
    <xf numFmtId="49" fontId="0" fillId="3" borderId="17" xfId="0" applyNumberForma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3" fontId="0" fillId="3" borderId="10" xfId="0" applyNumberFormat="1" applyFill="1" applyBorder="1" applyAlignment="1">
      <alignment horizontal="center" wrapText="1"/>
    </xf>
    <xf numFmtId="3" fontId="0" fillId="3" borderId="14" xfId="0" applyNumberFormat="1" applyFill="1" applyBorder="1" applyAlignment="1">
      <alignment horizontal="center" wrapText="1"/>
    </xf>
    <xf numFmtId="49" fontId="15" fillId="0" borderId="21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22" xfId="0" applyNumberFormat="1" applyFont="1" applyBorder="1" applyAlignment="1">
      <alignment horizontal="left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14" fillId="3" borderId="10" xfId="0" applyNumberFormat="1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7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12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left" vertical="center"/>
    </xf>
    <xf numFmtId="0" fontId="15" fillId="3" borderId="12" xfId="0" applyFont="1" applyFill="1" applyBorder="1" applyAlignment="1">
      <alignment horizontal="left" vertical="center" shrinkToFit="1"/>
    </xf>
    <xf numFmtId="0" fontId="15" fillId="3" borderId="6" xfId="0" applyFont="1" applyFill="1" applyBorder="1" applyAlignment="1">
      <alignment horizontal="left" vertical="center" shrinkToFit="1"/>
    </xf>
    <xf numFmtId="0" fontId="15" fillId="3" borderId="13" xfId="0" applyFont="1" applyFill="1" applyBorder="1" applyAlignment="1">
      <alignment horizontal="left" vertical="center" shrinkToFit="1"/>
    </xf>
    <xf numFmtId="49" fontId="14" fillId="3" borderId="11" xfId="0" applyNumberFormat="1" applyFont="1" applyFill="1" applyBorder="1" applyAlignment="1">
      <alignment horizontal="left" vertical="center"/>
    </xf>
    <xf numFmtId="49" fontId="0" fillId="3" borderId="11" xfId="0" applyNumberFormat="1" applyFill="1" applyBorder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72" fillId="0" borderId="18" xfId="0" applyFont="1" applyBorder="1" applyAlignment="1">
      <alignment horizontal="left" vertical="center" shrinkToFit="1"/>
    </xf>
    <xf numFmtId="0" fontId="72" fillId="0" borderId="19" xfId="0" applyFont="1" applyBorder="1" applyAlignment="1">
      <alignment horizontal="left" vertical="center" shrinkToFit="1"/>
    </xf>
    <xf numFmtId="0" fontId="72" fillId="0" borderId="20" xfId="0" applyFont="1" applyBorder="1" applyAlignment="1">
      <alignment horizontal="left" vertical="center" shrinkToFit="1"/>
    </xf>
    <xf numFmtId="0" fontId="14" fillId="3" borderId="18" xfId="0" applyFont="1" applyFill="1" applyBorder="1" applyAlignment="1">
      <alignment horizontal="left" vertical="center" shrinkToFit="1"/>
    </xf>
    <xf numFmtId="0" fontId="14" fillId="3" borderId="19" xfId="0" applyFont="1" applyFill="1" applyBorder="1" applyAlignment="1">
      <alignment horizontal="left" vertical="center" shrinkToFit="1"/>
    </xf>
    <xf numFmtId="0" fontId="14" fillId="3" borderId="20" xfId="0" applyFont="1" applyFill="1" applyBorder="1" applyAlignment="1">
      <alignment horizontal="left" vertical="center" shrinkToFit="1"/>
    </xf>
    <xf numFmtId="0" fontId="15" fillId="3" borderId="8" xfId="0" applyFont="1" applyFill="1" applyBorder="1" applyAlignment="1">
      <alignment horizontal="left" vertical="center" shrinkToFit="1"/>
    </xf>
    <xf numFmtId="0" fontId="15" fillId="3" borderId="7" xfId="0" applyFont="1" applyFill="1" applyBorder="1" applyAlignment="1">
      <alignment horizontal="left" vertical="center" shrinkToFit="1"/>
    </xf>
    <xf numFmtId="0" fontId="15" fillId="3" borderId="9" xfId="0" applyFont="1" applyFill="1" applyBorder="1" applyAlignment="1">
      <alignment horizontal="left" vertical="center" shrinkToFit="1"/>
    </xf>
    <xf numFmtId="3" fontId="4" fillId="13" borderId="10" xfId="0" applyNumberFormat="1" applyFont="1" applyFill="1" applyBorder="1" applyAlignment="1">
      <alignment horizontal="center" wrapText="1"/>
    </xf>
    <xf numFmtId="3" fontId="4" fillId="13" borderId="14" xfId="0" applyNumberFormat="1" applyFont="1" applyFill="1" applyBorder="1" applyAlignment="1">
      <alignment horizontal="center" wrapText="1"/>
    </xf>
    <xf numFmtId="3" fontId="0" fillId="13" borderId="10" xfId="0" applyNumberFormat="1" applyFill="1" applyBorder="1" applyAlignment="1">
      <alignment horizontal="center" wrapText="1"/>
    </xf>
    <xf numFmtId="3" fontId="0" fillId="13" borderId="14" xfId="0" applyNumberFormat="1" applyFill="1" applyBorder="1" applyAlignment="1">
      <alignment horizontal="center" wrapText="1"/>
    </xf>
    <xf numFmtId="3" fontId="14" fillId="0" borderId="11" xfId="0" applyNumberFormat="1" applyFont="1" applyBorder="1" applyAlignment="1">
      <alignment horizontal="center"/>
    </xf>
    <xf numFmtId="3" fontId="15" fillId="13" borderId="10" xfId="0" applyNumberFormat="1" applyFont="1" applyFill="1" applyBorder="1" applyAlignment="1">
      <alignment horizontal="center" wrapText="1"/>
    </xf>
    <xf numFmtId="3" fontId="15" fillId="13" borderId="14" xfId="0" applyNumberFormat="1" applyFont="1" applyFill="1" applyBorder="1" applyAlignment="1">
      <alignment horizontal="center" wrapText="1"/>
    </xf>
    <xf numFmtId="49" fontId="15" fillId="3" borderId="11" xfId="0" applyNumberFormat="1" applyFont="1" applyFill="1" applyBorder="1" applyAlignment="1">
      <alignment horizontal="center" vertical="center"/>
    </xf>
    <xf numFmtId="0" fontId="84" fillId="0" borderId="37" xfId="0" applyFont="1" applyBorder="1" applyAlignment="1">
      <alignment horizontal="center" vertical="center"/>
    </xf>
    <xf numFmtId="0" fontId="84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3" fontId="15" fillId="13" borderId="9" xfId="0" applyNumberFormat="1" applyFont="1" applyFill="1" applyBorder="1" applyAlignment="1">
      <alignment horizontal="center" wrapText="1"/>
    </xf>
    <xf numFmtId="3" fontId="15" fillId="13" borderId="13" xfId="0" applyNumberFormat="1" applyFont="1" applyFill="1" applyBorder="1" applyAlignment="1">
      <alignment horizontal="center" wrapText="1"/>
    </xf>
    <xf numFmtId="49" fontId="18" fillId="0" borderId="0" xfId="0" applyNumberFormat="1" applyFont="1" applyAlignment="1">
      <alignment horizontal="center" vertical="center"/>
    </xf>
    <xf numFmtId="49" fontId="15" fillId="0" borderId="8" xfId="0" applyNumberFormat="1" applyFont="1" applyBorder="1" applyAlignment="1">
      <alignment horizontal="left" vertical="center"/>
    </xf>
    <xf numFmtId="49" fontId="15" fillId="0" borderId="7" xfId="0" applyNumberFormat="1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left" vertical="center"/>
    </xf>
    <xf numFmtId="49" fontId="15" fillId="0" borderId="11" xfId="0" applyNumberFormat="1" applyFont="1" applyBorder="1" applyAlignment="1">
      <alignment horizontal="left" vertical="center"/>
    </xf>
    <xf numFmtId="49" fontId="15" fillId="0" borderId="12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49" fontId="15" fillId="0" borderId="13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49" fontId="0" fillId="0" borderId="15" xfId="0" applyNumberForma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49" fontId="15" fillId="0" borderId="14" xfId="0" applyNumberFormat="1" applyFont="1" applyBorder="1" applyAlignment="1">
      <alignment horizontal="left" vertical="center"/>
    </xf>
    <xf numFmtId="49" fontId="14" fillId="0" borderId="10" xfId="0" applyNumberFormat="1" applyFont="1" applyBorder="1" applyAlignment="1">
      <alignment horizontal="left" vertical="center"/>
    </xf>
    <xf numFmtId="3" fontId="14" fillId="0" borderId="10" xfId="0" applyNumberFormat="1" applyFont="1" applyBorder="1" applyAlignment="1">
      <alignment horizontal="center"/>
    </xf>
    <xf numFmtId="3" fontId="14" fillId="0" borderId="14" xfId="0" applyNumberFormat="1" applyFont="1" applyBorder="1" applyAlignment="1">
      <alignment horizontal="center"/>
    </xf>
    <xf numFmtId="3" fontId="15" fillId="13" borderId="9" xfId="0" applyNumberFormat="1" applyFont="1" applyFill="1" applyBorder="1" applyAlignment="1">
      <alignment horizontal="center"/>
    </xf>
    <xf numFmtId="3" fontId="15" fillId="13" borderId="14" xfId="0" applyNumberFormat="1" applyFont="1" applyFill="1" applyBorder="1" applyAlignment="1">
      <alignment horizontal="center"/>
    </xf>
    <xf numFmtId="0" fontId="73" fillId="0" borderId="10" xfId="0" applyFont="1" applyBorder="1" applyAlignment="1">
      <alignment horizontal="left" vertical="center"/>
    </xf>
    <xf numFmtId="49" fontId="15" fillId="0" borderId="11" xfId="0" applyNumberFormat="1" applyFont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3" borderId="22" xfId="0" applyFont="1" applyFill="1" applyBorder="1" applyAlignment="1">
      <alignment horizontal="left" vertical="center"/>
    </xf>
    <xf numFmtId="49" fontId="0" fillId="3" borderId="10" xfId="0" applyNumberFormat="1" applyFill="1" applyBorder="1" applyAlignment="1">
      <alignment horizontal="center" vertical="center"/>
    </xf>
    <xf numFmtId="49" fontId="15" fillId="3" borderId="21" xfId="0" applyNumberFormat="1" applyFont="1" applyFill="1" applyBorder="1" applyAlignment="1">
      <alignment horizontal="left" vertical="center" wrapText="1"/>
    </xf>
    <xf numFmtId="49" fontId="15" fillId="3" borderId="0" xfId="0" applyNumberFormat="1" applyFont="1" applyFill="1" applyAlignment="1">
      <alignment horizontal="left" vertical="center" wrapText="1"/>
    </xf>
    <xf numFmtId="49" fontId="15" fillId="3" borderId="22" xfId="0" applyNumberFormat="1" applyFont="1" applyFill="1" applyBorder="1" applyAlignment="1">
      <alignment horizontal="left" vertical="center" wrapText="1"/>
    </xf>
    <xf numFmtId="0" fontId="15" fillId="3" borderId="15" xfId="0" applyFont="1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49" fontId="15" fillId="3" borderId="15" xfId="0" applyNumberFormat="1" applyFont="1" applyFill="1" applyBorder="1" applyAlignment="1">
      <alignment horizontal="left" vertical="center"/>
    </xf>
    <xf numFmtId="49" fontId="15" fillId="3" borderId="12" xfId="0" applyNumberFormat="1" applyFont="1" applyFill="1" applyBorder="1" applyAlignment="1">
      <alignment horizontal="left" vertical="center"/>
    </xf>
    <xf numFmtId="49" fontId="15" fillId="3" borderId="6" xfId="0" applyNumberFormat="1" applyFont="1" applyFill="1" applyBorder="1" applyAlignment="1">
      <alignment horizontal="left" vertical="center"/>
    </xf>
    <xf numFmtId="49" fontId="15" fillId="3" borderId="13" xfId="0" applyNumberFormat="1" applyFont="1" applyFill="1" applyBorder="1" applyAlignment="1">
      <alignment horizontal="left" vertical="center"/>
    </xf>
    <xf numFmtId="49" fontId="15" fillId="3" borderId="11" xfId="0" applyNumberFormat="1" applyFont="1" applyFill="1" applyBorder="1" applyAlignment="1">
      <alignment horizontal="center" vertical="center" wrapText="1"/>
    </xf>
    <xf numFmtId="49" fontId="15" fillId="3" borderId="10" xfId="0" applyNumberFormat="1" applyFont="1" applyFill="1" applyBorder="1" applyAlignment="1">
      <alignment horizontal="center" vertical="center"/>
    </xf>
    <xf numFmtId="3" fontId="0" fillId="0" borderId="10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15" fillId="0" borderId="11" xfId="0" applyFont="1" applyBorder="1" applyAlignment="1">
      <alignment horizontal="left" vertical="center" shrinkToFit="1"/>
    </xf>
    <xf numFmtId="3" fontId="14" fillId="0" borderId="0" xfId="0" applyNumberFormat="1" applyFont="1" applyAlignment="1">
      <alignment horizontal="center" vertical="center"/>
    </xf>
    <xf numFmtId="49" fontId="15" fillId="0" borderId="10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15" fillId="0" borderId="15" xfId="0" applyNumberFormat="1" applyFont="1" applyBorder="1" applyAlignment="1">
      <alignment horizontal="left" vertical="center" wrapText="1"/>
    </xf>
    <xf numFmtId="49" fontId="14" fillId="0" borderId="11" xfId="0" applyNumberFormat="1" applyFon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0" fontId="13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7" xfId="0" applyNumberFormat="1" applyFont="1" applyBorder="1" applyAlignment="1">
      <alignment horizontal="center" vertical="center" wrapText="1"/>
    </xf>
    <xf numFmtId="49" fontId="15" fillId="0" borderId="9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49" fontId="15" fillId="0" borderId="13" xfId="0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49" fontId="15" fillId="13" borderId="10" xfId="0" applyNumberFormat="1" applyFont="1" applyFill="1" applyBorder="1" applyAlignment="1">
      <alignment horizontal="center" vertical="center"/>
    </xf>
    <xf numFmtId="49" fontId="15" fillId="13" borderId="14" xfId="0" applyNumberFormat="1" applyFont="1" applyFill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/>
    </xf>
    <xf numFmtId="3" fontId="4" fillId="13" borderId="10" xfId="0" applyNumberFormat="1" applyFont="1" applyFill="1" applyBorder="1" applyAlignment="1">
      <alignment horizontal="center"/>
    </xf>
    <xf numFmtId="3" fontId="4" fillId="13" borderId="14" xfId="0" applyNumberFormat="1" applyFont="1" applyFill="1" applyBorder="1" applyAlignment="1">
      <alignment horizontal="center"/>
    </xf>
    <xf numFmtId="0" fontId="47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4" fillId="12" borderId="31" xfId="7" applyFont="1" applyFill="1" applyBorder="1" applyAlignment="1">
      <alignment horizontal="center" vertical="center"/>
    </xf>
    <xf numFmtId="0" fontId="124" fillId="12" borderId="44" xfId="7" applyFont="1" applyFill="1" applyBorder="1" applyAlignment="1">
      <alignment horizontal="center" vertical="center"/>
    </xf>
    <xf numFmtId="0" fontId="124" fillId="12" borderId="37" xfId="7" applyFont="1" applyFill="1" applyBorder="1" applyAlignment="1">
      <alignment horizontal="center" vertical="center"/>
    </xf>
    <xf numFmtId="0" fontId="124" fillId="12" borderId="5" xfId="7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0" fontId="0" fillId="0" borderId="6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0" fontId="131" fillId="0" borderId="6" xfId="7" applyFont="1" applyBorder="1" applyAlignment="1">
      <alignment horizontal="center"/>
    </xf>
    <xf numFmtId="0" fontId="131" fillId="0" borderId="0" xfId="7" applyFont="1" applyAlignment="1">
      <alignment horizontal="center"/>
    </xf>
    <xf numFmtId="0" fontId="125" fillId="12" borderId="31" xfId="0" applyFont="1" applyFill="1" applyBorder="1" applyAlignment="1">
      <alignment horizontal="center" vertical="center" wrapText="1"/>
    </xf>
    <xf numFmtId="0" fontId="125" fillId="12" borderId="57" xfId="0" applyFont="1" applyFill="1" applyBorder="1" applyAlignment="1">
      <alignment horizontal="center" vertical="center" wrapText="1"/>
    </xf>
    <xf numFmtId="0" fontId="125" fillId="12" borderId="44" xfId="0" applyFont="1" applyFill="1" applyBorder="1" applyAlignment="1">
      <alignment horizontal="center" vertical="center" wrapText="1"/>
    </xf>
    <xf numFmtId="0" fontId="125" fillId="12" borderId="22" xfId="0" applyFont="1" applyFill="1" applyBorder="1" applyAlignment="1">
      <alignment horizontal="center" vertical="center" wrapText="1"/>
    </xf>
    <xf numFmtId="0" fontId="125" fillId="12" borderId="0" xfId="0" applyFont="1" applyFill="1" applyAlignment="1">
      <alignment horizontal="center" vertical="center" wrapText="1"/>
    </xf>
    <xf numFmtId="0" fontId="125" fillId="12" borderId="3" xfId="0" applyFont="1" applyFill="1" applyBorder="1" applyAlignment="1">
      <alignment horizontal="center" vertical="center" wrapText="1"/>
    </xf>
    <xf numFmtId="0" fontId="125" fillId="12" borderId="37" xfId="0" applyFont="1" applyFill="1" applyBorder="1" applyAlignment="1">
      <alignment horizontal="center" vertical="center" wrapText="1"/>
    </xf>
    <xf numFmtId="0" fontId="125" fillId="12" borderId="26" xfId="0" applyFont="1" applyFill="1" applyBorder="1" applyAlignment="1">
      <alignment horizontal="center" vertical="center" wrapText="1"/>
    </xf>
    <xf numFmtId="0" fontId="125" fillId="12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top"/>
    </xf>
    <xf numFmtId="168" fontId="0" fillId="0" borderId="7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4" fillId="0" borderId="31" xfId="0" applyFont="1" applyBorder="1" applyAlignment="1">
      <alignment horizontal="center" vertical="center" wrapText="1"/>
    </xf>
    <xf numFmtId="0" fontId="54" fillId="0" borderId="57" xfId="0" applyFont="1" applyBorder="1" applyAlignment="1">
      <alignment horizontal="center" vertical="center" wrapText="1"/>
    </xf>
    <xf numFmtId="0" fontId="54" fillId="0" borderId="44" xfId="0" applyFont="1" applyBorder="1" applyAlignment="1">
      <alignment horizontal="center" vertical="center" wrapText="1"/>
    </xf>
    <xf numFmtId="0" fontId="54" fillId="0" borderId="37" xfId="0" applyFont="1" applyBorder="1" applyAlignment="1">
      <alignment horizontal="center" vertical="center" wrapText="1"/>
    </xf>
    <xf numFmtId="0" fontId="54" fillId="0" borderId="26" xfId="0" applyFont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8" fillId="0" borderId="37" xfId="0" applyFont="1" applyBorder="1" applyAlignment="1">
      <alignment horizontal="center" vertical="center" wrapText="1"/>
    </xf>
    <xf numFmtId="0" fontId="58" fillId="0" borderId="31" xfId="0" applyFont="1" applyBorder="1" applyAlignment="1">
      <alignment horizontal="center" vertical="center" wrapText="1"/>
    </xf>
    <xf numFmtId="0" fontId="58" fillId="0" borderId="57" xfId="0" applyFont="1" applyBorder="1" applyAlignment="1">
      <alignment horizontal="center" vertical="center" wrapText="1"/>
    </xf>
    <xf numFmtId="0" fontId="58" fillId="0" borderId="44" xfId="0" applyFont="1" applyBorder="1" applyAlignment="1">
      <alignment horizontal="center" vertical="center" wrapText="1"/>
    </xf>
    <xf numFmtId="0" fontId="78" fillId="0" borderId="6" xfId="0" applyFont="1" applyBorder="1" applyAlignment="1">
      <alignment horizontal="left" vertical="center"/>
    </xf>
    <xf numFmtId="0" fontId="54" fillId="0" borderId="45" xfId="0" applyFont="1" applyBorder="1" applyAlignment="1">
      <alignment horizontal="left" vertical="center"/>
    </xf>
    <xf numFmtId="0" fontId="54" fillId="0" borderId="46" xfId="0" applyFont="1" applyBorder="1" applyAlignment="1">
      <alignment horizontal="left" vertical="center"/>
    </xf>
    <xf numFmtId="0" fontId="54" fillId="0" borderId="27" xfId="0" applyFont="1" applyBorder="1" applyAlignment="1">
      <alignment horizontal="left" vertical="center"/>
    </xf>
    <xf numFmtId="0" fontId="54" fillId="0" borderId="45" xfId="0" applyFont="1" applyBorder="1" applyAlignment="1">
      <alignment horizontal="left" vertical="center" wrapText="1"/>
    </xf>
    <xf numFmtId="0" fontId="54" fillId="0" borderId="46" xfId="0" applyFont="1" applyBorder="1" applyAlignment="1">
      <alignment horizontal="left" vertical="center" wrapText="1"/>
    </xf>
    <xf numFmtId="0" fontId="54" fillId="0" borderId="27" xfId="0" applyFont="1" applyBorder="1" applyAlignment="1">
      <alignment horizontal="left" vertical="center" wrapText="1"/>
    </xf>
    <xf numFmtId="0" fontId="54" fillId="0" borderId="45" xfId="0" applyFont="1" applyBorder="1" applyAlignment="1">
      <alignment horizontal="center" vertical="center" wrapText="1"/>
    </xf>
    <xf numFmtId="0" fontId="54" fillId="0" borderId="27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4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78" fillId="0" borderId="0" xfId="0" applyFont="1" applyAlignment="1">
      <alignment horizontal="left" vertical="center"/>
    </xf>
    <xf numFmtId="0" fontId="11" fillId="15" borderId="43" xfId="0" applyFont="1" applyFill="1" applyBorder="1" applyAlignment="1">
      <alignment horizontal="left" vertical="center" wrapText="1"/>
    </xf>
    <xf numFmtId="0" fontId="11" fillId="15" borderId="32" xfId="0" applyFont="1" applyFill="1" applyBorder="1" applyAlignment="1">
      <alignment horizontal="left" vertical="center" wrapText="1"/>
    </xf>
    <xf numFmtId="0" fontId="11" fillId="15" borderId="30" xfId="0" applyFont="1" applyFill="1" applyBorder="1" applyAlignment="1">
      <alignment horizontal="left" vertical="center" wrapText="1"/>
    </xf>
    <xf numFmtId="0" fontId="11" fillId="15" borderId="33" xfId="0" applyFont="1" applyFill="1" applyBorder="1" applyAlignment="1">
      <alignment horizontal="left" vertical="center" wrapText="1"/>
    </xf>
    <xf numFmtId="0" fontId="11" fillId="15" borderId="53" xfId="0" applyFont="1" applyFill="1" applyBorder="1" applyAlignment="1">
      <alignment horizontal="left" vertical="center" wrapText="1"/>
    </xf>
    <xf numFmtId="0" fontId="11" fillId="15" borderId="19" xfId="0" applyFont="1" applyFill="1" applyBorder="1" applyAlignment="1">
      <alignment horizontal="left" vertical="center" wrapText="1"/>
    </xf>
    <xf numFmtId="0" fontId="11" fillId="15" borderId="52" xfId="0" applyFont="1" applyFill="1" applyBorder="1" applyAlignment="1">
      <alignment horizontal="left" vertical="center" wrapText="1"/>
    </xf>
    <xf numFmtId="0" fontId="11" fillId="15" borderId="51" xfId="0" applyFont="1" applyFill="1" applyBorder="1" applyAlignment="1">
      <alignment horizontal="left" vertical="center" wrapText="1"/>
    </xf>
    <xf numFmtId="0" fontId="11" fillId="15" borderId="50" xfId="0" applyFont="1" applyFill="1" applyBorder="1" applyAlignment="1">
      <alignment horizontal="left" vertical="center" wrapText="1"/>
    </xf>
    <xf numFmtId="0" fontId="11" fillId="15" borderId="49" xfId="0" applyFont="1" applyFill="1" applyBorder="1" applyAlignment="1">
      <alignment horizontal="left" vertical="center" wrapText="1"/>
    </xf>
    <xf numFmtId="0" fontId="124" fillId="12" borderId="31" xfId="0" applyFont="1" applyFill="1" applyBorder="1" applyAlignment="1">
      <alignment horizontal="center" vertical="center"/>
    </xf>
    <xf numFmtId="0" fontId="124" fillId="12" borderId="57" xfId="0" applyFont="1" applyFill="1" applyBorder="1" applyAlignment="1">
      <alignment horizontal="center" vertical="center"/>
    </xf>
    <xf numFmtId="0" fontId="124" fillId="12" borderId="44" xfId="0" applyFont="1" applyFill="1" applyBorder="1" applyAlignment="1">
      <alignment horizontal="center" vertical="center"/>
    </xf>
    <xf numFmtId="0" fontId="124" fillId="12" borderId="22" xfId="0" applyFont="1" applyFill="1" applyBorder="1" applyAlignment="1">
      <alignment horizontal="center" vertical="center"/>
    </xf>
    <xf numFmtId="0" fontId="124" fillId="12" borderId="0" xfId="0" applyFont="1" applyFill="1" applyAlignment="1">
      <alignment horizontal="center" vertical="center"/>
    </xf>
    <xf numFmtId="0" fontId="124" fillId="12" borderId="3" xfId="0" applyFont="1" applyFill="1" applyBorder="1" applyAlignment="1">
      <alignment horizontal="center" vertical="center"/>
    </xf>
    <xf numFmtId="0" fontId="124" fillId="12" borderId="37" xfId="0" applyFont="1" applyFill="1" applyBorder="1" applyAlignment="1">
      <alignment horizontal="center" vertical="center"/>
    </xf>
    <xf numFmtId="0" fontId="124" fillId="12" borderId="26" xfId="0" applyFont="1" applyFill="1" applyBorder="1" applyAlignment="1">
      <alignment horizontal="center" vertical="center"/>
    </xf>
    <xf numFmtId="0" fontId="124" fillId="12" borderId="5" xfId="0" applyFont="1" applyFill="1" applyBorder="1" applyAlignment="1">
      <alignment horizontal="center" vertical="center"/>
    </xf>
    <xf numFmtId="0" fontId="0" fillId="0" borderId="26" xfId="0" applyBorder="1"/>
    <xf numFmtId="167" fontId="44" fillId="0" borderId="1" xfId="0" applyNumberFormat="1" applyFont="1" applyBorder="1" applyAlignment="1">
      <alignment horizontal="center" vertical="center" wrapText="1"/>
    </xf>
    <xf numFmtId="167" fontId="44" fillId="0" borderId="4" xfId="0" applyNumberFormat="1" applyFont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9" fillId="0" borderId="44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103" fillId="0" borderId="46" xfId="0" applyFont="1" applyBorder="1" applyAlignment="1">
      <alignment horizontal="center" vertical="center"/>
    </xf>
    <xf numFmtId="0" fontId="103" fillId="0" borderId="2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6" fillId="0" borderId="11" xfId="0" applyFont="1" applyBorder="1" applyAlignment="1" applyProtection="1">
      <alignment horizontal="left" vertical="center" wrapText="1"/>
      <protection locked="0"/>
    </xf>
    <xf numFmtId="0" fontId="46" fillId="0" borderId="11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58" fillId="0" borderId="11" xfId="0" applyFont="1" applyBorder="1" applyAlignment="1" applyProtection="1">
      <alignment horizontal="left" vertical="center"/>
      <protection locked="0"/>
    </xf>
    <xf numFmtId="0" fontId="58" fillId="0" borderId="6" xfId="0" applyFont="1" applyBorder="1" applyAlignment="1">
      <alignment horizontal="center" vertical="center"/>
    </xf>
    <xf numFmtId="0" fontId="54" fillId="0" borderId="0" xfId="0" applyFont="1" applyAlignment="1" applyProtection="1">
      <alignment horizontal="left" vertical="center"/>
      <protection locked="0"/>
    </xf>
    <xf numFmtId="0" fontId="54" fillId="0" borderId="11" xfId="0" applyFont="1" applyBorder="1" applyAlignment="1" applyProtection="1">
      <alignment horizontal="center" vertical="center" wrapText="1"/>
      <protection locked="0"/>
    </xf>
    <xf numFmtId="0" fontId="58" fillId="0" borderId="18" xfId="0" applyFont="1" applyBorder="1" applyAlignment="1" applyProtection="1">
      <alignment horizontal="center" vertical="center"/>
      <protection locked="0"/>
    </xf>
    <xf numFmtId="0" fontId="58" fillId="0" borderId="19" xfId="0" applyFont="1" applyBorder="1" applyAlignment="1" applyProtection="1">
      <alignment horizontal="center" vertical="center"/>
      <protection locked="0"/>
    </xf>
    <xf numFmtId="0" fontId="115" fillId="11" borderId="7" xfId="0" applyFont="1" applyFill="1" applyBorder="1" applyAlignment="1">
      <alignment horizontal="left" vertical="center" wrapText="1"/>
    </xf>
    <xf numFmtId="0" fontId="116" fillId="0" borderId="0" xfId="0" applyFont="1" applyAlignment="1">
      <alignment horizontal="left" vertical="center" wrapText="1"/>
    </xf>
    <xf numFmtId="0" fontId="51" fillId="0" borderId="0" xfId="0" applyFont="1" applyAlignment="1">
      <alignment horizontal="left" vertical="center" wrapText="1"/>
    </xf>
    <xf numFmtId="0" fontId="54" fillId="0" borderId="6" xfId="0" applyFont="1" applyBorder="1" applyAlignment="1" applyProtection="1">
      <alignment horizontal="left" vertical="center"/>
      <protection locked="0"/>
    </xf>
    <xf numFmtId="0" fontId="58" fillId="0" borderId="20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54" fillId="0" borderId="6" xfId="0" applyFont="1" applyBorder="1" applyAlignment="1">
      <alignment horizontal="left" vertical="center"/>
    </xf>
    <xf numFmtId="0" fontId="54" fillId="0" borderId="11" xfId="0" applyFont="1" applyBorder="1" applyAlignment="1">
      <alignment horizontal="center" vertical="center" wrapText="1"/>
    </xf>
    <xf numFmtId="0" fontId="58" fillId="0" borderId="11" xfId="0" applyFont="1" applyBorder="1" applyAlignment="1">
      <alignment horizontal="center" vertical="center" wrapText="1"/>
    </xf>
    <xf numFmtId="0" fontId="58" fillId="0" borderId="18" xfId="0" applyFont="1" applyBorder="1" applyAlignment="1">
      <alignment horizontal="center" vertical="center" wrapText="1"/>
    </xf>
    <xf numFmtId="0" fontId="58" fillId="0" borderId="19" xfId="0" applyFont="1" applyBorder="1" applyAlignment="1">
      <alignment horizontal="center" vertical="center" wrapText="1"/>
    </xf>
    <xf numFmtId="0" fontId="58" fillId="0" borderId="20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wrapText="1"/>
    </xf>
    <xf numFmtId="0" fontId="58" fillId="0" borderId="14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/>
    </xf>
    <xf numFmtId="0" fontId="54" fillId="0" borderId="6" xfId="0" applyFont="1" applyBorder="1" applyAlignment="1">
      <alignment horizontal="center" vertical="center" shrinkToFit="1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171" fontId="119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122" fillId="0" borderId="31" xfId="0" applyFont="1" applyBorder="1" applyAlignment="1">
      <alignment horizontal="center" vertical="center" wrapText="1"/>
    </xf>
    <xf numFmtId="0" fontId="122" fillId="0" borderId="57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0" fontId="122" fillId="0" borderId="37" xfId="0" applyFont="1" applyBorder="1" applyAlignment="1">
      <alignment horizontal="center" vertical="center" wrapText="1"/>
    </xf>
    <xf numFmtId="0" fontId="122" fillId="0" borderId="26" xfId="0" applyFont="1" applyBorder="1" applyAlignment="1">
      <alignment horizontal="center" vertical="center" wrapText="1"/>
    </xf>
    <xf numFmtId="0" fontId="122" fillId="0" borderId="5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/>
    </xf>
    <xf numFmtId="0" fontId="44" fillId="0" borderId="57" xfId="0" applyFont="1" applyBorder="1" applyAlignment="1">
      <alignment horizontal="center"/>
    </xf>
    <xf numFmtId="0" fontId="44" fillId="0" borderId="44" xfId="0" applyFont="1" applyBorder="1" applyAlignment="1">
      <alignment horizontal="center"/>
    </xf>
    <xf numFmtId="0" fontId="121" fillId="0" borderId="22" xfId="0" applyFont="1" applyBorder="1" applyAlignment="1">
      <alignment horizontal="left" vertical="center"/>
    </xf>
    <xf numFmtId="0" fontId="121" fillId="0" borderId="0" xfId="0" applyFont="1" applyAlignment="1">
      <alignment horizontal="left" vertical="center"/>
    </xf>
    <xf numFmtId="0" fontId="58" fillId="0" borderId="0" xfId="0" applyFont="1" applyAlignment="1">
      <alignment horizontal="center"/>
    </xf>
    <xf numFmtId="168" fontId="0" fillId="0" borderId="6" xfId="0" applyNumberFormat="1" applyBorder="1" applyAlignment="1">
      <alignment horizontal="center" vertical="center"/>
    </xf>
  </cellXfs>
  <cellStyles count="10">
    <cellStyle name="Comma" xfId="9" builtinId="3"/>
    <cellStyle name="Hyperlink" xfId="3" builtinId="8"/>
    <cellStyle name="Hyperlink 2" xfId="6" xr:uid="{00000000-0005-0000-0000-000002000000}"/>
    <cellStyle name="Normal" xfId="0" builtinId="0"/>
    <cellStyle name="Normal 2" xfId="1" xr:uid="{00000000-0005-0000-0000-000004000000}"/>
    <cellStyle name="Normal 2 2" xfId="5" xr:uid="{00000000-0005-0000-0000-000005000000}"/>
    <cellStyle name="Normal 2 2 2" xfId="8" xr:uid="{00000000-0005-0000-0000-000006000000}"/>
    <cellStyle name="Normal 3" xfId="2" xr:uid="{00000000-0005-0000-0000-000007000000}"/>
    <cellStyle name="Normal 4" xfId="4" xr:uid="{00000000-0005-0000-0000-000008000000}"/>
    <cellStyle name="Normal 4 2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2078868</xdr:colOff>
      <xdr:row>1</xdr:row>
      <xdr:rowOff>86028</xdr:rowOff>
    </xdr:from>
    <xdr:to>
      <xdr:col>2</xdr:col>
      <xdr:colOff>322035</xdr:colOff>
      <xdr:row>5</xdr:row>
      <xdr:rowOff>50498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BB891-3D22-FE4B-8E9A-3A8DA38B0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575654" y="271992"/>
          <a:ext cx="719667" cy="585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516769</xdr:colOff>
      <xdr:row>1</xdr:row>
      <xdr:rowOff>145354</xdr:rowOff>
    </xdr:from>
    <xdr:to>
      <xdr:col>4</xdr:col>
      <xdr:colOff>1120775</xdr:colOff>
      <xdr:row>5</xdr:row>
      <xdr:rowOff>73724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25627-E9B5-43C2-A1AA-A2BA147F7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38698" y="335854"/>
          <a:ext cx="604006" cy="567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309562</xdr:colOff>
      <xdr:row>0</xdr:row>
      <xdr:rowOff>152399</xdr:rowOff>
    </xdr:from>
    <xdr:to>
      <xdr:col>4</xdr:col>
      <xdr:colOff>109538</xdr:colOff>
      <xdr:row>4</xdr:row>
      <xdr:rowOff>25400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275012" y="152399"/>
          <a:ext cx="669926" cy="60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688849</xdr:colOff>
      <xdr:row>0</xdr:row>
      <xdr:rowOff>168274</xdr:rowOff>
    </xdr:from>
    <xdr:to>
      <xdr:col>3</xdr:col>
      <xdr:colOff>549150</xdr:colOff>
      <xdr:row>4</xdr:row>
      <xdr:rowOff>111125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197099" y="168274"/>
          <a:ext cx="590551" cy="571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670583</xdr:colOff>
      <xdr:row>0</xdr:row>
      <xdr:rowOff>152401</xdr:rowOff>
    </xdr:from>
    <xdr:to>
      <xdr:col>5</xdr:col>
      <xdr:colOff>529567</xdr:colOff>
      <xdr:row>4</xdr:row>
      <xdr:rowOff>17735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566183" y="152401"/>
          <a:ext cx="659084" cy="601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447676</xdr:colOff>
      <xdr:row>1</xdr:row>
      <xdr:rowOff>130662</xdr:rowOff>
    </xdr:from>
    <xdr:to>
      <xdr:col>3</xdr:col>
      <xdr:colOff>1047750</xdr:colOff>
      <xdr:row>5</xdr:row>
      <xdr:rowOff>111611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228976" y="321162"/>
          <a:ext cx="600074" cy="600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762000</xdr:colOff>
      <xdr:row>45</xdr:row>
      <xdr:rowOff>133350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09600" y="889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0</xdr:row>
      <xdr:rowOff>158750</xdr:rowOff>
    </xdr:from>
    <xdr:to>
      <xdr:col>2</xdr:col>
      <xdr:colOff>628651</xdr:colOff>
      <xdr:row>4</xdr:row>
      <xdr:rowOff>28575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276601" y="158750"/>
          <a:ext cx="628650" cy="60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41052</xdr:colOff>
      <xdr:row>1</xdr:row>
      <xdr:rowOff>85724</xdr:rowOff>
    </xdr:from>
    <xdr:to>
      <xdr:col>3</xdr:col>
      <xdr:colOff>711424</xdr:colOff>
      <xdr:row>5</xdr:row>
      <xdr:rowOff>152399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374802" y="273541"/>
          <a:ext cx="670372" cy="670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1004358</xdr:colOff>
      <xdr:row>1</xdr:row>
      <xdr:rowOff>18505</xdr:rowOff>
    </xdr:from>
    <xdr:to>
      <xdr:col>4</xdr:col>
      <xdr:colOff>300111</xdr:colOff>
      <xdr:row>3</xdr:row>
      <xdr:rowOff>148564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07278" y="194636"/>
          <a:ext cx="514767" cy="482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69" name="Text Box 29">
          <a:extLst>
            <a:ext uri="{FF2B5EF4-FFF2-40B4-BE49-F238E27FC236}">
              <a16:creationId xmlns:a16="http://schemas.microsoft.com/office/drawing/2014/main" id="{5C60BA6B-49F2-614E-99CF-135A1CE30C2E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70" name="Text Box 30">
          <a:extLst>
            <a:ext uri="{FF2B5EF4-FFF2-40B4-BE49-F238E27FC236}">
              <a16:creationId xmlns:a16="http://schemas.microsoft.com/office/drawing/2014/main" id="{09BD190A-0862-CA42-99AE-051D1B46B561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71" name="Text Box 29">
          <a:extLst>
            <a:ext uri="{FF2B5EF4-FFF2-40B4-BE49-F238E27FC236}">
              <a16:creationId xmlns:a16="http://schemas.microsoft.com/office/drawing/2014/main" id="{8CB8FA13-83D9-3049-867B-2A5C32F2130D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72" name="Text Box 30">
          <a:extLst>
            <a:ext uri="{FF2B5EF4-FFF2-40B4-BE49-F238E27FC236}">
              <a16:creationId xmlns:a16="http://schemas.microsoft.com/office/drawing/2014/main" id="{64E0D0E2-50BF-6F46-9A2B-FBBF89067A3C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73" name="Text Box 29">
          <a:extLst>
            <a:ext uri="{FF2B5EF4-FFF2-40B4-BE49-F238E27FC236}">
              <a16:creationId xmlns:a16="http://schemas.microsoft.com/office/drawing/2014/main" id="{99F6B7E3-F8F3-0847-A929-10DCC90628D1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74" name="Text Box 30">
          <a:extLst>
            <a:ext uri="{FF2B5EF4-FFF2-40B4-BE49-F238E27FC236}">
              <a16:creationId xmlns:a16="http://schemas.microsoft.com/office/drawing/2014/main" id="{F7E5A84D-003E-D04B-A07E-503F6051011A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75" name="Text Box 29">
          <a:extLst>
            <a:ext uri="{FF2B5EF4-FFF2-40B4-BE49-F238E27FC236}">
              <a16:creationId xmlns:a16="http://schemas.microsoft.com/office/drawing/2014/main" id="{ABA23C66-D547-C046-9913-7F283452169A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76" name="Text Box 30">
          <a:extLst>
            <a:ext uri="{FF2B5EF4-FFF2-40B4-BE49-F238E27FC236}">
              <a16:creationId xmlns:a16="http://schemas.microsoft.com/office/drawing/2014/main" id="{846A93E1-B2EC-7745-B497-35919DFAD266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77" name="Text Box 29">
          <a:extLst>
            <a:ext uri="{FF2B5EF4-FFF2-40B4-BE49-F238E27FC236}">
              <a16:creationId xmlns:a16="http://schemas.microsoft.com/office/drawing/2014/main" id="{C02C3F71-01C2-A747-8EB3-192CE2FEDD56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78" name="Text Box 30">
          <a:extLst>
            <a:ext uri="{FF2B5EF4-FFF2-40B4-BE49-F238E27FC236}">
              <a16:creationId xmlns:a16="http://schemas.microsoft.com/office/drawing/2014/main" id="{F37BEEDA-9F73-C648-BD6B-0B2EC671B831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79" name="Text Box 29">
          <a:extLst>
            <a:ext uri="{FF2B5EF4-FFF2-40B4-BE49-F238E27FC236}">
              <a16:creationId xmlns:a16="http://schemas.microsoft.com/office/drawing/2014/main" id="{4C5D34B7-6C59-8C44-A8FC-6C41C224B61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80" name="Text Box 30">
          <a:extLst>
            <a:ext uri="{FF2B5EF4-FFF2-40B4-BE49-F238E27FC236}">
              <a16:creationId xmlns:a16="http://schemas.microsoft.com/office/drawing/2014/main" id="{5D85BD24-DC36-3B4A-8D5E-142538570BE9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81" name="Text Box 29">
          <a:extLst>
            <a:ext uri="{FF2B5EF4-FFF2-40B4-BE49-F238E27FC236}">
              <a16:creationId xmlns:a16="http://schemas.microsoft.com/office/drawing/2014/main" id="{87F99B1E-C85B-B544-8712-6AD8C9A4DD7B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82" name="Text Box 30">
          <a:extLst>
            <a:ext uri="{FF2B5EF4-FFF2-40B4-BE49-F238E27FC236}">
              <a16:creationId xmlns:a16="http://schemas.microsoft.com/office/drawing/2014/main" id="{8DAEDE30-857C-F241-A671-1FA60D67B318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83" name="Text Box 29">
          <a:extLst>
            <a:ext uri="{FF2B5EF4-FFF2-40B4-BE49-F238E27FC236}">
              <a16:creationId xmlns:a16="http://schemas.microsoft.com/office/drawing/2014/main" id="{C8356978-2F53-9147-950D-F265DF32BF82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84" name="Text Box 30">
          <a:extLst>
            <a:ext uri="{FF2B5EF4-FFF2-40B4-BE49-F238E27FC236}">
              <a16:creationId xmlns:a16="http://schemas.microsoft.com/office/drawing/2014/main" id="{90B35F1E-6B69-D546-B2F2-1DE28E6F94F8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85" name="Text Box 29">
          <a:extLst>
            <a:ext uri="{FF2B5EF4-FFF2-40B4-BE49-F238E27FC236}">
              <a16:creationId xmlns:a16="http://schemas.microsoft.com/office/drawing/2014/main" id="{88B8F9D2-19D7-E44F-9A7D-354874CD8CA5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86" name="Text Box 30">
          <a:extLst>
            <a:ext uri="{FF2B5EF4-FFF2-40B4-BE49-F238E27FC236}">
              <a16:creationId xmlns:a16="http://schemas.microsoft.com/office/drawing/2014/main" id="{F85F3B14-C1E6-8A44-8753-97FB38FA0087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87" name="Text Box 29">
          <a:extLst>
            <a:ext uri="{FF2B5EF4-FFF2-40B4-BE49-F238E27FC236}">
              <a16:creationId xmlns:a16="http://schemas.microsoft.com/office/drawing/2014/main" id="{DF458BA1-CF7D-7D4E-9832-53E545C45A0D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88" name="Text Box 30">
          <a:extLst>
            <a:ext uri="{FF2B5EF4-FFF2-40B4-BE49-F238E27FC236}">
              <a16:creationId xmlns:a16="http://schemas.microsoft.com/office/drawing/2014/main" id="{6D1AC6DA-35A9-6643-B9DD-C66EE627E0D7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89" name="Text Box 29">
          <a:extLst>
            <a:ext uri="{FF2B5EF4-FFF2-40B4-BE49-F238E27FC236}">
              <a16:creationId xmlns:a16="http://schemas.microsoft.com/office/drawing/2014/main" id="{7CCBF30D-4E72-EA47-8F2F-14BCCC34BF68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90" name="Text Box 30">
          <a:extLst>
            <a:ext uri="{FF2B5EF4-FFF2-40B4-BE49-F238E27FC236}">
              <a16:creationId xmlns:a16="http://schemas.microsoft.com/office/drawing/2014/main" id="{D87000A0-31FB-9A4F-BABC-4A7E8B9C86C6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91" name="Text Box 29">
          <a:extLst>
            <a:ext uri="{FF2B5EF4-FFF2-40B4-BE49-F238E27FC236}">
              <a16:creationId xmlns:a16="http://schemas.microsoft.com/office/drawing/2014/main" id="{977687BE-7DCB-504D-B7C2-BF9E2EBCE040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92" name="Text Box 30">
          <a:extLst>
            <a:ext uri="{FF2B5EF4-FFF2-40B4-BE49-F238E27FC236}">
              <a16:creationId xmlns:a16="http://schemas.microsoft.com/office/drawing/2014/main" id="{2CCD7799-2635-7C4F-A761-B23686E3CAF5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93" name="Text Box 29">
          <a:extLst>
            <a:ext uri="{FF2B5EF4-FFF2-40B4-BE49-F238E27FC236}">
              <a16:creationId xmlns:a16="http://schemas.microsoft.com/office/drawing/2014/main" id="{3DDC3693-CE8D-554D-AEC5-4120A98FFC39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94" name="Text Box 30">
          <a:extLst>
            <a:ext uri="{FF2B5EF4-FFF2-40B4-BE49-F238E27FC236}">
              <a16:creationId xmlns:a16="http://schemas.microsoft.com/office/drawing/2014/main" id="{1CDF80F8-B290-BE43-8C95-8B25D2A37080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95" name="Text Box 29">
          <a:extLst>
            <a:ext uri="{FF2B5EF4-FFF2-40B4-BE49-F238E27FC236}">
              <a16:creationId xmlns:a16="http://schemas.microsoft.com/office/drawing/2014/main" id="{8182A6BF-6AC2-7C41-8129-75EF47FF4F3D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96" name="Text Box 30">
          <a:extLst>
            <a:ext uri="{FF2B5EF4-FFF2-40B4-BE49-F238E27FC236}">
              <a16:creationId xmlns:a16="http://schemas.microsoft.com/office/drawing/2014/main" id="{4425C5EB-7AE3-274A-A06F-6AD90D6654E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97" name="Text Box 29">
          <a:extLst>
            <a:ext uri="{FF2B5EF4-FFF2-40B4-BE49-F238E27FC236}">
              <a16:creationId xmlns:a16="http://schemas.microsoft.com/office/drawing/2014/main" id="{5337E65F-B61C-8744-A501-72EB428FE27E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98" name="Text Box 30">
          <a:extLst>
            <a:ext uri="{FF2B5EF4-FFF2-40B4-BE49-F238E27FC236}">
              <a16:creationId xmlns:a16="http://schemas.microsoft.com/office/drawing/2014/main" id="{D4DD8099-AE20-2E47-A0AC-4A0AADDA899E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199" name="Text Box 29">
          <a:extLst>
            <a:ext uri="{FF2B5EF4-FFF2-40B4-BE49-F238E27FC236}">
              <a16:creationId xmlns:a16="http://schemas.microsoft.com/office/drawing/2014/main" id="{D68A09F7-DEA1-0341-AA6A-776B05B8F537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00" name="Text Box 30">
          <a:extLst>
            <a:ext uri="{FF2B5EF4-FFF2-40B4-BE49-F238E27FC236}">
              <a16:creationId xmlns:a16="http://schemas.microsoft.com/office/drawing/2014/main" id="{D961323B-9B9E-4347-9EAD-A8D87178D63B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01" name="Text Box 29">
          <a:extLst>
            <a:ext uri="{FF2B5EF4-FFF2-40B4-BE49-F238E27FC236}">
              <a16:creationId xmlns:a16="http://schemas.microsoft.com/office/drawing/2014/main" id="{049934FE-82C3-6F48-BEBC-3158BE01F107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02" name="Text Box 30">
          <a:extLst>
            <a:ext uri="{FF2B5EF4-FFF2-40B4-BE49-F238E27FC236}">
              <a16:creationId xmlns:a16="http://schemas.microsoft.com/office/drawing/2014/main" id="{DBE00DB7-06C7-7D4E-A7EE-6E8302B02ADE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03" name="Text Box 29">
          <a:extLst>
            <a:ext uri="{FF2B5EF4-FFF2-40B4-BE49-F238E27FC236}">
              <a16:creationId xmlns:a16="http://schemas.microsoft.com/office/drawing/2014/main" id="{F95FBC57-C0D5-894F-B0CF-71DF66322C3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04" name="Text Box 30">
          <a:extLst>
            <a:ext uri="{FF2B5EF4-FFF2-40B4-BE49-F238E27FC236}">
              <a16:creationId xmlns:a16="http://schemas.microsoft.com/office/drawing/2014/main" id="{5E6CE3F1-84DD-1B46-9ACA-6205D0F47423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05" name="Text Box 29">
          <a:extLst>
            <a:ext uri="{FF2B5EF4-FFF2-40B4-BE49-F238E27FC236}">
              <a16:creationId xmlns:a16="http://schemas.microsoft.com/office/drawing/2014/main" id="{862507DD-EC88-0E48-8DEF-9BF926C7C63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06" name="Text Box 30">
          <a:extLst>
            <a:ext uri="{FF2B5EF4-FFF2-40B4-BE49-F238E27FC236}">
              <a16:creationId xmlns:a16="http://schemas.microsoft.com/office/drawing/2014/main" id="{B2E9B0B0-16C3-E342-89DA-59DF48BD69E1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07" name="Text Box 29">
          <a:extLst>
            <a:ext uri="{FF2B5EF4-FFF2-40B4-BE49-F238E27FC236}">
              <a16:creationId xmlns:a16="http://schemas.microsoft.com/office/drawing/2014/main" id="{FE7081CD-4F1A-004F-91DF-EF228E82060E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08" name="Text Box 30">
          <a:extLst>
            <a:ext uri="{FF2B5EF4-FFF2-40B4-BE49-F238E27FC236}">
              <a16:creationId xmlns:a16="http://schemas.microsoft.com/office/drawing/2014/main" id="{AD96EB1D-A38A-494B-B3C7-EA3C98BDE938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09" name="Text Box 29">
          <a:extLst>
            <a:ext uri="{FF2B5EF4-FFF2-40B4-BE49-F238E27FC236}">
              <a16:creationId xmlns:a16="http://schemas.microsoft.com/office/drawing/2014/main" id="{6764849A-5789-6048-927B-2C98B0DA968F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10" name="Text Box 30">
          <a:extLst>
            <a:ext uri="{FF2B5EF4-FFF2-40B4-BE49-F238E27FC236}">
              <a16:creationId xmlns:a16="http://schemas.microsoft.com/office/drawing/2014/main" id="{F859BF75-8800-AD4A-A7BE-06D46B96317F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11" name="Text Box 29">
          <a:extLst>
            <a:ext uri="{FF2B5EF4-FFF2-40B4-BE49-F238E27FC236}">
              <a16:creationId xmlns:a16="http://schemas.microsoft.com/office/drawing/2014/main" id="{0C515420-A246-6E42-B0B6-3B6840C6F66A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12" name="Text Box 30">
          <a:extLst>
            <a:ext uri="{FF2B5EF4-FFF2-40B4-BE49-F238E27FC236}">
              <a16:creationId xmlns:a16="http://schemas.microsoft.com/office/drawing/2014/main" id="{2E0C948A-C598-6140-9723-9FC7C35243A0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13" name="Text Box 29">
          <a:extLst>
            <a:ext uri="{FF2B5EF4-FFF2-40B4-BE49-F238E27FC236}">
              <a16:creationId xmlns:a16="http://schemas.microsoft.com/office/drawing/2014/main" id="{FCB7D9D5-0E66-7942-B15D-C14503B30886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14" name="Text Box 30">
          <a:extLst>
            <a:ext uri="{FF2B5EF4-FFF2-40B4-BE49-F238E27FC236}">
              <a16:creationId xmlns:a16="http://schemas.microsoft.com/office/drawing/2014/main" id="{DDF81EAF-C604-9749-AC3D-83A92E7EE20A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15" name="Text Box 29">
          <a:extLst>
            <a:ext uri="{FF2B5EF4-FFF2-40B4-BE49-F238E27FC236}">
              <a16:creationId xmlns:a16="http://schemas.microsoft.com/office/drawing/2014/main" id="{3F704E80-848D-8743-A711-21EC865130B6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16" name="Text Box 30">
          <a:extLst>
            <a:ext uri="{FF2B5EF4-FFF2-40B4-BE49-F238E27FC236}">
              <a16:creationId xmlns:a16="http://schemas.microsoft.com/office/drawing/2014/main" id="{D161F16E-196F-174A-BF8E-46696B040400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17" name="Text Box 29">
          <a:extLst>
            <a:ext uri="{FF2B5EF4-FFF2-40B4-BE49-F238E27FC236}">
              <a16:creationId xmlns:a16="http://schemas.microsoft.com/office/drawing/2014/main" id="{F92FE3BB-27B4-1547-AE9E-D46250680C4F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18" name="Text Box 30">
          <a:extLst>
            <a:ext uri="{FF2B5EF4-FFF2-40B4-BE49-F238E27FC236}">
              <a16:creationId xmlns:a16="http://schemas.microsoft.com/office/drawing/2014/main" id="{88A4934A-68E4-C349-AA26-8E3B2294AF7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19" name="Text Box 29">
          <a:extLst>
            <a:ext uri="{FF2B5EF4-FFF2-40B4-BE49-F238E27FC236}">
              <a16:creationId xmlns:a16="http://schemas.microsoft.com/office/drawing/2014/main" id="{65D0DC8F-990F-134B-8589-C6EC448A7C15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20" name="Text Box 30">
          <a:extLst>
            <a:ext uri="{FF2B5EF4-FFF2-40B4-BE49-F238E27FC236}">
              <a16:creationId xmlns:a16="http://schemas.microsoft.com/office/drawing/2014/main" id="{5F30FCB3-09FD-8D4B-B744-A16534800EBD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21" name="Text Box 29">
          <a:extLst>
            <a:ext uri="{FF2B5EF4-FFF2-40B4-BE49-F238E27FC236}">
              <a16:creationId xmlns:a16="http://schemas.microsoft.com/office/drawing/2014/main" id="{AF3C8FAA-E30C-F24F-80A7-E09F2D4CBA2D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22" name="Text Box 30">
          <a:extLst>
            <a:ext uri="{FF2B5EF4-FFF2-40B4-BE49-F238E27FC236}">
              <a16:creationId xmlns:a16="http://schemas.microsoft.com/office/drawing/2014/main" id="{40027ADB-A346-0349-95D7-27CEDAA136FC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23" name="Text Box 29">
          <a:extLst>
            <a:ext uri="{FF2B5EF4-FFF2-40B4-BE49-F238E27FC236}">
              <a16:creationId xmlns:a16="http://schemas.microsoft.com/office/drawing/2014/main" id="{CC363322-C91F-5B42-93C1-E84A756DD43D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24" name="Text Box 30">
          <a:extLst>
            <a:ext uri="{FF2B5EF4-FFF2-40B4-BE49-F238E27FC236}">
              <a16:creationId xmlns:a16="http://schemas.microsoft.com/office/drawing/2014/main" id="{F7314E33-9B64-5B46-B765-D37CA224E6D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25" name="Text Box 29">
          <a:extLst>
            <a:ext uri="{FF2B5EF4-FFF2-40B4-BE49-F238E27FC236}">
              <a16:creationId xmlns:a16="http://schemas.microsoft.com/office/drawing/2014/main" id="{1E3C227D-ABEA-514D-A9AB-264811997FB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26" name="Text Box 30">
          <a:extLst>
            <a:ext uri="{FF2B5EF4-FFF2-40B4-BE49-F238E27FC236}">
              <a16:creationId xmlns:a16="http://schemas.microsoft.com/office/drawing/2014/main" id="{DD6F14F1-345A-CF4D-B4E3-AB55828F28D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27" name="Text Box 29">
          <a:extLst>
            <a:ext uri="{FF2B5EF4-FFF2-40B4-BE49-F238E27FC236}">
              <a16:creationId xmlns:a16="http://schemas.microsoft.com/office/drawing/2014/main" id="{26D59C31-C0B1-5D43-8BB0-8A92E1B1C75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28" name="Text Box 30">
          <a:extLst>
            <a:ext uri="{FF2B5EF4-FFF2-40B4-BE49-F238E27FC236}">
              <a16:creationId xmlns:a16="http://schemas.microsoft.com/office/drawing/2014/main" id="{56C8B97F-8A79-9341-82BD-8617A2655C2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29" name="Text Box 29">
          <a:extLst>
            <a:ext uri="{FF2B5EF4-FFF2-40B4-BE49-F238E27FC236}">
              <a16:creationId xmlns:a16="http://schemas.microsoft.com/office/drawing/2014/main" id="{AD139FDB-81A7-B44A-A934-FE4EC8385D5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30" name="Text Box 30">
          <a:extLst>
            <a:ext uri="{FF2B5EF4-FFF2-40B4-BE49-F238E27FC236}">
              <a16:creationId xmlns:a16="http://schemas.microsoft.com/office/drawing/2014/main" id="{A7B03487-73FA-374A-A302-32D79490014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31" name="Text Box 29">
          <a:extLst>
            <a:ext uri="{FF2B5EF4-FFF2-40B4-BE49-F238E27FC236}">
              <a16:creationId xmlns:a16="http://schemas.microsoft.com/office/drawing/2014/main" id="{7E5E72C2-3296-E744-B418-E0B5DFD49A0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32" name="Text Box 30">
          <a:extLst>
            <a:ext uri="{FF2B5EF4-FFF2-40B4-BE49-F238E27FC236}">
              <a16:creationId xmlns:a16="http://schemas.microsoft.com/office/drawing/2014/main" id="{AAE6A83C-3F5F-E144-A5D1-B83AED4D259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33" name="Text Box 29">
          <a:extLst>
            <a:ext uri="{FF2B5EF4-FFF2-40B4-BE49-F238E27FC236}">
              <a16:creationId xmlns:a16="http://schemas.microsoft.com/office/drawing/2014/main" id="{054B74C7-D1AC-9B41-9510-171FFEB0A83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34" name="Text Box 30">
          <a:extLst>
            <a:ext uri="{FF2B5EF4-FFF2-40B4-BE49-F238E27FC236}">
              <a16:creationId xmlns:a16="http://schemas.microsoft.com/office/drawing/2014/main" id="{69543B9A-4DF9-D143-8187-0E29138AAB7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35" name="Text Box 29">
          <a:extLst>
            <a:ext uri="{FF2B5EF4-FFF2-40B4-BE49-F238E27FC236}">
              <a16:creationId xmlns:a16="http://schemas.microsoft.com/office/drawing/2014/main" id="{04192CB3-682B-0E44-A414-48D4FEA1BAC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36" name="Text Box 30">
          <a:extLst>
            <a:ext uri="{FF2B5EF4-FFF2-40B4-BE49-F238E27FC236}">
              <a16:creationId xmlns:a16="http://schemas.microsoft.com/office/drawing/2014/main" id="{498C9C9A-CC07-E543-8373-C6D4B9CA10A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37" name="Text Box 29">
          <a:extLst>
            <a:ext uri="{FF2B5EF4-FFF2-40B4-BE49-F238E27FC236}">
              <a16:creationId xmlns:a16="http://schemas.microsoft.com/office/drawing/2014/main" id="{E513F76B-09D0-784C-B07D-DE619C0F136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38" name="Text Box 30">
          <a:extLst>
            <a:ext uri="{FF2B5EF4-FFF2-40B4-BE49-F238E27FC236}">
              <a16:creationId xmlns:a16="http://schemas.microsoft.com/office/drawing/2014/main" id="{9A7CE63D-AB33-B44F-9088-9B23A23B61F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39" name="Text Box 29">
          <a:extLst>
            <a:ext uri="{FF2B5EF4-FFF2-40B4-BE49-F238E27FC236}">
              <a16:creationId xmlns:a16="http://schemas.microsoft.com/office/drawing/2014/main" id="{990CE59B-831D-E249-B0C8-5177DE5E175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40" name="Text Box 30">
          <a:extLst>
            <a:ext uri="{FF2B5EF4-FFF2-40B4-BE49-F238E27FC236}">
              <a16:creationId xmlns:a16="http://schemas.microsoft.com/office/drawing/2014/main" id="{AFA6EE18-24B7-AE46-A8E1-BBB11C4A131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41" name="Text Box 29">
          <a:extLst>
            <a:ext uri="{FF2B5EF4-FFF2-40B4-BE49-F238E27FC236}">
              <a16:creationId xmlns:a16="http://schemas.microsoft.com/office/drawing/2014/main" id="{AE214255-446C-A94E-BAB9-B01CB750B70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42" name="Text Box 30">
          <a:extLst>
            <a:ext uri="{FF2B5EF4-FFF2-40B4-BE49-F238E27FC236}">
              <a16:creationId xmlns:a16="http://schemas.microsoft.com/office/drawing/2014/main" id="{ABD9CB82-8253-394A-BF04-D4555B606CE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43" name="Text Box 29">
          <a:extLst>
            <a:ext uri="{FF2B5EF4-FFF2-40B4-BE49-F238E27FC236}">
              <a16:creationId xmlns:a16="http://schemas.microsoft.com/office/drawing/2014/main" id="{EB9E1403-F1C4-3E4F-BBA0-A3091FED708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44" name="Text Box 30">
          <a:extLst>
            <a:ext uri="{FF2B5EF4-FFF2-40B4-BE49-F238E27FC236}">
              <a16:creationId xmlns:a16="http://schemas.microsoft.com/office/drawing/2014/main" id="{84F0AA52-E58B-DE48-8740-52A4889086C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45" name="Text Box 29">
          <a:extLst>
            <a:ext uri="{FF2B5EF4-FFF2-40B4-BE49-F238E27FC236}">
              <a16:creationId xmlns:a16="http://schemas.microsoft.com/office/drawing/2014/main" id="{A563C742-FE38-074D-8848-D08E3C7B297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46" name="Text Box 30">
          <a:extLst>
            <a:ext uri="{FF2B5EF4-FFF2-40B4-BE49-F238E27FC236}">
              <a16:creationId xmlns:a16="http://schemas.microsoft.com/office/drawing/2014/main" id="{E7BA97EB-98D5-2742-AF95-2B592FDC66A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47" name="Text Box 29">
          <a:extLst>
            <a:ext uri="{FF2B5EF4-FFF2-40B4-BE49-F238E27FC236}">
              <a16:creationId xmlns:a16="http://schemas.microsoft.com/office/drawing/2014/main" id="{73B3B274-8B73-DE46-AF0E-0C5147AED21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48" name="Text Box 30">
          <a:extLst>
            <a:ext uri="{FF2B5EF4-FFF2-40B4-BE49-F238E27FC236}">
              <a16:creationId xmlns:a16="http://schemas.microsoft.com/office/drawing/2014/main" id="{E37A1561-AB14-FD49-BD0E-EDEE9EBC03B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49" name="Text Box 29">
          <a:extLst>
            <a:ext uri="{FF2B5EF4-FFF2-40B4-BE49-F238E27FC236}">
              <a16:creationId xmlns:a16="http://schemas.microsoft.com/office/drawing/2014/main" id="{86261C4B-FF11-8D49-996F-5910A9052F7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50" name="Text Box 30">
          <a:extLst>
            <a:ext uri="{FF2B5EF4-FFF2-40B4-BE49-F238E27FC236}">
              <a16:creationId xmlns:a16="http://schemas.microsoft.com/office/drawing/2014/main" id="{CFBFFC64-72D5-5942-8BB7-678B0F7E6C5D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51" name="Text Box 29">
          <a:extLst>
            <a:ext uri="{FF2B5EF4-FFF2-40B4-BE49-F238E27FC236}">
              <a16:creationId xmlns:a16="http://schemas.microsoft.com/office/drawing/2014/main" id="{AB3C0B1A-A003-1C48-89A6-8BDF292621ED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52" name="Text Box 30">
          <a:extLst>
            <a:ext uri="{FF2B5EF4-FFF2-40B4-BE49-F238E27FC236}">
              <a16:creationId xmlns:a16="http://schemas.microsoft.com/office/drawing/2014/main" id="{91F683A8-C973-7445-B26F-903529D9491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53" name="Text Box 29">
          <a:extLst>
            <a:ext uri="{FF2B5EF4-FFF2-40B4-BE49-F238E27FC236}">
              <a16:creationId xmlns:a16="http://schemas.microsoft.com/office/drawing/2014/main" id="{8E826681-07EB-444F-8878-84E135499CC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54" name="Text Box 30">
          <a:extLst>
            <a:ext uri="{FF2B5EF4-FFF2-40B4-BE49-F238E27FC236}">
              <a16:creationId xmlns:a16="http://schemas.microsoft.com/office/drawing/2014/main" id="{15B575B7-BB6D-3A48-9336-0F42D12F42B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55" name="Text Box 29">
          <a:extLst>
            <a:ext uri="{FF2B5EF4-FFF2-40B4-BE49-F238E27FC236}">
              <a16:creationId xmlns:a16="http://schemas.microsoft.com/office/drawing/2014/main" id="{02AF736E-CB1A-8940-8C38-D7BF1965B99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56" name="Text Box 30">
          <a:extLst>
            <a:ext uri="{FF2B5EF4-FFF2-40B4-BE49-F238E27FC236}">
              <a16:creationId xmlns:a16="http://schemas.microsoft.com/office/drawing/2014/main" id="{9B78C825-EAF5-2541-A731-675FE88E5C8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57" name="Text Box 29">
          <a:extLst>
            <a:ext uri="{FF2B5EF4-FFF2-40B4-BE49-F238E27FC236}">
              <a16:creationId xmlns:a16="http://schemas.microsoft.com/office/drawing/2014/main" id="{761174FB-5697-E043-9916-A18F40D32A4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58" name="Text Box 30">
          <a:extLst>
            <a:ext uri="{FF2B5EF4-FFF2-40B4-BE49-F238E27FC236}">
              <a16:creationId xmlns:a16="http://schemas.microsoft.com/office/drawing/2014/main" id="{3BB01269-DEAB-8846-8381-F744AD8CE5D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59" name="Text Box 29">
          <a:extLst>
            <a:ext uri="{FF2B5EF4-FFF2-40B4-BE49-F238E27FC236}">
              <a16:creationId xmlns:a16="http://schemas.microsoft.com/office/drawing/2014/main" id="{D4D624A4-A7AF-7F4A-A034-1EB092BB2ED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60" name="Text Box 30">
          <a:extLst>
            <a:ext uri="{FF2B5EF4-FFF2-40B4-BE49-F238E27FC236}">
              <a16:creationId xmlns:a16="http://schemas.microsoft.com/office/drawing/2014/main" id="{0AEC504F-73A2-B749-BC0F-B5B48E5D5D3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61" name="Text Box 29">
          <a:extLst>
            <a:ext uri="{FF2B5EF4-FFF2-40B4-BE49-F238E27FC236}">
              <a16:creationId xmlns:a16="http://schemas.microsoft.com/office/drawing/2014/main" id="{C3ABABD8-BE0A-8141-A633-956E2BD3737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62" name="Text Box 30">
          <a:extLst>
            <a:ext uri="{FF2B5EF4-FFF2-40B4-BE49-F238E27FC236}">
              <a16:creationId xmlns:a16="http://schemas.microsoft.com/office/drawing/2014/main" id="{9E91B0FD-CBC6-2746-8BEE-B99D02CD4BA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63" name="Text Box 29">
          <a:extLst>
            <a:ext uri="{FF2B5EF4-FFF2-40B4-BE49-F238E27FC236}">
              <a16:creationId xmlns:a16="http://schemas.microsoft.com/office/drawing/2014/main" id="{765FA507-4ED2-C047-A409-023583FE896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64" name="Text Box 30">
          <a:extLst>
            <a:ext uri="{FF2B5EF4-FFF2-40B4-BE49-F238E27FC236}">
              <a16:creationId xmlns:a16="http://schemas.microsoft.com/office/drawing/2014/main" id="{40DA2B27-5098-AE4C-902A-948F3A4B38C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65" name="Text Box 29">
          <a:extLst>
            <a:ext uri="{FF2B5EF4-FFF2-40B4-BE49-F238E27FC236}">
              <a16:creationId xmlns:a16="http://schemas.microsoft.com/office/drawing/2014/main" id="{4E921B64-9E06-E44B-A99F-6827EF15F4C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66" name="Text Box 30">
          <a:extLst>
            <a:ext uri="{FF2B5EF4-FFF2-40B4-BE49-F238E27FC236}">
              <a16:creationId xmlns:a16="http://schemas.microsoft.com/office/drawing/2014/main" id="{4D85B5FB-5439-0D41-AD0B-B7AD2BD8901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67" name="Text Box 29">
          <a:extLst>
            <a:ext uri="{FF2B5EF4-FFF2-40B4-BE49-F238E27FC236}">
              <a16:creationId xmlns:a16="http://schemas.microsoft.com/office/drawing/2014/main" id="{7C96EAEB-6588-6544-9703-5C81A4918B4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68" name="Text Box 30">
          <a:extLst>
            <a:ext uri="{FF2B5EF4-FFF2-40B4-BE49-F238E27FC236}">
              <a16:creationId xmlns:a16="http://schemas.microsoft.com/office/drawing/2014/main" id="{30493038-F5B3-234A-9E90-6FA20F83E7A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69" name="Text Box 29">
          <a:extLst>
            <a:ext uri="{FF2B5EF4-FFF2-40B4-BE49-F238E27FC236}">
              <a16:creationId xmlns:a16="http://schemas.microsoft.com/office/drawing/2014/main" id="{80011AB4-E623-1149-A25C-B5513F19B45D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70" name="Text Box 30">
          <a:extLst>
            <a:ext uri="{FF2B5EF4-FFF2-40B4-BE49-F238E27FC236}">
              <a16:creationId xmlns:a16="http://schemas.microsoft.com/office/drawing/2014/main" id="{D6CB932C-0468-2549-9F1E-B52BF2E7EE7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71" name="Text Box 29">
          <a:extLst>
            <a:ext uri="{FF2B5EF4-FFF2-40B4-BE49-F238E27FC236}">
              <a16:creationId xmlns:a16="http://schemas.microsoft.com/office/drawing/2014/main" id="{17E63197-98E0-5A4A-B322-18CBA5BC6B4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72" name="Text Box 30">
          <a:extLst>
            <a:ext uri="{FF2B5EF4-FFF2-40B4-BE49-F238E27FC236}">
              <a16:creationId xmlns:a16="http://schemas.microsoft.com/office/drawing/2014/main" id="{E9CD1AB4-0046-9941-9BBB-C66212D4F23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73" name="Text Box 29">
          <a:extLst>
            <a:ext uri="{FF2B5EF4-FFF2-40B4-BE49-F238E27FC236}">
              <a16:creationId xmlns:a16="http://schemas.microsoft.com/office/drawing/2014/main" id="{31E32D6A-8452-6942-8C5C-28E30CA6CA6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74" name="Text Box 30">
          <a:extLst>
            <a:ext uri="{FF2B5EF4-FFF2-40B4-BE49-F238E27FC236}">
              <a16:creationId xmlns:a16="http://schemas.microsoft.com/office/drawing/2014/main" id="{53D7AD6E-5475-8946-96F5-DFCC10B48CE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75" name="Text Box 29">
          <a:extLst>
            <a:ext uri="{FF2B5EF4-FFF2-40B4-BE49-F238E27FC236}">
              <a16:creationId xmlns:a16="http://schemas.microsoft.com/office/drawing/2014/main" id="{1C68E154-DA2F-6B46-B2A2-18CB0DF5DCB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76" name="Text Box 30">
          <a:extLst>
            <a:ext uri="{FF2B5EF4-FFF2-40B4-BE49-F238E27FC236}">
              <a16:creationId xmlns:a16="http://schemas.microsoft.com/office/drawing/2014/main" id="{ECD3198F-12AD-394E-84EC-28416FD5460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77" name="Text Box 29">
          <a:extLst>
            <a:ext uri="{FF2B5EF4-FFF2-40B4-BE49-F238E27FC236}">
              <a16:creationId xmlns:a16="http://schemas.microsoft.com/office/drawing/2014/main" id="{3C7AA35B-9B71-154E-AB10-1ADC4E73E3F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78" name="Text Box 30">
          <a:extLst>
            <a:ext uri="{FF2B5EF4-FFF2-40B4-BE49-F238E27FC236}">
              <a16:creationId xmlns:a16="http://schemas.microsoft.com/office/drawing/2014/main" id="{17DB588D-1F09-AA4F-A56C-29DCFDF782E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79" name="Text Box 29">
          <a:extLst>
            <a:ext uri="{FF2B5EF4-FFF2-40B4-BE49-F238E27FC236}">
              <a16:creationId xmlns:a16="http://schemas.microsoft.com/office/drawing/2014/main" id="{8C918CD4-80AF-0241-8C81-CE52AFB6B27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80" name="Text Box 29">
          <a:extLst>
            <a:ext uri="{FF2B5EF4-FFF2-40B4-BE49-F238E27FC236}">
              <a16:creationId xmlns:a16="http://schemas.microsoft.com/office/drawing/2014/main" id="{43DB00D5-D336-C940-BBAE-3D13C295DAB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81" name="Text Box 30">
          <a:extLst>
            <a:ext uri="{FF2B5EF4-FFF2-40B4-BE49-F238E27FC236}">
              <a16:creationId xmlns:a16="http://schemas.microsoft.com/office/drawing/2014/main" id="{6B0B34AC-CEFD-D043-AC03-E2CE0F75277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82" name="Text Box 29">
          <a:extLst>
            <a:ext uri="{FF2B5EF4-FFF2-40B4-BE49-F238E27FC236}">
              <a16:creationId xmlns:a16="http://schemas.microsoft.com/office/drawing/2014/main" id="{B509DAA4-3209-5B42-95A5-30D82484577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83" name="Text Box 30">
          <a:extLst>
            <a:ext uri="{FF2B5EF4-FFF2-40B4-BE49-F238E27FC236}">
              <a16:creationId xmlns:a16="http://schemas.microsoft.com/office/drawing/2014/main" id="{66F4F341-78C2-2940-ABC5-F7E58D33219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84" name="Text Box 29">
          <a:extLst>
            <a:ext uri="{FF2B5EF4-FFF2-40B4-BE49-F238E27FC236}">
              <a16:creationId xmlns:a16="http://schemas.microsoft.com/office/drawing/2014/main" id="{1B6E3E7A-A70D-D648-A4D5-1952AEBA687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85" name="Text Box 30">
          <a:extLst>
            <a:ext uri="{FF2B5EF4-FFF2-40B4-BE49-F238E27FC236}">
              <a16:creationId xmlns:a16="http://schemas.microsoft.com/office/drawing/2014/main" id="{B8EA962F-35AC-1044-BCBA-F445E2F78A3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86" name="Text Box 29">
          <a:extLst>
            <a:ext uri="{FF2B5EF4-FFF2-40B4-BE49-F238E27FC236}">
              <a16:creationId xmlns:a16="http://schemas.microsoft.com/office/drawing/2014/main" id="{F326857D-954A-A044-AA95-9E8E12879BE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87" name="Text Box 30">
          <a:extLst>
            <a:ext uri="{FF2B5EF4-FFF2-40B4-BE49-F238E27FC236}">
              <a16:creationId xmlns:a16="http://schemas.microsoft.com/office/drawing/2014/main" id="{F2E95A4F-79B3-A049-8185-FE09A257FC3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88" name="Text Box 29">
          <a:extLst>
            <a:ext uri="{FF2B5EF4-FFF2-40B4-BE49-F238E27FC236}">
              <a16:creationId xmlns:a16="http://schemas.microsoft.com/office/drawing/2014/main" id="{D05A65E2-1ABF-A84C-BF2F-4700B5823C8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89" name="Text Box 30">
          <a:extLst>
            <a:ext uri="{FF2B5EF4-FFF2-40B4-BE49-F238E27FC236}">
              <a16:creationId xmlns:a16="http://schemas.microsoft.com/office/drawing/2014/main" id="{F6AAC097-1E05-1342-8BF6-028FDA25864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90" name="Text Box 29">
          <a:extLst>
            <a:ext uri="{FF2B5EF4-FFF2-40B4-BE49-F238E27FC236}">
              <a16:creationId xmlns:a16="http://schemas.microsoft.com/office/drawing/2014/main" id="{3CB4138D-12D0-B948-B347-8C83D213101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91" name="Text Box 30">
          <a:extLst>
            <a:ext uri="{FF2B5EF4-FFF2-40B4-BE49-F238E27FC236}">
              <a16:creationId xmlns:a16="http://schemas.microsoft.com/office/drawing/2014/main" id="{4483E286-E3F8-B34B-887D-C1FF256AA93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92" name="Text Box 29">
          <a:extLst>
            <a:ext uri="{FF2B5EF4-FFF2-40B4-BE49-F238E27FC236}">
              <a16:creationId xmlns:a16="http://schemas.microsoft.com/office/drawing/2014/main" id="{7ADD876F-6BB9-154B-ACBA-FE1F2AF4C94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93" name="Text Box 30">
          <a:extLst>
            <a:ext uri="{FF2B5EF4-FFF2-40B4-BE49-F238E27FC236}">
              <a16:creationId xmlns:a16="http://schemas.microsoft.com/office/drawing/2014/main" id="{F7D80907-F8B6-B043-B162-9651907A1E5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94" name="Text Box 29">
          <a:extLst>
            <a:ext uri="{FF2B5EF4-FFF2-40B4-BE49-F238E27FC236}">
              <a16:creationId xmlns:a16="http://schemas.microsoft.com/office/drawing/2014/main" id="{F1203FCD-694A-AE43-BA8B-BE90F6B2D8B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95" name="Text Box 30">
          <a:extLst>
            <a:ext uri="{FF2B5EF4-FFF2-40B4-BE49-F238E27FC236}">
              <a16:creationId xmlns:a16="http://schemas.microsoft.com/office/drawing/2014/main" id="{C9E5665D-EACB-DD4A-B212-6BF66DFE6B4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96" name="Text Box 29">
          <a:extLst>
            <a:ext uri="{FF2B5EF4-FFF2-40B4-BE49-F238E27FC236}">
              <a16:creationId xmlns:a16="http://schemas.microsoft.com/office/drawing/2014/main" id="{CF459474-8649-8D4D-A978-E13FECB6825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97" name="Text Box 30">
          <a:extLst>
            <a:ext uri="{FF2B5EF4-FFF2-40B4-BE49-F238E27FC236}">
              <a16:creationId xmlns:a16="http://schemas.microsoft.com/office/drawing/2014/main" id="{6E4694D3-07BA-914D-9DBC-61B82773A36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98" name="Text Box 29">
          <a:extLst>
            <a:ext uri="{FF2B5EF4-FFF2-40B4-BE49-F238E27FC236}">
              <a16:creationId xmlns:a16="http://schemas.microsoft.com/office/drawing/2014/main" id="{2D1DE7BD-883F-364D-BEEC-F35848CED71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299" name="Text Box 30">
          <a:extLst>
            <a:ext uri="{FF2B5EF4-FFF2-40B4-BE49-F238E27FC236}">
              <a16:creationId xmlns:a16="http://schemas.microsoft.com/office/drawing/2014/main" id="{170B0243-9199-8948-846C-BF2DE41B6D9D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00" name="Text Box 29">
          <a:extLst>
            <a:ext uri="{FF2B5EF4-FFF2-40B4-BE49-F238E27FC236}">
              <a16:creationId xmlns:a16="http://schemas.microsoft.com/office/drawing/2014/main" id="{96C00776-8010-4848-8629-D15C89692F7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01" name="Text Box 30">
          <a:extLst>
            <a:ext uri="{FF2B5EF4-FFF2-40B4-BE49-F238E27FC236}">
              <a16:creationId xmlns:a16="http://schemas.microsoft.com/office/drawing/2014/main" id="{4B21BC8F-3451-BD4C-86AC-3B754186E51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02" name="Text Box 29">
          <a:extLst>
            <a:ext uri="{FF2B5EF4-FFF2-40B4-BE49-F238E27FC236}">
              <a16:creationId xmlns:a16="http://schemas.microsoft.com/office/drawing/2014/main" id="{7E27CACF-ED3A-0E4D-B302-417ECBF17AB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03" name="Text Box 30">
          <a:extLst>
            <a:ext uri="{FF2B5EF4-FFF2-40B4-BE49-F238E27FC236}">
              <a16:creationId xmlns:a16="http://schemas.microsoft.com/office/drawing/2014/main" id="{BA7DE1FD-2F00-4F44-B386-817916B7C19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04" name="Text Box 29">
          <a:extLst>
            <a:ext uri="{FF2B5EF4-FFF2-40B4-BE49-F238E27FC236}">
              <a16:creationId xmlns:a16="http://schemas.microsoft.com/office/drawing/2014/main" id="{0F01E984-5046-AF42-BAE8-5D6D2A65F81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05" name="Text Box 30">
          <a:extLst>
            <a:ext uri="{FF2B5EF4-FFF2-40B4-BE49-F238E27FC236}">
              <a16:creationId xmlns:a16="http://schemas.microsoft.com/office/drawing/2014/main" id="{A2BF8F2C-522B-3746-8938-265F44A5659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06" name="Text Box 29">
          <a:extLst>
            <a:ext uri="{FF2B5EF4-FFF2-40B4-BE49-F238E27FC236}">
              <a16:creationId xmlns:a16="http://schemas.microsoft.com/office/drawing/2014/main" id="{7F115366-3573-284F-86C8-4203B321AEE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07" name="Text Box 30">
          <a:extLst>
            <a:ext uri="{FF2B5EF4-FFF2-40B4-BE49-F238E27FC236}">
              <a16:creationId xmlns:a16="http://schemas.microsoft.com/office/drawing/2014/main" id="{0786A7E1-6259-C147-BB9B-5BA750A7C85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08" name="Text Box 29">
          <a:extLst>
            <a:ext uri="{FF2B5EF4-FFF2-40B4-BE49-F238E27FC236}">
              <a16:creationId xmlns:a16="http://schemas.microsoft.com/office/drawing/2014/main" id="{78A3C834-902D-5E4C-911B-96B665129CDD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09" name="Text Box 30">
          <a:extLst>
            <a:ext uri="{FF2B5EF4-FFF2-40B4-BE49-F238E27FC236}">
              <a16:creationId xmlns:a16="http://schemas.microsoft.com/office/drawing/2014/main" id="{E2F9EBD9-2B81-7248-B126-3778BA22357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10" name="Text Box 29">
          <a:extLst>
            <a:ext uri="{FF2B5EF4-FFF2-40B4-BE49-F238E27FC236}">
              <a16:creationId xmlns:a16="http://schemas.microsoft.com/office/drawing/2014/main" id="{06D5F4FB-F21C-ED4F-8CAA-4193CD758CD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11" name="Text Box 30">
          <a:extLst>
            <a:ext uri="{FF2B5EF4-FFF2-40B4-BE49-F238E27FC236}">
              <a16:creationId xmlns:a16="http://schemas.microsoft.com/office/drawing/2014/main" id="{DD95E0E4-6914-BE47-9A5E-CD5AAE5542C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12" name="Text Box 29">
          <a:extLst>
            <a:ext uri="{FF2B5EF4-FFF2-40B4-BE49-F238E27FC236}">
              <a16:creationId xmlns:a16="http://schemas.microsoft.com/office/drawing/2014/main" id="{5F13D215-4F48-DA40-B2F6-EC9FA5C8AE4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13" name="Text Box 30">
          <a:extLst>
            <a:ext uri="{FF2B5EF4-FFF2-40B4-BE49-F238E27FC236}">
              <a16:creationId xmlns:a16="http://schemas.microsoft.com/office/drawing/2014/main" id="{BF623FDD-68C4-7A44-8955-DF3F1B1E6EE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14" name="Text Box 29">
          <a:extLst>
            <a:ext uri="{FF2B5EF4-FFF2-40B4-BE49-F238E27FC236}">
              <a16:creationId xmlns:a16="http://schemas.microsoft.com/office/drawing/2014/main" id="{E1A25E3A-84BE-8640-B921-E50076F26DC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15" name="Text Box 30">
          <a:extLst>
            <a:ext uri="{FF2B5EF4-FFF2-40B4-BE49-F238E27FC236}">
              <a16:creationId xmlns:a16="http://schemas.microsoft.com/office/drawing/2014/main" id="{9C7F913A-CD6F-F341-BD56-19AAB1F1B63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16" name="Text Box 29">
          <a:extLst>
            <a:ext uri="{FF2B5EF4-FFF2-40B4-BE49-F238E27FC236}">
              <a16:creationId xmlns:a16="http://schemas.microsoft.com/office/drawing/2014/main" id="{9D7527B2-C111-F742-9699-D07AAFF4BF4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17" name="Text Box 30">
          <a:extLst>
            <a:ext uri="{FF2B5EF4-FFF2-40B4-BE49-F238E27FC236}">
              <a16:creationId xmlns:a16="http://schemas.microsoft.com/office/drawing/2014/main" id="{F16934F7-D959-3549-8807-36FCB8E42B6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18" name="Text Box 29">
          <a:extLst>
            <a:ext uri="{FF2B5EF4-FFF2-40B4-BE49-F238E27FC236}">
              <a16:creationId xmlns:a16="http://schemas.microsoft.com/office/drawing/2014/main" id="{1FECB7B8-E6F2-ED47-B43E-1D6BACBE69F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19" name="Text Box 30">
          <a:extLst>
            <a:ext uri="{FF2B5EF4-FFF2-40B4-BE49-F238E27FC236}">
              <a16:creationId xmlns:a16="http://schemas.microsoft.com/office/drawing/2014/main" id="{0D6EDAC2-BC7F-F440-A06C-4D9D9A81DF8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20" name="Text Box 29">
          <a:extLst>
            <a:ext uri="{FF2B5EF4-FFF2-40B4-BE49-F238E27FC236}">
              <a16:creationId xmlns:a16="http://schemas.microsoft.com/office/drawing/2014/main" id="{65CEA71B-1605-194B-844D-D87BF1C5D70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21" name="Text Box 30">
          <a:extLst>
            <a:ext uri="{FF2B5EF4-FFF2-40B4-BE49-F238E27FC236}">
              <a16:creationId xmlns:a16="http://schemas.microsoft.com/office/drawing/2014/main" id="{7D8BF33B-19E4-7C42-8AE6-06730A6397C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22" name="Text Box 29">
          <a:extLst>
            <a:ext uri="{FF2B5EF4-FFF2-40B4-BE49-F238E27FC236}">
              <a16:creationId xmlns:a16="http://schemas.microsoft.com/office/drawing/2014/main" id="{E10A0296-D368-764D-B41E-BB32DEB1454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23" name="Text Box 30">
          <a:extLst>
            <a:ext uri="{FF2B5EF4-FFF2-40B4-BE49-F238E27FC236}">
              <a16:creationId xmlns:a16="http://schemas.microsoft.com/office/drawing/2014/main" id="{264D9F6C-79E8-1142-9678-F44DD15571A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24" name="Text Box 29">
          <a:extLst>
            <a:ext uri="{FF2B5EF4-FFF2-40B4-BE49-F238E27FC236}">
              <a16:creationId xmlns:a16="http://schemas.microsoft.com/office/drawing/2014/main" id="{2130D36E-B9EE-624E-AE9D-F1D94DC9972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25" name="Text Box 30">
          <a:extLst>
            <a:ext uri="{FF2B5EF4-FFF2-40B4-BE49-F238E27FC236}">
              <a16:creationId xmlns:a16="http://schemas.microsoft.com/office/drawing/2014/main" id="{21410909-0B72-5F4F-BC48-81C2E924B29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26" name="Text Box 29">
          <a:extLst>
            <a:ext uri="{FF2B5EF4-FFF2-40B4-BE49-F238E27FC236}">
              <a16:creationId xmlns:a16="http://schemas.microsoft.com/office/drawing/2014/main" id="{19F3FCC3-DC9E-5C4D-A7E6-490D8556794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27" name="Text Box 30">
          <a:extLst>
            <a:ext uri="{FF2B5EF4-FFF2-40B4-BE49-F238E27FC236}">
              <a16:creationId xmlns:a16="http://schemas.microsoft.com/office/drawing/2014/main" id="{43D7A351-2CB8-7E4A-9B16-D90F744499B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28" name="Text Box 29">
          <a:extLst>
            <a:ext uri="{FF2B5EF4-FFF2-40B4-BE49-F238E27FC236}">
              <a16:creationId xmlns:a16="http://schemas.microsoft.com/office/drawing/2014/main" id="{9B43C015-1BAE-1D40-8829-2F58A5A6B4E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29" name="Text Box 30">
          <a:extLst>
            <a:ext uri="{FF2B5EF4-FFF2-40B4-BE49-F238E27FC236}">
              <a16:creationId xmlns:a16="http://schemas.microsoft.com/office/drawing/2014/main" id="{998179C3-5BEE-764A-B97C-3F14A2A775C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30" name="Text Box 29">
          <a:extLst>
            <a:ext uri="{FF2B5EF4-FFF2-40B4-BE49-F238E27FC236}">
              <a16:creationId xmlns:a16="http://schemas.microsoft.com/office/drawing/2014/main" id="{E8EFEDA3-DF59-6F44-908F-F24083D5ACD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31" name="Text Box 30">
          <a:extLst>
            <a:ext uri="{FF2B5EF4-FFF2-40B4-BE49-F238E27FC236}">
              <a16:creationId xmlns:a16="http://schemas.microsoft.com/office/drawing/2014/main" id="{41DD7878-68C7-8D40-82AF-3E0376B2125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32" name="Text Box 29">
          <a:extLst>
            <a:ext uri="{FF2B5EF4-FFF2-40B4-BE49-F238E27FC236}">
              <a16:creationId xmlns:a16="http://schemas.microsoft.com/office/drawing/2014/main" id="{C39427F1-F932-3F43-9BCC-DDF0DC8B08E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33" name="Text Box 30">
          <a:extLst>
            <a:ext uri="{FF2B5EF4-FFF2-40B4-BE49-F238E27FC236}">
              <a16:creationId xmlns:a16="http://schemas.microsoft.com/office/drawing/2014/main" id="{EF2C9A96-F3AB-014C-8301-44192F24F8E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334" name="Text Box 29">
          <a:extLst>
            <a:ext uri="{FF2B5EF4-FFF2-40B4-BE49-F238E27FC236}">
              <a16:creationId xmlns:a16="http://schemas.microsoft.com/office/drawing/2014/main" id="{E52DDAB1-C336-D74A-A242-4352DC9011F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01" name="Text Box 29">
          <a:extLst>
            <a:ext uri="{FF2B5EF4-FFF2-40B4-BE49-F238E27FC236}">
              <a16:creationId xmlns:a16="http://schemas.microsoft.com/office/drawing/2014/main" id="{76FC8855-F2FC-1A4B-8FE0-9003FD8A806F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02" name="Text Box 30">
          <a:extLst>
            <a:ext uri="{FF2B5EF4-FFF2-40B4-BE49-F238E27FC236}">
              <a16:creationId xmlns:a16="http://schemas.microsoft.com/office/drawing/2014/main" id="{B4752D49-086E-EB44-8AE3-2CF5455F106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03" name="Text Box 29">
          <a:extLst>
            <a:ext uri="{FF2B5EF4-FFF2-40B4-BE49-F238E27FC236}">
              <a16:creationId xmlns:a16="http://schemas.microsoft.com/office/drawing/2014/main" id="{49961E9D-A703-CD46-954F-29F16BCCD480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04" name="Text Box 30">
          <a:extLst>
            <a:ext uri="{FF2B5EF4-FFF2-40B4-BE49-F238E27FC236}">
              <a16:creationId xmlns:a16="http://schemas.microsoft.com/office/drawing/2014/main" id="{089747A8-2127-B14A-8B9B-5ADA162F44F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05" name="Text Box 29">
          <a:extLst>
            <a:ext uri="{FF2B5EF4-FFF2-40B4-BE49-F238E27FC236}">
              <a16:creationId xmlns:a16="http://schemas.microsoft.com/office/drawing/2014/main" id="{B6C6D20D-EA8F-6A4C-933A-B930F4EE32D5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06" name="Text Box 30">
          <a:extLst>
            <a:ext uri="{FF2B5EF4-FFF2-40B4-BE49-F238E27FC236}">
              <a16:creationId xmlns:a16="http://schemas.microsoft.com/office/drawing/2014/main" id="{2F3ACEB2-6007-4F4F-80BF-73DF9B5ABA9A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07" name="Text Box 29">
          <a:extLst>
            <a:ext uri="{FF2B5EF4-FFF2-40B4-BE49-F238E27FC236}">
              <a16:creationId xmlns:a16="http://schemas.microsoft.com/office/drawing/2014/main" id="{DAE38B4A-DF85-2A40-AD6A-818D8580CAD9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08" name="Text Box 30">
          <a:extLst>
            <a:ext uri="{FF2B5EF4-FFF2-40B4-BE49-F238E27FC236}">
              <a16:creationId xmlns:a16="http://schemas.microsoft.com/office/drawing/2014/main" id="{2DFBD1FD-91E1-A346-9393-1EFC1736C38A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09" name="Text Box 29">
          <a:extLst>
            <a:ext uri="{FF2B5EF4-FFF2-40B4-BE49-F238E27FC236}">
              <a16:creationId xmlns:a16="http://schemas.microsoft.com/office/drawing/2014/main" id="{6A6DF38F-CB01-934F-8B37-571DA8C570B5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10" name="Text Box 30">
          <a:extLst>
            <a:ext uri="{FF2B5EF4-FFF2-40B4-BE49-F238E27FC236}">
              <a16:creationId xmlns:a16="http://schemas.microsoft.com/office/drawing/2014/main" id="{AD2C2778-BB17-A449-9682-ABB0D74BC8C8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11" name="Text Box 29">
          <a:extLst>
            <a:ext uri="{FF2B5EF4-FFF2-40B4-BE49-F238E27FC236}">
              <a16:creationId xmlns:a16="http://schemas.microsoft.com/office/drawing/2014/main" id="{6D368E33-94FB-4542-9897-610CCAD4B9B2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12" name="Text Box 30">
          <a:extLst>
            <a:ext uri="{FF2B5EF4-FFF2-40B4-BE49-F238E27FC236}">
              <a16:creationId xmlns:a16="http://schemas.microsoft.com/office/drawing/2014/main" id="{D40855FA-5CC4-F048-A5B3-4AFD427C71A7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13" name="Text Box 29">
          <a:extLst>
            <a:ext uri="{FF2B5EF4-FFF2-40B4-BE49-F238E27FC236}">
              <a16:creationId xmlns:a16="http://schemas.microsoft.com/office/drawing/2014/main" id="{D2DBEC80-63A9-1140-9B56-6F987F58BD17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14" name="Text Box 30">
          <a:extLst>
            <a:ext uri="{FF2B5EF4-FFF2-40B4-BE49-F238E27FC236}">
              <a16:creationId xmlns:a16="http://schemas.microsoft.com/office/drawing/2014/main" id="{45ADB95A-8608-EE42-897E-DFA735B20B69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15" name="Text Box 29">
          <a:extLst>
            <a:ext uri="{FF2B5EF4-FFF2-40B4-BE49-F238E27FC236}">
              <a16:creationId xmlns:a16="http://schemas.microsoft.com/office/drawing/2014/main" id="{D103DB4C-4697-A94C-BE4C-E255607FC2BB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16" name="Text Box 30">
          <a:extLst>
            <a:ext uri="{FF2B5EF4-FFF2-40B4-BE49-F238E27FC236}">
              <a16:creationId xmlns:a16="http://schemas.microsoft.com/office/drawing/2014/main" id="{ED95A175-254A-804C-B622-EB00AA20C7F9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17" name="Text Box 29">
          <a:extLst>
            <a:ext uri="{FF2B5EF4-FFF2-40B4-BE49-F238E27FC236}">
              <a16:creationId xmlns:a16="http://schemas.microsoft.com/office/drawing/2014/main" id="{3C34F78D-C9CB-6444-B496-8BA8EBB0C91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18" name="Text Box 30">
          <a:extLst>
            <a:ext uri="{FF2B5EF4-FFF2-40B4-BE49-F238E27FC236}">
              <a16:creationId xmlns:a16="http://schemas.microsoft.com/office/drawing/2014/main" id="{924EDA4A-1C43-1148-B9D5-E5A56779E70B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19" name="Text Box 29">
          <a:extLst>
            <a:ext uri="{FF2B5EF4-FFF2-40B4-BE49-F238E27FC236}">
              <a16:creationId xmlns:a16="http://schemas.microsoft.com/office/drawing/2014/main" id="{431F8F72-A780-374B-9FBB-CA6AA48E124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20" name="Text Box 30">
          <a:extLst>
            <a:ext uri="{FF2B5EF4-FFF2-40B4-BE49-F238E27FC236}">
              <a16:creationId xmlns:a16="http://schemas.microsoft.com/office/drawing/2014/main" id="{C115553B-01D3-A34E-9FF9-6D9B55985DF7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21" name="Text Box 29">
          <a:extLst>
            <a:ext uri="{FF2B5EF4-FFF2-40B4-BE49-F238E27FC236}">
              <a16:creationId xmlns:a16="http://schemas.microsoft.com/office/drawing/2014/main" id="{6EB99A86-678E-EE43-A5CB-8CF234DA2FE6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22" name="Text Box 30">
          <a:extLst>
            <a:ext uri="{FF2B5EF4-FFF2-40B4-BE49-F238E27FC236}">
              <a16:creationId xmlns:a16="http://schemas.microsoft.com/office/drawing/2014/main" id="{16449902-9C67-D640-A662-D425576839BA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23" name="Text Box 29">
          <a:extLst>
            <a:ext uri="{FF2B5EF4-FFF2-40B4-BE49-F238E27FC236}">
              <a16:creationId xmlns:a16="http://schemas.microsoft.com/office/drawing/2014/main" id="{AC1C8B39-797F-9F4F-906F-DEFAC68FCD18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24" name="Text Box 30">
          <a:extLst>
            <a:ext uri="{FF2B5EF4-FFF2-40B4-BE49-F238E27FC236}">
              <a16:creationId xmlns:a16="http://schemas.microsoft.com/office/drawing/2014/main" id="{DECDACF0-5873-C445-9CA7-3FEDD7C19809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25" name="Text Box 29">
          <a:extLst>
            <a:ext uri="{FF2B5EF4-FFF2-40B4-BE49-F238E27FC236}">
              <a16:creationId xmlns:a16="http://schemas.microsoft.com/office/drawing/2014/main" id="{C490342B-666C-5B41-B4B2-FBF36E749CF1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26" name="Text Box 30">
          <a:extLst>
            <a:ext uri="{FF2B5EF4-FFF2-40B4-BE49-F238E27FC236}">
              <a16:creationId xmlns:a16="http://schemas.microsoft.com/office/drawing/2014/main" id="{28FFC1B4-3698-2548-82DA-5D786F428455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27" name="Text Box 29">
          <a:extLst>
            <a:ext uri="{FF2B5EF4-FFF2-40B4-BE49-F238E27FC236}">
              <a16:creationId xmlns:a16="http://schemas.microsoft.com/office/drawing/2014/main" id="{B3DB7B06-4A7B-3549-BBAF-71C50A102ADD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28" name="Text Box 30">
          <a:extLst>
            <a:ext uri="{FF2B5EF4-FFF2-40B4-BE49-F238E27FC236}">
              <a16:creationId xmlns:a16="http://schemas.microsoft.com/office/drawing/2014/main" id="{C83DCB26-F8E7-1B4C-B5CE-F71F06F58A30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29" name="Text Box 29">
          <a:extLst>
            <a:ext uri="{FF2B5EF4-FFF2-40B4-BE49-F238E27FC236}">
              <a16:creationId xmlns:a16="http://schemas.microsoft.com/office/drawing/2014/main" id="{0F106B12-EC8C-8940-AFFD-09E0602DD40E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30" name="Text Box 30">
          <a:extLst>
            <a:ext uri="{FF2B5EF4-FFF2-40B4-BE49-F238E27FC236}">
              <a16:creationId xmlns:a16="http://schemas.microsoft.com/office/drawing/2014/main" id="{4CC0B579-C4B2-A041-9509-9106E7834B45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31" name="Text Box 29">
          <a:extLst>
            <a:ext uri="{FF2B5EF4-FFF2-40B4-BE49-F238E27FC236}">
              <a16:creationId xmlns:a16="http://schemas.microsoft.com/office/drawing/2014/main" id="{A16B8DD0-191B-D84B-935A-24E951DF9F85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32" name="Text Box 30">
          <a:extLst>
            <a:ext uri="{FF2B5EF4-FFF2-40B4-BE49-F238E27FC236}">
              <a16:creationId xmlns:a16="http://schemas.microsoft.com/office/drawing/2014/main" id="{9D980A36-71B3-1047-A894-740839CE48D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33" name="Text Box 29">
          <a:extLst>
            <a:ext uri="{FF2B5EF4-FFF2-40B4-BE49-F238E27FC236}">
              <a16:creationId xmlns:a16="http://schemas.microsoft.com/office/drawing/2014/main" id="{E4069032-A8A3-A743-A288-1431F32E4473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34" name="Text Box 30">
          <a:extLst>
            <a:ext uri="{FF2B5EF4-FFF2-40B4-BE49-F238E27FC236}">
              <a16:creationId xmlns:a16="http://schemas.microsoft.com/office/drawing/2014/main" id="{126AA5FC-925C-9F48-8A1C-FE210B4555BD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35" name="Text Box 29">
          <a:extLst>
            <a:ext uri="{FF2B5EF4-FFF2-40B4-BE49-F238E27FC236}">
              <a16:creationId xmlns:a16="http://schemas.microsoft.com/office/drawing/2014/main" id="{3AA8908D-2574-B644-8AFC-34A6F30E758B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36" name="Text Box 30">
          <a:extLst>
            <a:ext uri="{FF2B5EF4-FFF2-40B4-BE49-F238E27FC236}">
              <a16:creationId xmlns:a16="http://schemas.microsoft.com/office/drawing/2014/main" id="{F4303637-F3DD-9C4B-82B2-1C522F0E5400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37" name="Text Box 29">
          <a:extLst>
            <a:ext uri="{FF2B5EF4-FFF2-40B4-BE49-F238E27FC236}">
              <a16:creationId xmlns:a16="http://schemas.microsoft.com/office/drawing/2014/main" id="{36383CE2-CE44-6D4D-A188-44D2EB6242E5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38" name="Text Box 30">
          <a:extLst>
            <a:ext uri="{FF2B5EF4-FFF2-40B4-BE49-F238E27FC236}">
              <a16:creationId xmlns:a16="http://schemas.microsoft.com/office/drawing/2014/main" id="{F153ADE0-5B8D-E149-8528-0C13CBD18F2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39" name="Text Box 29">
          <a:extLst>
            <a:ext uri="{FF2B5EF4-FFF2-40B4-BE49-F238E27FC236}">
              <a16:creationId xmlns:a16="http://schemas.microsoft.com/office/drawing/2014/main" id="{101ED140-90A3-294E-9C87-1CE0C5217000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40" name="Text Box 30">
          <a:extLst>
            <a:ext uri="{FF2B5EF4-FFF2-40B4-BE49-F238E27FC236}">
              <a16:creationId xmlns:a16="http://schemas.microsoft.com/office/drawing/2014/main" id="{288A4C1D-8858-4C4C-87A5-7282053DE69B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41" name="Text Box 29">
          <a:extLst>
            <a:ext uri="{FF2B5EF4-FFF2-40B4-BE49-F238E27FC236}">
              <a16:creationId xmlns:a16="http://schemas.microsoft.com/office/drawing/2014/main" id="{475D548E-89BD-DE42-A290-F07FACD9F849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42" name="Text Box 30">
          <a:extLst>
            <a:ext uri="{FF2B5EF4-FFF2-40B4-BE49-F238E27FC236}">
              <a16:creationId xmlns:a16="http://schemas.microsoft.com/office/drawing/2014/main" id="{50AC5BF8-13BF-1D48-8B1C-E566F9C743E7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43" name="Text Box 29">
          <a:extLst>
            <a:ext uri="{FF2B5EF4-FFF2-40B4-BE49-F238E27FC236}">
              <a16:creationId xmlns:a16="http://schemas.microsoft.com/office/drawing/2014/main" id="{8D286FCE-9788-AF4B-B47A-58D41107135E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44" name="Text Box 30">
          <a:extLst>
            <a:ext uri="{FF2B5EF4-FFF2-40B4-BE49-F238E27FC236}">
              <a16:creationId xmlns:a16="http://schemas.microsoft.com/office/drawing/2014/main" id="{58319431-4BE6-AC45-A10F-3385D74EF64A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45" name="Text Box 29">
          <a:extLst>
            <a:ext uri="{FF2B5EF4-FFF2-40B4-BE49-F238E27FC236}">
              <a16:creationId xmlns:a16="http://schemas.microsoft.com/office/drawing/2014/main" id="{9DCFF658-6C99-E246-B22F-09EE813FBF2C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46" name="Text Box 30">
          <a:extLst>
            <a:ext uri="{FF2B5EF4-FFF2-40B4-BE49-F238E27FC236}">
              <a16:creationId xmlns:a16="http://schemas.microsoft.com/office/drawing/2014/main" id="{E7D78E9B-E94D-514D-A08E-BBEE280AA59F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47" name="Text Box 29">
          <a:extLst>
            <a:ext uri="{FF2B5EF4-FFF2-40B4-BE49-F238E27FC236}">
              <a16:creationId xmlns:a16="http://schemas.microsoft.com/office/drawing/2014/main" id="{2B721872-D8B8-DB42-A136-042EA297E06C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48" name="Text Box 30">
          <a:extLst>
            <a:ext uri="{FF2B5EF4-FFF2-40B4-BE49-F238E27FC236}">
              <a16:creationId xmlns:a16="http://schemas.microsoft.com/office/drawing/2014/main" id="{7D07C6C3-D161-0C4D-9367-298564EBD7A4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49" name="Text Box 29">
          <a:extLst>
            <a:ext uri="{FF2B5EF4-FFF2-40B4-BE49-F238E27FC236}">
              <a16:creationId xmlns:a16="http://schemas.microsoft.com/office/drawing/2014/main" id="{A14950CF-7055-7B48-A53C-E395A83A15C6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50" name="Text Box 30">
          <a:extLst>
            <a:ext uri="{FF2B5EF4-FFF2-40B4-BE49-F238E27FC236}">
              <a16:creationId xmlns:a16="http://schemas.microsoft.com/office/drawing/2014/main" id="{21254E11-CC61-944A-928E-86CFEB033DBF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51" name="Text Box 29">
          <a:extLst>
            <a:ext uri="{FF2B5EF4-FFF2-40B4-BE49-F238E27FC236}">
              <a16:creationId xmlns:a16="http://schemas.microsoft.com/office/drawing/2014/main" id="{685CA7A2-40D6-DD43-8177-B5D9DBE32DE2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52" name="Text Box 30">
          <a:extLst>
            <a:ext uri="{FF2B5EF4-FFF2-40B4-BE49-F238E27FC236}">
              <a16:creationId xmlns:a16="http://schemas.microsoft.com/office/drawing/2014/main" id="{716AB9BF-8113-B34F-B730-D6A5D0833CE3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53" name="Text Box 29">
          <a:extLst>
            <a:ext uri="{FF2B5EF4-FFF2-40B4-BE49-F238E27FC236}">
              <a16:creationId xmlns:a16="http://schemas.microsoft.com/office/drawing/2014/main" id="{CD3EE40C-E41B-C541-83D5-6B44D1F9A0A8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54" name="Text Box 30">
          <a:extLst>
            <a:ext uri="{FF2B5EF4-FFF2-40B4-BE49-F238E27FC236}">
              <a16:creationId xmlns:a16="http://schemas.microsoft.com/office/drawing/2014/main" id="{3DEDA74B-7768-634F-98C4-E14AB6948753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55" name="Text Box 29">
          <a:extLst>
            <a:ext uri="{FF2B5EF4-FFF2-40B4-BE49-F238E27FC236}">
              <a16:creationId xmlns:a16="http://schemas.microsoft.com/office/drawing/2014/main" id="{98CDFF76-58DF-2246-B41A-83AB9A85A9E2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56" name="Text Box 30">
          <a:extLst>
            <a:ext uri="{FF2B5EF4-FFF2-40B4-BE49-F238E27FC236}">
              <a16:creationId xmlns:a16="http://schemas.microsoft.com/office/drawing/2014/main" id="{38C2A9DF-46D0-6A42-B3C8-61C056ADB913}"/>
            </a:ext>
          </a:extLst>
        </xdr:cNvPr>
        <xdr:cNvSpPr txBox="1">
          <a:spLocks noChangeArrowheads="1"/>
        </xdr:cNvSpPr>
      </xdr:nvSpPr>
      <xdr:spPr bwMode="auto">
        <a:xfrm>
          <a:off x="9058275" y="3289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57" name="Text Box 29">
          <a:extLst>
            <a:ext uri="{FF2B5EF4-FFF2-40B4-BE49-F238E27FC236}">
              <a16:creationId xmlns:a16="http://schemas.microsoft.com/office/drawing/2014/main" id="{0F8B2AD6-DA8A-7F46-85DD-2DB29B2B804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58" name="Text Box 30">
          <a:extLst>
            <a:ext uri="{FF2B5EF4-FFF2-40B4-BE49-F238E27FC236}">
              <a16:creationId xmlns:a16="http://schemas.microsoft.com/office/drawing/2014/main" id="{7E0A9768-55CD-E94A-A032-1C890EF6470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59" name="Text Box 29">
          <a:extLst>
            <a:ext uri="{FF2B5EF4-FFF2-40B4-BE49-F238E27FC236}">
              <a16:creationId xmlns:a16="http://schemas.microsoft.com/office/drawing/2014/main" id="{C75599C1-5A04-1F4A-B621-28DFC975235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60" name="Text Box 30">
          <a:extLst>
            <a:ext uri="{FF2B5EF4-FFF2-40B4-BE49-F238E27FC236}">
              <a16:creationId xmlns:a16="http://schemas.microsoft.com/office/drawing/2014/main" id="{0E43E912-A0B4-7D4A-ACA6-67C283C19B3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61" name="Text Box 29">
          <a:extLst>
            <a:ext uri="{FF2B5EF4-FFF2-40B4-BE49-F238E27FC236}">
              <a16:creationId xmlns:a16="http://schemas.microsoft.com/office/drawing/2014/main" id="{21642948-69D1-DF4D-82B4-A5A2089F029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62" name="Text Box 30">
          <a:extLst>
            <a:ext uri="{FF2B5EF4-FFF2-40B4-BE49-F238E27FC236}">
              <a16:creationId xmlns:a16="http://schemas.microsoft.com/office/drawing/2014/main" id="{7E13B45F-01E1-AE4C-9C09-EC1BB03B7AA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63" name="Text Box 29">
          <a:extLst>
            <a:ext uri="{FF2B5EF4-FFF2-40B4-BE49-F238E27FC236}">
              <a16:creationId xmlns:a16="http://schemas.microsoft.com/office/drawing/2014/main" id="{D4D7534C-CEC4-EE47-8911-85338D12BA5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64" name="Text Box 30">
          <a:extLst>
            <a:ext uri="{FF2B5EF4-FFF2-40B4-BE49-F238E27FC236}">
              <a16:creationId xmlns:a16="http://schemas.microsoft.com/office/drawing/2014/main" id="{CE15977B-FD3E-C54A-A4A3-7D3457F0F59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65" name="Text Box 29">
          <a:extLst>
            <a:ext uri="{FF2B5EF4-FFF2-40B4-BE49-F238E27FC236}">
              <a16:creationId xmlns:a16="http://schemas.microsoft.com/office/drawing/2014/main" id="{1CC7A71A-6E7A-4242-9509-C1D6F77AD3D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66" name="Text Box 30">
          <a:extLst>
            <a:ext uri="{FF2B5EF4-FFF2-40B4-BE49-F238E27FC236}">
              <a16:creationId xmlns:a16="http://schemas.microsoft.com/office/drawing/2014/main" id="{3218267C-BBD1-3B44-B1FE-14918FF8056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67" name="Text Box 29">
          <a:extLst>
            <a:ext uri="{FF2B5EF4-FFF2-40B4-BE49-F238E27FC236}">
              <a16:creationId xmlns:a16="http://schemas.microsoft.com/office/drawing/2014/main" id="{2E18600C-5AEC-2D46-B0B6-81132163736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68" name="Text Box 30">
          <a:extLst>
            <a:ext uri="{FF2B5EF4-FFF2-40B4-BE49-F238E27FC236}">
              <a16:creationId xmlns:a16="http://schemas.microsoft.com/office/drawing/2014/main" id="{CEDC101B-27B6-1A44-BEDD-856F3ECE734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69" name="Text Box 29">
          <a:extLst>
            <a:ext uri="{FF2B5EF4-FFF2-40B4-BE49-F238E27FC236}">
              <a16:creationId xmlns:a16="http://schemas.microsoft.com/office/drawing/2014/main" id="{5C8D84D7-2A60-5749-8DB6-3C04269DBDE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70" name="Text Box 30">
          <a:extLst>
            <a:ext uri="{FF2B5EF4-FFF2-40B4-BE49-F238E27FC236}">
              <a16:creationId xmlns:a16="http://schemas.microsoft.com/office/drawing/2014/main" id="{BFA98C24-0207-264A-A584-7E50FB99601D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71" name="Text Box 29">
          <a:extLst>
            <a:ext uri="{FF2B5EF4-FFF2-40B4-BE49-F238E27FC236}">
              <a16:creationId xmlns:a16="http://schemas.microsoft.com/office/drawing/2014/main" id="{66E6EB70-F97D-F04F-B6CE-213A6158811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72" name="Text Box 30">
          <a:extLst>
            <a:ext uri="{FF2B5EF4-FFF2-40B4-BE49-F238E27FC236}">
              <a16:creationId xmlns:a16="http://schemas.microsoft.com/office/drawing/2014/main" id="{A9E94EA6-A752-8B40-ADD9-05B92748737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73" name="Text Box 29">
          <a:extLst>
            <a:ext uri="{FF2B5EF4-FFF2-40B4-BE49-F238E27FC236}">
              <a16:creationId xmlns:a16="http://schemas.microsoft.com/office/drawing/2014/main" id="{385AB898-C4BB-9D41-BACD-97CC618639A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74" name="Text Box 30">
          <a:extLst>
            <a:ext uri="{FF2B5EF4-FFF2-40B4-BE49-F238E27FC236}">
              <a16:creationId xmlns:a16="http://schemas.microsoft.com/office/drawing/2014/main" id="{74EB6078-D432-1543-86AC-14788FCD0E0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75" name="Text Box 29">
          <a:extLst>
            <a:ext uri="{FF2B5EF4-FFF2-40B4-BE49-F238E27FC236}">
              <a16:creationId xmlns:a16="http://schemas.microsoft.com/office/drawing/2014/main" id="{DC1CD295-47E6-A34F-AC13-0DA19933006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76" name="Text Box 30">
          <a:extLst>
            <a:ext uri="{FF2B5EF4-FFF2-40B4-BE49-F238E27FC236}">
              <a16:creationId xmlns:a16="http://schemas.microsoft.com/office/drawing/2014/main" id="{53BC4621-7F3F-FD4C-9667-32136016A9A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77" name="Text Box 29">
          <a:extLst>
            <a:ext uri="{FF2B5EF4-FFF2-40B4-BE49-F238E27FC236}">
              <a16:creationId xmlns:a16="http://schemas.microsoft.com/office/drawing/2014/main" id="{594C5641-1707-5343-BF18-430779C6E40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78" name="Text Box 30">
          <a:extLst>
            <a:ext uri="{FF2B5EF4-FFF2-40B4-BE49-F238E27FC236}">
              <a16:creationId xmlns:a16="http://schemas.microsoft.com/office/drawing/2014/main" id="{5BBBA731-DD19-DE47-9BDC-CBEF578C164D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79" name="Text Box 29">
          <a:extLst>
            <a:ext uri="{FF2B5EF4-FFF2-40B4-BE49-F238E27FC236}">
              <a16:creationId xmlns:a16="http://schemas.microsoft.com/office/drawing/2014/main" id="{87414CE5-8709-B84C-9784-B65A0B328C7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80" name="Text Box 30">
          <a:extLst>
            <a:ext uri="{FF2B5EF4-FFF2-40B4-BE49-F238E27FC236}">
              <a16:creationId xmlns:a16="http://schemas.microsoft.com/office/drawing/2014/main" id="{92CCD759-CD1A-1345-8881-B111ADCCB20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81" name="Text Box 29">
          <a:extLst>
            <a:ext uri="{FF2B5EF4-FFF2-40B4-BE49-F238E27FC236}">
              <a16:creationId xmlns:a16="http://schemas.microsoft.com/office/drawing/2014/main" id="{7815E8ED-194E-E948-A22B-A06492F215F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82" name="Text Box 30">
          <a:extLst>
            <a:ext uri="{FF2B5EF4-FFF2-40B4-BE49-F238E27FC236}">
              <a16:creationId xmlns:a16="http://schemas.microsoft.com/office/drawing/2014/main" id="{33B6A020-B4A1-274F-971A-0246B39536A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83" name="Text Box 29">
          <a:extLst>
            <a:ext uri="{FF2B5EF4-FFF2-40B4-BE49-F238E27FC236}">
              <a16:creationId xmlns:a16="http://schemas.microsoft.com/office/drawing/2014/main" id="{BD9A79E9-5901-1341-BBD6-6B5E300CA88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84" name="Text Box 30">
          <a:extLst>
            <a:ext uri="{FF2B5EF4-FFF2-40B4-BE49-F238E27FC236}">
              <a16:creationId xmlns:a16="http://schemas.microsoft.com/office/drawing/2014/main" id="{D52D4252-E085-D34C-AC6B-84843EC832C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85" name="Text Box 29">
          <a:extLst>
            <a:ext uri="{FF2B5EF4-FFF2-40B4-BE49-F238E27FC236}">
              <a16:creationId xmlns:a16="http://schemas.microsoft.com/office/drawing/2014/main" id="{77ABD615-469E-F74E-A9D4-6B7B134E14E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86" name="Text Box 30">
          <a:extLst>
            <a:ext uri="{FF2B5EF4-FFF2-40B4-BE49-F238E27FC236}">
              <a16:creationId xmlns:a16="http://schemas.microsoft.com/office/drawing/2014/main" id="{4C6C97AE-C003-8E48-896F-CF234C5B3FE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87" name="Text Box 29">
          <a:extLst>
            <a:ext uri="{FF2B5EF4-FFF2-40B4-BE49-F238E27FC236}">
              <a16:creationId xmlns:a16="http://schemas.microsoft.com/office/drawing/2014/main" id="{631F205E-E1EF-F84D-A17A-3DFFD982F08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88" name="Text Box 30">
          <a:extLst>
            <a:ext uri="{FF2B5EF4-FFF2-40B4-BE49-F238E27FC236}">
              <a16:creationId xmlns:a16="http://schemas.microsoft.com/office/drawing/2014/main" id="{E7008929-88C4-5345-8280-BA6AB641DFB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89" name="Text Box 29">
          <a:extLst>
            <a:ext uri="{FF2B5EF4-FFF2-40B4-BE49-F238E27FC236}">
              <a16:creationId xmlns:a16="http://schemas.microsoft.com/office/drawing/2014/main" id="{35008E8A-7611-7C4F-8FBB-8F941CE1BBC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90" name="Text Box 30">
          <a:extLst>
            <a:ext uri="{FF2B5EF4-FFF2-40B4-BE49-F238E27FC236}">
              <a16:creationId xmlns:a16="http://schemas.microsoft.com/office/drawing/2014/main" id="{AA812E2E-6444-2642-8627-3806BBB4758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91" name="Text Box 29">
          <a:extLst>
            <a:ext uri="{FF2B5EF4-FFF2-40B4-BE49-F238E27FC236}">
              <a16:creationId xmlns:a16="http://schemas.microsoft.com/office/drawing/2014/main" id="{E8AC3DAE-48C0-F146-99C1-38F4B19BB15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92" name="Text Box 30">
          <a:extLst>
            <a:ext uri="{FF2B5EF4-FFF2-40B4-BE49-F238E27FC236}">
              <a16:creationId xmlns:a16="http://schemas.microsoft.com/office/drawing/2014/main" id="{FEB4BEC9-0761-EC43-B8CD-27D91F83789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93" name="Text Box 29">
          <a:extLst>
            <a:ext uri="{FF2B5EF4-FFF2-40B4-BE49-F238E27FC236}">
              <a16:creationId xmlns:a16="http://schemas.microsoft.com/office/drawing/2014/main" id="{D0081638-8EFF-384C-B52C-56D96A7D640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94" name="Text Box 30">
          <a:extLst>
            <a:ext uri="{FF2B5EF4-FFF2-40B4-BE49-F238E27FC236}">
              <a16:creationId xmlns:a16="http://schemas.microsoft.com/office/drawing/2014/main" id="{79A5FC1D-B4A9-7E4D-AB6F-94AE0EF7DB2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95" name="Text Box 29">
          <a:extLst>
            <a:ext uri="{FF2B5EF4-FFF2-40B4-BE49-F238E27FC236}">
              <a16:creationId xmlns:a16="http://schemas.microsoft.com/office/drawing/2014/main" id="{717F299B-4CA0-E84E-952A-A9012093A15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96" name="Text Box 30">
          <a:extLst>
            <a:ext uri="{FF2B5EF4-FFF2-40B4-BE49-F238E27FC236}">
              <a16:creationId xmlns:a16="http://schemas.microsoft.com/office/drawing/2014/main" id="{AE1A8610-E29A-5B4C-8FE8-FD79D0D4E33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97" name="Text Box 29">
          <a:extLst>
            <a:ext uri="{FF2B5EF4-FFF2-40B4-BE49-F238E27FC236}">
              <a16:creationId xmlns:a16="http://schemas.microsoft.com/office/drawing/2014/main" id="{270B5267-58B6-804D-94C8-C9E54A3CC98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98" name="Text Box 30">
          <a:extLst>
            <a:ext uri="{FF2B5EF4-FFF2-40B4-BE49-F238E27FC236}">
              <a16:creationId xmlns:a16="http://schemas.microsoft.com/office/drawing/2014/main" id="{A00793A5-C763-2C49-A605-756722EE849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599" name="Text Box 29">
          <a:extLst>
            <a:ext uri="{FF2B5EF4-FFF2-40B4-BE49-F238E27FC236}">
              <a16:creationId xmlns:a16="http://schemas.microsoft.com/office/drawing/2014/main" id="{D48AAF3F-3FEF-3A4F-9F8C-09C59C534AD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00" name="Text Box 30">
          <a:extLst>
            <a:ext uri="{FF2B5EF4-FFF2-40B4-BE49-F238E27FC236}">
              <a16:creationId xmlns:a16="http://schemas.microsoft.com/office/drawing/2014/main" id="{D8451212-BD90-1D4D-9619-5630F4941B7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01" name="Text Box 29">
          <a:extLst>
            <a:ext uri="{FF2B5EF4-FFF2-40B4-BE49-F238E27FC236}">
              <a16:creationId xmlns:a16="http://schemas.microsoft.com/office/drawing/2014/main" id="{2005681C-11B6-FB4D-89E2-16DC6A070C3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02" name="Text Box 30">
          <a:extLst>
            <a:ext uri="{FF2B5EF4-FFF2-40B4-BE49-F238E27FC236}">
              <a16:creationId xmlns:a16="http://schemas.microsoft.com/office/drawing/2014/main" id="{B6806F83-4CE5-BF4D-B818-C6E9E97CBC7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03" name="Text Box 29">
          <a:extLst>
            <a:ext uri="{FF2B5EF4-FFF2-40B4-BE49-F238E27FC236}">
              <a16:creationId xmlns:a16="http://schemas.microsoft.com/office/drawing/2014/main" id="{4A895B37-3BDD-3142-B2FB-D4FEF2A1297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04" name="Text Box 30">
          <a:extLst>
            <a:ext uri="{FF2B5EF4-FFF2-40B4-BE49-F238E27FC236}">
              <a16:creationId xmlns:a16="http://schemas.microsoft.com/office/drawing/2014/main" id="{82FCB44D-8532-9C47-A997-EE615A77AB72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05" name="Text Box 29">
          <a:extLst>
            <a:ext uri="{FF2B5EF4-FFF2-40B4-BE49-F238E27FC236}">
              <a16:creationId xmlns:a16="http://schemas.microsoft.com/office/drawing/2014/main" id="{9334E670-F154-524F-ABFC-C3636E0B49D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06" name="Text Box 30">
          <a:extLst>
            <a:ext uri="{FF2B5EF4-FFF2-40B4-BE49-F238E27FC236}">
              <a16:creationId xmlns:a16="http://schemas.microsoft.com/office/drawing/2014/main" id="{C9354E60-411D-154B-A257-6B6DBF9F13A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07" name="Text Box 29">
          <a:extLst>
            <a:ext uri="{FF2B5EF4-FFF2-40B4-BE49-F238E27FC236}">
              <a16:creationId xmlns:a16="http://schemas.microsoft.com/office/drawing/2014/main" id="{22CEB2C7-FB74-6F44-9C4A-1207ED748E1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08" name="Text Box 30">
          <a:extLst>
            <a:ext uri="{FF2B5EF4-FFF2-40B4-BE49-F238E27FC236}">
              <a16:creationId xmlns:a16="http://schemas.microsoft.com/office/drawing/2014/main" id="{F6F48F26-85A6-CA45-B04D-F22D7A71B3FD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09" name="Text Box 29">
          <a:extLst>
            <a:ext uri="{FF2B5EF4-FFF2-40B4-BE49-F238E27FC236}">
              <a16:creationId xmlns:a16="http://schemas.microsoft.com/office/drawing/2014/main" id="{5D98A9F9-1EFE-184C-860D-D145BAED207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10" name="Text Box 30">
          <a:extLst>
            <a:ext uri="{FF2B5EF4-FFF2-40B4-BE49-F238E27FC236}">
              <a16:creationId xmlns:a16="http://schemas.microsoft.com/office/drawing/2014/main" id="{A8E4DC0A-9726-7F4B-90CF-06A9E856E23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11" name="Text Box 29">
          <a:extLst>
            <a:ext uri="{FF2B5EF4-FFF2-40B4-BE49-F238E27FC236}">
              <a16:creationId xmlns:a16="http://schemas.microsoft.com/office/drawing/2014/main" id="{A3045632-4C30-C543-8D29-288EEF6B9A1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12" name="Text Box 29">
          <a:extLst>
            <a:ext uri="{FF2B5EF4-FFF2-40B4-BE49-F238E27FC236}">
              <a16:creationId xmlns:a16="http://schemas.microsoft.com/office/drawing/2014/main" id="{22CE7217-5CB0-7649-A6F9-90D16221062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13" name="Text Box 30">
          <a:extLst>
            <a:ext uri="{FF2B5EF4-FFF2-40B4-BE49-F238E27FC236}">
              <a16:creationId xmlns:a16="http://schemas.microsoft.com/office/drawing/2014/main" id="{154B7466-E410-764A-B54E-D5420DAF4933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14" name="Text Box 29">
          <a:extLst>
            <a:ext uri="{FF2B5EF4-FFF2-40B4-BE49-F238E27FC236}">
              <a16:creationId xmlns:a16="http://schemas.microsoft.com/office/drawing/2014/main" id="{4B47CC1D-C2C4-3240-B466-80830147A2E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15" name="Text Box 30">
          <a:extLst>
            <a:ext uri="{FF2B5EF4-FFF2-40B4-BE49-F238E27FC236}">
              <a16:creationId xmlns:a16="http://schemas.microsoft.com/office/drawing/2014/main" id="{016FA987-F25C-E344-80D7-508BC6046EF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16" name="Text Box 29">
          <a:extLst>
            <a:ext uri="{FF2B5EF4-FFF2-40B4-BE49-F238E27FC236}">
              <a16:creationId xmlns:a16="http://schemas.microsoft.com/office/drawing/2014/main" id="{4F7A838E-B6C1-AF47-B2A7-429E70418C2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17" name="Text Box 30">
          <a:extLst>
            <a:ext uri="{FF2B5EF4-FFF2-40B4-BE49-F238E27FC236}">
              <a16:creationId xmlns:a16="http://schemas.microsoft.com/office/drawing/2014/main" id="{5E1BA6FD-09E3-4548-908A-C0291E91EDB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18" name="Text Box 29">
          <a:extLst>
            <a:ext uri="{FF2B5EF4-FFF2-40B4-BE49-F238E27FC236}">
              <a16:creationId xmlns:a16="http://schemas.microsoft.com/office/drawing/2014/main" id="{C1733FD0-9455-8344-B3D1-91B0A9D2D19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19" name="Text Box 30">
          <a:extLst>
            <a:ext uri="{FF2B5EF4-FFF2-40B4-BE49-F238E27FC236}">
              <a16:creationId xmlns:a16="http://schemas.microsoft.com/office/drawing/2014/main" id="{9B5C5621-E31B-E549-A352-BC97B24C8DC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20" name="Text Box 29">
          <a:extLst>
            <a:ext uri="{FF2B5EF4-FFF2-40B4-BE49-F238E27FC236}">
              <a16:creationId xmlns:a16="http://schemas.microsoft.com/office/drawing/2014/main" id="{DD81EA13-8A1F-D441-8BFB-2E9EEEC1A9B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21" name="Text Box 30">
          <a:extLst>
            <a:ext uri="{FF2B5EF4-FFF2-40B4-BE49-F238E27FC236}">
              <a16:creationId xmlns:a16="http://schemas.microsoft.com/office/drawing/2014/main" id="{68A202D4-34FA-3348-9834-90EF89C4C42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22" name="Text Box 29">
          <a:extLst>
            <a:ext uri="{FF2B5EF4-FFF2-40B4-BE49-F238E27FC236}">
              <a16:creationId xmlns:a16="http://schemas.microsoft.com/office/drawing/2014/main" id="{FFBA29C3-B3D6-5349-ADFF-86319A9703A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23" name="Text Box 30">
          <a:extLst>
            <a:ext uri="{FF2B5EF4-FFF2-40B4-BE49-F238E27FC236}">
              <a16:creationId xmlns:a16="http://schemas.microsoft.com/office/drawing/2014/main" id="{2C479515-DC8E-B34E-9803-98AEE9FCE6B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24" name="Text Box 29">
          <a:extLst>
            <a:ext uri="{FF2B5EF4-FFF2-40B4-BE49-F238E27FC236}">
              <a16:creationId xmlns:a16="http://schemas.microsoft.com/office/drawing/2014/main" id="{1D5DFE6B-71BE-9941-986E-BA41538C3E2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25" name="Text Box 30">
          <a:extLst>
            <a:ext uri="{FF2B5EF4-FFF2-40B4-BE49-F238E27FC236}">
              <a16:creationId xmlns:a16="http://schemas.microsoft.com/office/drawing/2014/main" id="{F9901EEA-39B7-7F40-9924-309ECAFEA34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26" name="Text Box 29">
          <a:extLst>
            <a:ext uri="{FF2B5EF4-FFF2-40B4-BE49-F238E27FC236}">
              <a16:creationId xmlns:a16="http://schemas.microsoft.com/office/drawing/2014/main" id="{D57F3B86-361F-6149-B4C2-643FD8B6A50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27" name="Text Box 30">
          <a:extLst>
            <a:ext uri="{FF2B5EF4-FFF2-40B4-BE49-F238E27FC236}">
              <a16:creationId xmlns:a16="http://schemas.microsoft.com/office/drawing/2014/main" id="{7FF877EC-238D-664E-BBFD-D71EFF3EAF5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28" name="Text Box 29">
          <a:extLst>
            <a:ext uri="{FF2B5EF4-FFF2-40B4-BE49-F238E27FC236}">
              <a16:creationId xmlns:a16="http://schemas.microsoft.com/office/drawing/2014/main" id="{17729B0F-896F-844A-8537-3BFE36E199F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29" name="Text Box 30">
          <a:extLst>
            <a:ext uri="{FF2B5EF4-FFF2-40B4-BE49-F238E27FC236}">
              <a16:creationId xmlns:a16="http://schemas.microsoft.com/office/drawing/2014/main" id="{39349880-DBF8-924D-BA11-A260C53A1BB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30" name="Text Box 29">
          <a:extLst>
            <a:ext uri="{FF2B5EF4-FFF2-40B4-BE49-F238E27FC236}">
              <a16:creationId xmlns:a16="http://schemas.microsoft.com/office/drawing/2014/main" id="{B5AAB469-0282-A14A-90F7-FB12FF7F461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31" name="Text Box 30">
          <a:extLst>
            <a:ext uri="{FF2B5EF4-FFF2-40B4-BE49-F238E27FC236}">
              <a16:creationId xmlns:a16="http://schemas.microsoft.com/office/drawing/2014/main" id="{2673DEED-0EED-4043-89C1-8791D26A5A4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32" name="Text Box 29">
          <a:extLst>
            <a:ext uri="{FF2B5EF4-FFF2-40B4-BE49-F238E27FC236}">
              <a16:creationId xmlns:a16="http://schemas.microsoft.com/office/drawing/2014/main" id="{5D9A7E2D-1EA0-4E48-AC78-81CC6D03BF7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33" name="Text Box 30">
          <a:extLst>
            <a:ext uri="{FF2B5EF4-FFF2-40B4-BE49-F238E27FC236}">
              <a16:creationId xmlns:a16="http://schemas.microsoft.com/office/drawing/2014/main" id="{C2A21B0A-0A26-D140-9CE1-00F277E16FC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34" name="Text Box 29">
          <a:extLst>
            <a:ext uri="{FF2B5EF4-FFF2-40B4-BE49-F238E27FC236}">
              <a16:creationId xmlns:a16="http://schemas.microsoft.com/office/drawing/2014/main" id="{7384F5F8-AFAC-0045-A200-39726C5C737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35" name="Text Box 30">
          <a:extLst>
            <a:ext uri="{FF2B5EF4-FFF2-40B4-BE49-F238E27FC236}">
              <a16:creationId xmlns:a16="http://schemas.microsoft.com/office/drawing/2014/main" id="{4DFD92C5-8A4C-184A-9A28-CB3BB411781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36" name="Text Box 29">
          <a:extLst>
            <a:ext uri="{FF2B5EF4-FFF2-40B4-BE49-F238E27FC236}">
              <a16:creationId xmlns:a16="http://schemas.microsoft.com/office/drawing/2014/main" id="{BE013BAA-54AF-494B-AEEB-FA2B49A881F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37" name="Text Box 30">
          <a:extLst>
            <a:ext uri="{FF2B5EF4-FFF2-40B4-BE49-F238E27FC236}">
              <a16:creationId xmlns:a16="http://schemas.microsoft.com/office/drawing/2014/main" id="{7A31FE5D-62B7-0047-BA3B-36608D8EDE0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38" name="Text Box 29">
          <a:extLst>
            <a:ext uri="{FF2B5EF4-FFF2-40B4-BE49-F238E27FC236}">
              <a16:creationId xmlns:a16="http://schemas.microsoft.com/office/drawing/2014/main" id="{549178C2-C94E-5641-87C2-5ECCF5CC801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39" name="Text Box 30">
          <a:extLst>
            <a:ext uri="{FF2B5EF4-FFF2-40B4-BE49-F238E27FC236}">
              <a16:creationId xmlns:a16="http://schemas.microsoft.com/office/drawing/2014/main" id="{8AA25859-3C93-F744-A688-3A844D3537A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40" name="Text Box 29">
          <a:extLst>
            <a:ext uri="{FF2B5EF4-FFF2-40B4-BE49-F238E27FC236}">
              <a16:creationId xmlns:a16="http://schemas.microsoft.com/office/drawing/2014/main" id="{35516C3D-6299-4847-99FB-8A8901D1ED8D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41" name="Text Box 30">
          <a:extLst>
            <a:ext uri="{FF2B5EF4-FFF2-40B4-BE49-F238E27FC236}">
              <a16:creationId xmlns:a16="http://schemas.microsoft.com/office/drawing/2014/main" id="{0B32D8EB-26D9-0C4F-806B-78AF6810F88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42" name="Text Box 29">
          <a:extLst>
            <a:ext uri="{FF2B5EF4-FFF2-40B4-BE49-F238E27FC236}">
              <a16:creationId xmlns:a16="http://schemas.microsoft.com/office/drawing/2014/main" id="{BEC0A410-6456-1245-B7E3-EFEC1C5E8C8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43" name="Text Box 30">
          <a:extLst>
            <a:ext uri="{FF2B5EF4-FFF2-40B4-BE49-F238E27FC236}">
              <a16:creationId xmlns:a16="http://schemas.microsoft.com/office/drawing/2014/main" id="{31B3EA17-BB4D-BB4E-9242-62E1BDB9949F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44" name="Text Box 29">
          <a:extLst>
            <a:ext uri="{FF2B5EF4-FFF2-40B4-BE49-F238E27FC236}">
              <a16:creationId xmlns:a16="http://schemas.microsoft.com/office/drawing/2014/main" id="{B5C7F621-F6C3-1447-8C20-45286CE726B1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45" name="Text Box 30">
          <a:extLst>
            <a:ext uri="{FF2B5EF4-FFF2-40B4-BE49-F238E27FC236}">
              <a16:creationId xmlns:a16="http://schemas.microsoft.com/office/drawing/2014/main" id="{6430E1A4-9871-9548-A05E-8AD100CEF08B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46" name="Text Box 29">
          <a:extLst>
            <a:ext uri="{FF2B5EF4-FFF2-40B4-BE49-F238E27FC236}">
              <a16:creationId xmlns:a16="http://schemas.microsoft.com/office/drawing/2014/main" id="{261485A8-6FBE-D740-B30B-2460ACDC83E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47" name="Text Box 30">
          <a:extLst>
            <a:ext uri="{FF2B5EF4-FFF2-40B4-BE49-F238E27FC236}">
              <a16:creationId xmlns:a16="http://schemas.microsoft.com/office/drawing/2014/main" id="{DD72602A-89AA-A543-800B-DFB68158225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48" name="Text Box 29">
          <a:extLst>
            <a:ext uri="{FF2B5EF4-FFF2-40B4-BE49-F238E27FC236}">
              <a16:creationId xmlns:a16="http://schemas.microsoft.com/office/drawing/2014/main" id="{7B8E0793-1C19-014D-8647-C7404A767BD8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49" name="Text Box 30">
          <a:extLst>
            <a:ext uri="{FF2B5EF4-FFF2-40B4-BE49-F238E27FC236}">
              <a16:creationId xmlns:a16="http://schemas.microsoft.com/office/drawing/2014/main" id="{3F540CB7-6678-AF42-BFB7-176913CB938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50" name="Text Box 29">
          <a:extLst>
            <a:ext uri="{FF2B5EF4-FFF2-40B4-BE49-F238E27FC236}">
              <a16:creationId xmlns:a16="http://schemas.microsoft.com/office/drawing/2014/main" id="{86E267D4-10D3-7C4B-A56C-64FFD5BB27B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51" name="Text Box 30">
          <a:extLst>
            <a:ext uri="{FF2B5EF4-FFF2-40B4-BE49-F238E27FC236}">
              <a16:creationId xmlns:a16="http://schemas.microsoft.com/office/drawing/2014/main" id="{009CF507-E4DE-5646-A890-C32AD3B5A4B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52" name="Text Box 29">
          <a:extLst>
            <a:ext uri="{FF2B5EF4-FFF2-40B4-BE49-F238E27FC236}">
              <a16:creationId xmlns:a16="http://schemas.microsoft.com/office/drawing/2014/main" id="{7BCED3A7-1527-C74C-8DB2-7BA188EA9AD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53" name="Text Box 30">
          <a:extLst>
            <a:ext uri="{FF2B5EF4-FFF2-40B4-BE49-F238E27FC236}">
              <a16:creationId xmlns:a16="http://schemas.microsoft.com/office/drawing/2014/main" id="{5C4F9B54-5F55-5946-8781-01AA9446EDAE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54" name="Text Box 29">
          <a:extLst>
            <a:ext uri="{FF2B5EF4-FFF2-40B4-BE49-F238E27FC236}">
              <a16:creationId xmlns:a16="http://schemas.microsoft.com/office/drawing/2014/main" id="{A247B6ED-C946-A742-A03C-34C6F598CB0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55" name="Text Box 30">
          <a:extLst>
            <a:ext uri="{FF2B5EF4-FFF2-40B4-BE49-F238E27FC236}">
              <a16:creationId xmlns:a16="http://schemas.microsoft.com/office/drawing/2014/main" id="{55E20179-29FF-9742-A27F-977EF1B65D4C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56" name="Text Box 29">
          <a:extLst>
            <a:ext uri="{FF2B5EF4-FFF2-40B4-BE49-F238E27FC236}">
              <a16:creationId xmlns:a16="http://schemas.microsoft.com/office/drawing/2014/main" id="{F526DD8E-C015-0D4F-A217-694F4210B42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57" name="Text Box 30">
          <a:extLst>
            <a:ext uri="{FF2B5EF4-FFF2-40B4-BE49-F238E27FC236}">
              <a16:creationId xmlns:a16="http://schemas.microsoft.com/office/drawing/2014/main" id="{0963C707-87B6-1E48-9DCE-51FA5FCD9A60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58" name="Text Box 29">
          <a:extLst>
            <a:ext uri="{FF2B5EF4-FFF2-40B4-BE49-F238E27FC236}">
              <a16:creationId xmlns:a16="http://schemas.microsoft.com/office/drawing/2014/main" id="{3DBCDB97-CC5D-AF44-BAB0-144D2708DDA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59" name="Text Box 30">
          <a:extLst>
            <a:ext uri="{FF2B5EF4-FFF2-40B4-BE49-F238E27FC236}">
              <a16:creationId xmlns:a16="http://schemas.microsoft.com/office/drawing/2014/main" id="{2A25C1B4-0BF5-BD43-B144-CAD0018AF915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60" name="Text Box 29">
          <a:extLst>
            <a:ext uri="{FF2B5EF4-FFF2-40B4-BE49-F238E27FC236}">
              <a16:creationId xmlns:a16="http://schemas.microsoft.com/office/drawing/2014/main" id="{1AB21F43-0389-F04B-AED4-C1325550988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61" name="Text Box 30">
          <a:extLst>
            <a:ext uri="{FF2B5EF4-FFF2-40B4-BE49-F238E27FC236}">
              <a16:creationId xmlns:a16="http://schemas.microsoft.com/office/drawing/2014/main" id="{12E3BCB7-6952-A046-A3DF-02E15B66DA04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62" name="Text Box 29">
          <a:extLst>
            <a:ext uri="{FF2B5EF4-FFF2-40B4-BE49-F238E27FC236}">
              <a16:creationId xmlns:a16="http://schemas.microsoft.com/office/drawing/2014/main" id="{087436C3-6C66-DB4E-AD36-CBD069CD3627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63" name="Text Box 30">
          <a:extLst>
            <a:ext uri="{FF2B5EF4-FFF2-40B4-BE49-F238E27FC236}">
              <a16:creationId xmlns:a16="http://schemas.microsoft.com/office/drawing/2014/main" id="{BA589B30-BBC2-8140-AD94-05B13B9D87F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64" name="Text Box 29">
          <a:extLst>
            <a:ext uri="{FF2B5EF4-FFF2-40B4-BE49-F238E27FC236}">
              <a16:creationId xmlns:a16="http://schemas.microsoft.com/office/drawing/2014/main" id="{E40CC09D-0521-744F-949B-629ED5977A89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65" name="Text Box 30">
          <a:extLst>
            <a:ext uri="{FF2B5EF4-FFF2-40B4-BE49-F238E27FC236}">
              <a16:creationId xmlns:a16="http://schemas.microsoft.com/office/drawing/2014/main" id="{EB86D832-CC4D-6241-87AC-418EF756FCBA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828675</xdr:colOff>
      <xdr:row>16</xdr:row>
      <xdr:rowOff>0</xdr:rowOff>
    </xdr:from>
    <xdr:ext cx="76200" cy="466725"/>
    <xdr:sp macro="" textlink="">
      <xdr:nvSpPr>
        <xdr:cNvPr id="666" name="Text Box 29">
          <a:extLst>
            <a:ext uri="{FF2B5EF4-FFF2-40B4-BE49-F238E27FC236}">
              <a16:creationId xmlns:a16="http://schemas.microsoft.com/office/drawing/2014/main" id="{080DED55-B0A6-5C4D-B937-8DF0DC4BEEA6}"/>
            </a:ext>
          </a:extLst>
        </xdr:cNvPr>
        <xdr:cNvSpPr txBox="1">
          <a:spLocks noChangeArrowheads="1"/>
        </xdr:cNvSpPr>
      </xdr:nvSpPr>
      <xdr:spPr bwMode="auto">
        <a:xfrm>
          <a:off x="9058275" y="36322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66674</xdr:colOff>
      <xdr:row>1</xdr:row>
      <xdr:rowOff>104774</xdr:rowOff>
    </xdr:from>
    <xdr:to>
      <xdr:col>3</xdr:col>
      <xdr:colOff>685800</xdr:colOff>
      <xdr:row>5</xdr:row>
      <xdr:rowOff>123825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257549" y="295274"/>
          <a:ext cx="619126" cy="619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1549400</xdr:colOff>
      <xdr:row>1</xdr:row>
      <xdr:rowOff>31750</xdr:rowOff>
    </xdr:from>
    <xdr:to>
      <xdr:col>4</xdr:col>
      <xdr:colOff>450850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9FB89-77F8-DA42-B6BE-3CD8007C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273425" y="212725"/>
          <a:ext cx="463550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171449</xdr:rowOff>
    </xdr:from>
    <xdr:to>
      <xdr:col>6</xdr:col>
      <xdr:colOff>228600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29000" y="171449"/>
          <a:ext cx="5810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679450</xdr:colOff>
      <xdr:row>1</xdr:row>
      <xdr:rowOff>34926</xdr:rowOff>
    </xdr:from>
    <xdr:to>
      <xdr:col>3</xdr:col>
      <xdr:colOff>50799</xdr:colOff>
      <xdr:row>5</xdr:row>
      <xdr:rowOff>73025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08125" y="225426"/>
          <a:ext cx="666749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722757</xdr:colOff>
      <xdr:row>1</xdr:row>
      <xdr:rowOff>95251</xdr:rowOff>
    </xdr:from>
    <xdr:to>
      <xdr:col>2</xdr:col>
      <xdr:colOff>379857</xdr:colOff>
      <xdr:row>5</xdr:row>
      <xdr:rowOff>152401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56157" y="285751"/>
          <a:ext cx="685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733049</xdr:colOff>
      <xdr:row>2</xdr:row>
      <xdr:rowOff>85726</xdr:rowOff>
    </xdr:from>
    <xdr:to>
      <xdr:col>1</xdr:col>
      <xdr:colOff>1410076</xdr:colOff>
      <xdr:row>6</xdr:row>
      <xdr:rowOff>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23624" y="466726"/>
          <a:ext cx="677027" cy="677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502023</xdr:colOff>
      <xdr:row>1</xdr:row>
      <xdr:rowOff>160806</xdr:rowOff>
    </xdr:from>
    <xdr:to>
      <xdr:col>3</xdr:col>
      <xdr:colOff>1065117</xdr:colOff>
      <xdr:row>5</xdr:row>
      <xdr:rowOff>133350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616698" y="351306"/>
          <a:ext cx="563094" cy="563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416720</xdr:colOff>
      <xdr:row>1</xdr:row>
      <xdr:rowOff>113109</xdr:rowOff>
    </xdr:from>
    <xdr:to>
      <xdr:col>3</xdr:col>
      <xdr:colOff>1</xdr:colOff>
      <xdr:row>4</xdr:row>
      <xdr:rowOff>86915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150395" y="303609"/>
          <a:ext cx="545306" cy="545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1200152</xdr:colOff>
      <xdr:row>2</xdr:row>
      <xdr:rowOff>76200</xdr:rowOff>
    </xdr:from>
    <xdr:to>
      <xdr:col>1</xdr:col>
      <xdr:colOff>1838326</xdr:colOff>
      <xdr:row>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00177" y="457200"/>
          <a:ext cx="638174" cy="63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590551</xdr:colOff>
      <xdr:row>2</xdr:row>
      <xdr:rowOff>21859</xdr:rowOff>
    </xdr:from>
    <xdr:to>
      <xdr:col>3</xdr:col>
      <xdr:colOff>1146907</xdr:colOff>
      <xdr:row>5</xdr:row>
      <xdr:rowOff>6715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943351" y="402859"/>
          <a:ext cx="556356" cy="556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471487</xdr:colOff>
      <xdr:row>3</xdr:row>
      <xdr:rowOff>152400</xdr:rowOff>
    </xdr:from>
    <xdr:to>
      <xdr:col>5</xdr:col>
      <xdr:colOff>509587</xdr:colOff>
      <xdr:row>7</xdr:row>
      <xdr:rowOff>28575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95487" y="72390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</xdr:colOff>
      <xdr:row>2</xdr:row>
      <xdr:rowOff>109538</xdr:rowOff>
    </xdr:from>
    <xdr:to>
      <xdr:col>4</xdr:col>
      <xdr:colOff>561975</xdr:colOff>
      <xdr:row>5</xdr:row>
      <xdr:rowOff>119064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04949" y="395288"/>
          <a:ext cx="514351" cy="514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762002</xdr:colOff>
      <xdr:row>1</xdr:row>
      <xdr:rowOff>152401</xdr:rowOff>
    </xdr:from>
    <xdr:to>
      <xdr:col>1</xdr:col>
      <xdr:colOff>1352550</xdr:colOff>
      <xdr:row>5</xdr:row>
      <xdr:rowOff>95249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152777" y="342901"/>
          <a:ext cx="590548" cy="590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290513</xdr:colOff>
      <xdr:row>1</xdr:row>
      <xdr:rowOff>66675</xdr:rowOff>
    </xdr:from>
    <xdr:to>
      <xdr:col>4</xdr:col>
      <xdr:colOff>938213</xdr:colOff>
      <xdr:row>5</xdr:row>
      <xdr:rowOff>19050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262313" y="219075"/>
          <a:ext cx="6477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538160</xdr:colOff>
      <xdr:row>1</xdr:row>
      <xdr:rowOff>50006</xdr:rowOff>
    </xdr:from>
    <xdr:to>
      <xdr:col>3</xdr:col>
      <xdr:colOff>1214436</xdr:colOff>
      <xdr:row>4</xdr:row>
      <xdr:rowOff>154782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05185" y="240506"/>
          <a:ext cx="676276" cy="676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</xdr:colOff>
      <xdr:row>1</xdr:row>
      <xdr:rowOff>114300</xdr:rowOff>
    </xdr:from>
    <xdr:to>
      <xdr:col>5</xdr:col>
      <xdr:colOff>33337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167062" y="304800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52873</xdr:colOff>
      <xdr:row>1</xdr:row>
      <xdr:rowOff>13962</xdr:rowOff>
    </xdr:from>
    <xdr:to>
      <xdr:col>5</xdr:col>
      <xdr:colOff>187567</xdr:colOff>
      <xdr:row>3</xdr:row>
      <xdr:rowOff>148656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5AB37-BAEF-C94A-BD40-811E0FA1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15123" y="194937"/>
          <a:ext cx="496644" cy="49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" name="Text Box 29">
          <a:extLst>
            <a:ext uri="{FF2B5EF4-FFF2-40B4-BE49-F238E27FC236}">
              <a16:creationId xmlns:a16="http://schemas.microsoft.com/office/drawing/2014/main" id="{5F4BA9A8-F335-484D-BB9D-1B93552C060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" name="Text Box 30">
          <a:extLst>
            <a:ext uri="{FF2B5EF4-FFF2-40B4-BE49-F238E27FC236}">
              <a16:creationId xmlns:a16="http://schemas.microsoft.com/office/drawing/2014/main" id="{361AABCF-AEDC-BB41-B37F-CB94A5CA4A78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" name="Text Box 29">
          <a:extLst>
            <a:ext uri="{FF2B5EF4-FFF2-40B4-BE49-F238E27FC236}">
              <a16:creationId xmlns:a16="http://schemas.microsoft.com/office/drawing/2014/main" id="{D087DAD9-AA00-3A48-B4A2-180553AC5AE2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" name="Text Box 30">
          <a:extLst>
            <a:ext uri="{FF2B5EF4-FFF2-40B4-BE49-F238E27FC236}">
              <a16:creationId xmlns:a16="http://schemas.microsoft.com/office/drawing/2014/main" id="{8E0FBA10-4575-CF4C-AC29-5E65058B1449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" name="Text Box 29">
          <a:extLst>
            <a:ext uri="{FF2B5EF4-FFF2-40B4-BE49-F238E27FC236}">
              <a16:creationId xmlns:a16="http://schemas.microsoft.com/office/drawing/2014/main" id="{9972F48E-4290-2E46-A087-B638020608D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" name="Text Box 30">
          <a:extLst>
            <a:ext uri="{FF2B5EF4-FFF2-40B4-BE49-F238E27FC236}">
              <a16:creationId xmlns:a16="http://schemas.microsoft.com/office/drawing/2014/main" id="{7C29E0D2-01A9-A34A-A11A-6264B9E853B5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" name="Text Box 29">
          <a:extLst>
            <a:ext uri="{FF2B5EF4-FFF2-40B4-BE49-F238E27FC236}">
              <a16:creationId xmlns:a16="http://schemas.microsoft.com/office/drawing/2014/main" id="{8C59E404-A414-394E-B061-6C2E80F806B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" name="Text Box 30">
          <a:extLst>
            <a:ext uri="{FF2B5EF4-FFF2-40B4-BE49-F238E27FC236}">
              <a16:creationId xmlns:a16="http://schemas.microsoft.com/office/drawing/2014/main" id="{F7B49EFB-17E6-7C42-96B6-00A5C49DA79B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" name="Text Box 29">
          <a:extLst>
            <a:ext uri="{FF2B5EF4-FFF2-40B4-BE49-F238E27FC236}">
              <a16:creationId xmlns:a16="http://schemas.microsoft.com/office/drawing/2014/main" id="{CB8C68AA-8AAD-AA48-8934-A7CBDA09FA3E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" name="Text Box 30">
          <a:extLst>
            <a:ext uri="{FF2B5EF4-FFF2-40B4-BE49-F238E27FC236}">
              <a16:creationId xmlns:a16="http://schemas.microsoft.com/office/drawing/2014/main" id="{5BE39071-C602-154C-8DCC-33C7EA74E3B7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" name="Text Box 29">
          <a:extLst>
            <a:ext uri="{FF2B5EF4-FFF2-40B4-BE49-F238E27FC236}">
              <a16:creationId xmlns:a16="http://schemas.microsoft.com/office/drawing/2014/main" id="{9CB88F57-7D17-134E-8E12-8D3F94A65EB8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" name="Text Box 30">
          <a:extLst>
            <a:ext uri="{FF2B5EF4-FFF2-40B4-BE49-F238E27FC236}">
              <a16:creationId xmlns:a16="http://schemas.microsoft.com/office/drawing/2014/main" id="{378C4C52-CDC2-D745-977F-26C2DEB990B0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" name="Text Box 29">
          <a:extLst>
            <a:ext uri="{FF2B5EF4-FFF2-40B4-BE49-F238E27FC236}">
              <a16:creationId xmlns:a16="http://schemas.microsoft.com/office/drawing/2014/main" id="{5214F3B4-D164-2E43-B48A-F79D4B9FEE22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" name="Text Box 30">
          <a:extLst>
            <a:ext uri="{FF2B5EF4-FFF2-40B4-BE49-F238E27FC236}">
              <a16:creationId xmlns:a16="http://schemas.microsoft.com/office/drawing/2014/main" id="{F087D391-E4AB-9A49-AFF6-CAAB913ED2EF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" name="Text Box 29">
          <a:extLst>
            <a:ext uri="{FF2B5EF4-FFF2-40B4-BE49-F238E27FC236}">
              <a16:creationId xmlns:a16="http://schemas.microsoft.com/office/drawing/2014/main" id="{DCEC5A60-4DED-CC48-B4AB-93BCBB7B98C2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" name="Text Box 30">
          <a:extLst>
            <a:ext uri="{FF2B5EF4-FFF2-40B4-BE49-F238E27FC236}">
              <a16:creationId xmlns:a16="http://schemas.microsoft.com/office/drawing/2014/main" id="{FC49AA0C-82D5-4046-BC09-5C206F878C79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" name="Text Box 29">
          <a:extLst>
            <a:ext uri="{FF2B5EF4-FFF2-40B4-BE49-F238E27FC236}">
              <a16:creationId xmlns:a16="http://schemas.microsoft.com/office/drawing/2014/main" id="{893048A8-BD66-4846-8FE6-F8835F25B03E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" name="Text Box 30">
          <a:extLst>
            <a:ext uri="{FF2B5EF4-FFF2-40B4-BE49-F238E27FC236}">
              <a16:creationId xmlns:a16="http://schemas.microsoft.com/office/drawing/2014/main" id="{39BDFE94-7078-F948-87D0-D4D4F813B352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3B1B6856-D220-4143-8EB4-A9B45346C60A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13FE054B-6DAF-D246-86E9-5D0BA11BD312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" name="Text Box 29">
          <a:extLst>
            <a:ext uri="{FF2B5EF4-FFF2-40B4-BE49-F238E27FC236}">
              <a16:creationId xmlns:a16="http://schemas.microsoft.com/office/drawing/2014/main" id="{97683F49-3B26-CC4D-A9DD-9596D240E2AF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" name="Text Box 30">
          <a:extLst>
            <a:ext uri="{FF2B5EF4-FFF2-40B4-BE49-F238E27FC236}">
              <a16:creationId xmlns:a16="http://schemas.microsoft.com/office/drawing/2014/main" id="{8A81C764-0B82-7E4A-8EE4-CB912A4B6E0F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" name="Text Box 29">
          <a:extLst>
            <a:ext uri="{FF2B5EF4-FFF2-40B4-BE49-F238E27FC236}">
              <a16:creationId xmlns:a16="http://schemas.microsoft.com/office/drawing/2014/main" id="{BF0E3BD6-3EDB-FB48-B4FC-EAA8761C4F1A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" name="Text Box 30">
          <a:extLst>
            <a:ext uri="{FF2B5EF4-FFF2-40B4-BE49-F238E27FC236}">
              <a16:creationId xmlns:a16="http://schemas.microsoft.com/office/drawing/2014/main" id="{3878F54E-0C9E-E44B-A2FD-435DB45836A3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66D7879B-06EE-1C4D-B5CE-0FD840FD848D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0CD6B485-A073-4E41-A52A-3EB43215DBB1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" name="Text Box 29">
          <a:extLst>
            <a:ext uri="{FF2B5EF4-FFF2-40B4-BE49-F238E27FC236}">
              <a16:creationId xmlns:a16="http://schemas.microsoft.com/office/drawing/2014/main" id="{B35B20BB-330F-7C44-A3DF-7C5292CCAA7A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" name="Text Box 30">
          <a:extLst>
            <a:ext uri="{FF2B5EF4-FFF2-40B4-BE49-F238E27FC236}">
              <a16:creationId xmlns:a16="http://schemas.microsoft.com/office/drawing/2014/main" id="{092C692D-9719-7545-9B81-CC1EF48650F1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" name="Text Box 29">
          <a:extLst>
            <a:ext uri="{FF2B5EF4-FFF2-40B4-BE49-F238E27FC236}">
              <a16:creationId xmlns:a16="http://schemas.microsoft.com/office/drawing/2014/main" id="{932DBA99-4EBD-F443-B663-5A2FFDE01260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" name="Text Box 30">
          <a:extLst>
            <a:ext uri="{FF2B5EF4-FFF2-40B4-BE49-F238E27FC236}">
              <a16:creationId xmlns:a16="http://schemas.microsoft.com/office/drawing/2014/main" id="{E939A8B9-DD37-EA4B-A077-D2645A8B52A6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3" name="Text Box 29">
          <a:extLst>
            <a:ext uri="{FF2B5EF4-FFF2-40B4-BE49-F238E27FC236}">
              <a16:creationId xmlns:a16="http://schemas.microsoft.com/office/drawing/2014/main" id="{3667F580-5272-A744-ABB8-668F57ABFCA8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4" name="Text Box 30">
          <a:extLst>
            <a:ext uri="{FF2B5EF4-FFF2-40B4-BE49-F238E27FC236}">
              <a16:creationId xmlns:a16="http://schemas.microsoft.com/office/drawing/2014/main" id="{BB18624B-64B9-344A-B457-FD3FAD1695E1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5" name="Text Box 29">
          <a:extLst>
            <a:ext uri="{FF2B5EF4-FFF2-40B4-BE49-F238E27FC236}">
              <a16:creationId xmlns:a16="http://schemas.microsoft.com/office/drawing/2014/main" id="{08DBCD78-8A5C-4244-81F0-33E556172301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6" name="Text Box 30">
          <a:extLst>
            <a:ext uri="{FF2B5EF4-FFF2-40B4-BE49-F238E27FC236}">
              <a16:creationId xmlns:a16="http://schemas.microsoft.com/office/drawing/2014/main" id="{D43834EE-B6F6-8E4E-9D95-220FBC9E11C7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7" name="Text Box 29">
          <a:extLst>
            <a:ext uri="{FF2B5EF4-FFF2-40B4-BE49-F238E27FC236}">
              <a16:creationId xmlns:a16="http://schemas.microsoft.com/office/drawing/2014/main" id="{5429E04A-D820-1040-BF5C-E730B675101A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8" name="Text Box 30">
          <a:extLst>
            <a:ext uri="{FF2B5EF4-FFF2-40B4-BE49-F238E27FC236}">
              <a16:creationId xmlns:a16="http://schemas.microsoft.com/office/drawing/2014/main" id="{A4499702-089C-0F41-8FB8-5538B01F745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330A7BF8-1C56-DA40-B929-58DA6F4552A7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0" name="Text Box 30">
          <a:extLst>
            <a:ext uri="{FF2B5EF4-FFF2-40B4-BE49-F238E27FC236}">
              <a16:creationId xmlns:a16="http://schemas.microsoft.com/office/drawing/2014/main" id="{DA588754-0F97-4445-9316-965E59DD0CD9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1" name="Text Box 29">
          <a:extLst>
            <a:ext uri="{FF2B5EF4-FFF2-40B4-BE49-F238E27FC236}">
              <a16:creationId xmlns:a16="http://schemas.microsoft.com/office/drawing/2014/main" id="{73660A41-043E-5149-9992-86D161475A1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2" name="Text Box 30">
          <a:extLst>
            <a:ext uri="{FF2B5EF4-FFF2-40B4-BE49-F238E27FC236}">
              <a16:creationId xmlns:a16="http://schemas.microsoft.com/office/drawing/2014/main" id="{FB901110-3168-964D-AFEC-105E049F4055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3" name="Text Box 29">
          <a:extLst>
            <a:ext uri="{FF2B5EF4-FFF2-40B4-BE49-F238E27FC236}">
              <a16:creationId xmlns:a16="http://schemas.microsoft.com/office/drawing/2014/main" id="{C6BE2385-A699-2C4F-9D49-F075DFD23270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4" name="Text Box 30">
          <a:extLst>
            <a:ext uri="{FF2B5EF4-FFF2-40B4-BE49-F238E27FC236}">
              <a16:creationId xmlns:a16="http://schemas.microsoft.com/office/drawing/2014/main" id="{0CA175C7-FE1A-8F47-8A4B-8953EA396B04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5" name="Text Box 29">
          <a:extLst>
            <a:ext uri="{FF2B5EF4-FFF2-40B4-BE49-F238E27FC236}">
              <a16:creationId xmlns:a16="http://schemas.microsoft.com/office/drawing/2014/main" id="{E19D6F9E-6A95-5048-8E15-B8519AABBC78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6" name="Text Box 30">
          <a:extLst>
            <a:ext uri="{FF2B5EF4-FFF2-40B4-BE49-F238E27FC236}">
              <a16:creationId xmlns:a16="http://schemas.microsoft.com/office/drawing/2014/main" id="{4A1F8453-5309-C34E-BFD4-770B6D049988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7" name="Text Box 29">
          <a:extLst>
            <a:ext uri="{FF2B5EF4-FFF2-40B4-BE49-F238E27FC236}">
              <a16:creationId xmlns:a16="http://schemas.microsoft.com/office/drawing/2014/main" id="{57551F90-1B37-144B-80CB-FAC5BE1EE18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8" name="Text Box 30">
          <a:extLst>
            <a:ext uri="{FF2B5EF4-FFF2-40B4-BE49-F238E27FC236}">
              <a16:creationId xmlns:a16="http://schemas.microsoft.com/office/drawing/2014/main" id="{5415A4CC-E80E-C742-942E-C86DF061805D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49" name="Text Box 29">
          <a:extLst>
            <a:ext uri="{FF2B5EF4-FFF2-40B4-BE49-F238E27FC236}">
              <a16:creationId xmlns:a16="http://schemas.microsoft.com/office/drawing/2014/main" id="{F26BF6B7-86CE-FD4A-A965-B93F7DF49DDB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0" name="Text Box 30">
          <a:extLst>
            <a:ext uri="{FF2B5EF4-FFF2-40B4-BE49-F238E27FC236}">
              <a16:creationId xmlns:a16="http://schemas.microsoft.com/office/drawing/2014/main" id="{51945FA5-2C61-6C49-9701-72897E3A5C57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1" name="Text Box 29">
          <a:extLst>
            <a:ext uri="{FF2B5EF4-FFF2-40B4-BE49-F238E27FC236}">
              <a16:creationId xmlns:a16="http://schemas.microsoft.com/office/drawing/2014/main" id="{A1E2DCD8-04AC-984A-A60A-E854DE11C451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2" name="Text Box 30">
          <a:extLst>
            <a:ext uri="{FF2B5EF4-FFF2-40B4-BE49-F238E27FC236}">
              <a16:creationId xmlns:a16="http://schemas.microsoft.com/office/drawing/2014/main" id="{46B3B1C3-534C-A149-9328-9236A4F9928D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3" name="Text Box 29">
          <a:extLst>
            <a:ext uri="{FF2B5EF4-FFF2-40B4-BE49-F238E27FC236}">
              <a16:creationId xmlns:a16="http://schemas.microsoft.com/office/drawing/2014/main" id="{CEFEB60C-61B8-3948-9287-9B83E2013CFE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4" name="Text Box 30">
          <a:extLst>
            <a:ext uri="{FF2B5EF4-FFF2-40B4-BE49-F238E27FC236}">
              <a16:creationId xmlns:a16="http://schemas.microsoft.com/office/drawing/2014/main" id="{FA1547F6-8077-AC42-9280-641F34762E68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5" name="Text Box 29">
          <a:extLst>
            <a:ext uri="{FF2B5EF4-FFF2-40B4-BE49-F238E27FC236}">
              <a16:creationId xmlns:a16="http://schemas.microsoft.com/office/drawing/2014/main" id="{F419E85C-A439-4646-8827-EC975FB910AA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6" name="Text Box 30">
          <a:extLst>
            <a:ext uri="{FF2B5EF4-FFF2-40B4-BE49-F238E27FC236}">
              <a16:creationId xmlns:a16="http://schemas.microsoft.com/office/drawing/2014/main" id="{DD16680A-6152-CB48-8A3B-D890C8D9FE1B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7" name="Text Box 29">
          <a:extLst>
            <a:ext uri="{FF2B5EF4-FFF2-40B4-BE49-F238E27FC236}">
              <a16:creationId xmlns:a16="http://schemas.microsoft.com/office/drawing/2014/main" id="{177B7C83-1305-9348-9D65-D99216A56D25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8" name="Text Box 30">
          <a:extLst>
            <a:ext uri="{FF2B5EF4-FFF2-40B4-BE49-F238E27FC236}">
              <a16:creationId xmlns:a16="http://schemas.microsoft.com/office/drawing/2014/main" id="{5B06FF8E-A2A4-104F-A4B3-478252E4E58F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59" name="Text Box 29">
          <a:extLst>
            <a:ext uri="{FF2B5EF4-FFF2-40B4-BE49-F238E27FC236}">
              <a16:creationId xmlns:a16="http://schemas.microsoft.com/office/drawing/2014/main" id="{B29A8801-197A-8341-A6F8-DE532FE80F0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0" name="Text Box 30">
          <a:extLst>
            <a:ext uri="{FF2B5EF4-FFF2-40B4-BE49-F238E27FC236}">
              <a16:creationId xmlns:a16="http://schemas.microsoft.com/office/drawing/2014/main" id="{32AD4C5B-2641-604B-9F85-F56CC3B9799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1" name="Text Box 29">
          <a:extLst>
            <a:ext uri="{FF2B5EF4-FFF2-40B4-BE49-F238E27FC236}">
              <a16:creationId xmlns:a16="http://schemas.microsoft.com/office/drawing/2014/main" id="{CC452277-9818-E14D-BACA-78A12E64BAE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2" name="Text Box 30">
          <a:extLst>
            <a:ext uri="{FF2B5EF4-FFF2-40B4-BE49-F238E27FC236}">
              <a16:creationId xmlns:a16="http://schemas.microsoft.com/office/drawing/2014/main" id="{3394A57D-FAC9-7446-B4DD-917B2D7C327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3" name="Text Box 29">
          <a:extLst>
            <a:ext uri="{FF2B5EF4-FFF2-40B4-BE49-F238E27FC236}">
              <a16:creationId xmlns:a16="http://schemas.microsoft.com/office/drawing/2014/main" id="{DE5473BB-4AB5-404D-9FC7-B739E9B5C6F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4" name="Text Box 30">
          <a:extLst>
            <a:ext uri="{FF2B5EF4-FFF2-40B4-BE49-F238E27FC236}">
              <a16:creationId xmlns:a16="http://schemas.microsoft.com/office/drawing/2014/main" id="{7C663DA7-AB07-FE49-A2F4-A03D5F00A2C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4ACD6541-0813-8447-B4F7-B1CD97BC49C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EE8CBB8D-0993-7748-8C30-D58955AF7C9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7" name="Text Box 29">
          <a:extLst>
            <a:ext uri="{FF2B5EF4-FFF2-40B4-BE49-F238E27FC236}">
              <a16:creationId xmlns:a16="http://schemas.microsoft.com/office/drawing/2014/main" id="{ACF50BCD-C1D5-2E4D-BA77-BA0B19D9DAD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8" name="Text Box 30">
          <a:extLst>
            <a:ext uri="{FF2B5EF4-FFF2-40B4-BE49-F238E27FC236}">
              <a16:creationId xmlns:a16="http://schemas.microsoft.com/office/drawing/2014/main" id="{04DC2FDB-5BE9-3F43-9A9B-0D716D69DDE3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69" name="Text Box 29">
          <a:extLst>
            <a:ext uri="{FF2B5EF4-FFF2-40B4-BE49-F238E27FC236}">
              <a16:creationId xmlns:a16="http://schemas.microsoft.com/office/drawing/2014/main" id="{E4A88754-07BD-FE47-938F-85E6B1D8AB28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0" name="Text Box 30">
          <a:extLst>
            <a:ext uri="{FF2B5EF4-FFF2-40B4-BE49-F238E27FC236}">
              <a16:creationId xmlns:a16="http://schemas.microsoft.com/office/drawing/2014/main" id="{E2DA9CD7-FBE9-C048-95D4-73D74787D72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1" name="Text Box 29">
          <a:extLst>
            <a:ext uri="{FF2B5EF4-FFF2-40B4-BE49-F238E27FC236}">
              <a16:creationId xmlns:a16="http://schemas.microsoft.com/office/drawing/2014/main" id="{8901C815-F979-B147-8C97-AA94ABF5B83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2" name="Text Box 30">
          <a:extLst>
            <a:ext uri="{FF2B5EF4-FFF2-40B4-BE49-F238E27FC236}">
              <a16:creationId xmlns:a16="http://schemas.microsoft.com/office/drawing/2014/main" id="{41F458FE-8335-4A43-AADC-CBB809C45B1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3" name="Text Box 29">
          <a:extLst>
            <a:ext uri="{FF2B5EF4-FFF2-40B4-BE49-F238E27FC236}">
              <a16:creationId xmlns:a16="http://schemas.microsoft.com/office/drawing/2014/main" id="{19999963-90C2-7B4A-BCC3-8A7A6B249AE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4" name="Text Box 30">
          <a:extLst>
            <a:ext uri="{FF2B5EF4-FFF2-40B4-BE49-F238E27FC236}">
              <a16:creationId xmlns:a16="http://schemas.microsoft.com/office/drawing/2014/main" id="{8D0C89BE-C441-CD41-B483-9083413A5CDA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5" name="Text Box 29">
          <a:extLst>
            <a:ext uri="{FF2B5EF4-FFF2-40B4-BE49-F238E27FC236}">
              <a16:creationId xmlns:a16="http://schemas.microsoft.com/office/drawing/2014/main" id="{69CB2909-D018-AB4E-A407-2D362B5E714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6" name="Text Box 30">
          <a:extLst>
            <a:ext uri="{FF2B5EF4-FFF2-40B4-BE49-F238E27FC236}">
              <a16:creationId xmlns:a16="http://schemas.microsoft.com/office/drawing/2014/main" id="{C962FEEC-4EF5-CC48-A4C0-304F362AEFD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7" name="Text Box 29">
          <a:extLst>
            <a:ext uri="{FF2B5EF4-FFF2-40B4-BE49-F238E27FC236}">
              <a16:creationId xmlns:a16="http://schemas.microsoft.com/office/drawing/2014/main" id="{179A2F4F-375A-384F-A6F6-9C610E2B6F2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8" name="Text Box 30">
          <a:extLst>
            <a:ext uri="{FF2B5EF4-FFF2-40B4-BE49-F238E27FC236}">
              <a16:creationId xmlns:a16="http://schemas.microsoft.com/office/drawing/2014/main" id="{AEC0E236-9019-2343-8263-AE977787AA7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79" name="Text Box 29">
          <a:extLst>
            <a:ext uri="{FF2B5EF4-FFF2-40B4-BE49-F238E27FC236}">
              <a16:creationId xmlns:a16="http://schemas.microsoft.com/office/drawing/2014/main" id="{7D4D1612-596F-8449-8472-4A94FDF9661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0" name="Text Box 30">
          <a:extLst>
            <a:ext uri="{FF2B5EF4-FFF2-40B4-BE49-F238E27FC236}">
              <a16:creationId xmlns:a16="http://schemas.microsoft.com/office/drawing/2014/main" id="{C8CC9582-E9EC-0046-B3FD-03389B1CECA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1" name="Text Box 29">
          <a:extLst>
            <a:ext uri="{FF2B5EF4-FFF2-40B4-BE49-F238E27FC236}">
              <a16:creationId xmlns:a16="http://schemas.microsoft.com/office/drawing/2014/main" id="{070235B8-2C40-BE49-A861-728ED83A6ED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2" name="Text Box 30">
          <a:extLst>
            <a:ext uri="{FF2B5EF4-FFF2-40B4-BE49-F238E27FC236}">
              <a16:creationId xmlns:a16="http://schemas.microsoft.com/office/drawing/2014/main" id="{517EDE78-4FB4-D64E-8AC0-35CC1D59440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3" name="Text Box 29">
          <a:extLst>
            <a:ext uri="{FF2B5EF4-FFF2-40B4-BE49-F238E27FC236}">
              <a16:creationId xmlns:a16="http://schemas.microsoft.com/office/drawing/2014/main" id="{6E3C7743-448F-1B46-A161-8030E275F7A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4" name="Text Box 30">
          <a:extLst>
            <a:ext uri="{FF2B5EF4-FFF2-40B4-BE49-F238E27FC236}">
              <a16:creationId xmlns:a16="http://schemas.microsoft.com/office/drawing/2014/main" id="{8D1F9161-DFD8-B34B-8567-3049A8C35ED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8E5D47CE-920D-D345-A748-472CC64AAA3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F97C962F-DEA0-1246-A4D6-19B0AD2A9988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7" name="Text Box 29">
          <a:extLst>
            <a:ext uri="{FF2B5EF4-FFF2-40B4-BE49-F238E27FC236}">
              <a16:creationId xmlns:a16="http://schemas.microsoft.com/office/drawing/2014/main" id="{4C1514D8-E466-C044-A877-F583947C5A0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8" name="Text Box 30">
          <a:extLst>
            <a:ext uri="{FF2B5EF4-FFF2-40B4-BE49-F238E27FC236}">
              <a16:creationId xmlns:a16="http://schemas.microsoft.com/office/drawing/2014/main" id="{6C19BFBC-6C54-934E-A02D-8563F46006C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89" name="Text Box 29">
          <a:extLst>
            <a:ext uri="{FF2B5EF4-FFF2-40B4-BE49-F238E27FC236}">
              <a16:creationId xmlns:a16="http://schemas.microsoft.com/office/drawing/2014/main" id="{70CDF09A-09C9-8B40-BDF7-7A585B647D5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0" name="Text Box 30">
          <a:extLst>
            <a:ext uri="{FF2B5EF4-FFF2-40B4-BE49-F238E27FC236}">
              <a16:creationId xmlns:a16="http://schemas.microsoft.com/office/drawing/2014/main" id="{D8D46583-B8C3-2940-B4F8-D6474E32EFB3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1" name="Text Box 29">
          <a:extLst>
            <a:ext uri="{FF2B5EF4-FFF2-40B4-BE49-F238E27FC236}">
              <a16:creationId xmlns:a16="http://schemas.microsoft.com/office/drawing/2014/main" id="{E18B93A9-B669-9644-BF2E-FA146B0E852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2" name="Text Box 30">
          <a:extLst>
            <a:ext uri="{FF2B5EF4-FFF2-40B4-BE49-F238E27FC236}">
              <a16:creationId xmlns:a16="http://schemas.microsoft.com/office/drawing/2014/main" id="{25925B7F-4678-5D4E-8D65-F04706445FF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3" name="Text Box 29">
          <a:extLst>
            <a:ext uri="{FF2B5EF4-FFF2-40B4-BE49-F238E27FC236}">
              <a16:creationId xmlns:a16="http://schemas.microsoft.com/office/drawing/2014/main" id="{8FFE546D-52A5-9349-B922-42CDB76E4D4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4" name="Text Box 30">
          <a:extLst>
            <a:ext uri="{FF2B5EF4-FFF2-40B4-BE49-F238E27FC236}">
              <a16:creationId xmlns:a16="http://schemas.microsoft.com/office/drawing/2014/main" id="{67489979-46FD-8E48-B9B5-1B1EB16DDEF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5" name="Text Box 29">
          <a:extLst>
            <a:ext uri="{FF2B5EF4-FFF2-40B4-BE49-F238E27FC236}">
              <a16:creationId xmlns:a16="http://schemas.microsoft.com/office/drawing/2014/main" id="{68AACF98-3899-A24D-8A5C-D27A7F13637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6" name="Text Box 30">
          <a:extLst>
            <a:ext uri="{FF2B5EF4-FFF2-40B4-BE49-F238E27FC236}">
              <a16:creationId xmlns:a16="http://schemas.microsoft.com/office/drawing/2014/main" id="{58D82C72-B7BF-9C46-958F-2FDF2A174CE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7" name="Text Box 29">
          <a:extLst>
            <a:ext uri="{FF2B5EF4-FFF2-40B4-BE49-F238E27FC236}">
              <a16:creationId xmlns:a16="http://schemas.microsoft.com/office/drawing/2014/main" id="{41E166A8-1B5D-AD48-BAFC-EDFEF81114B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8" name="Text Box 30">
          <a:extLst>
            <a:ext uri="{FF2B5EF4-FFF2-40B4-BE49-F238E27FC236}">
              <a16:creationId xmlns:a16="http://schemas.microsoft.com/office/drawing/2014/main" id="{4FBF97FD-8B90-D54A-A8BD-60336FD7CC9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99" name="Text Box 29">
          <a:extLst>
            <a:ext uri="{FF2B5EF4-FFF2-40B4-BE49-F238E27FC236}">
              <a16:creationId xmlns:a16="http://schemas.microsoft.com/office/drawing/2014/main" id="{157B3C72-B95D-474E-AC91-4891A6A1971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0" name="Text Box 30">
          <a:extLst>
            <a:ext uri="{FF2B5EF4-FFF2-40B4-BE49-F238E27FC236}">
              <a16:creationId xmlns:a16="http://schemas.microsoft.com/office/drawing/2014/main" id="{B8B8639B-3D46-C947-9AE6-2F8CE994F52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1" name="Text Box 29">
          <a:extLst>
            <a:ext uri="{FF2B5EF4-FFF2-40B4-BE49-F238E27FC236}">
              <a16:creationId xmlns:a16="http://schemas.microsoft.com/office/drawing/2014/main" id="{056777D7-1E63-8C4D-BDB3-A7CD5F0E04E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2" name="Text Box 30">
          <a:extLst>
            <a:ext uri="{FF2B5EF4-FFF2-40B4-BE49-F238E27FC236}">
              <a16:creationId xmlns:a16="http://schemas.microsoft.com/office/drawing/2014/main" id="{E34D0081-AF04-B24E-A572-41461E1D264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3" name="Text Box 29">
          <a:extLst>
            <a:ext uri="{FF2B5EF4-FFF2-40B4-BE49-F238E27FC236}">
              <a16:creationId xmlns:a16="http://schemas.microsoft.com/office/drawing/2014/main" id="{EE618879-6AA0-4E4C-B6AA-98A5F898C98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4" name="Text Box 30">
          <a:extLst>
            <a:ext uri="{FF2B5EF4-FFF2-40B4-BE49-F238E27FC236}">
              <a16:creationId xmlns:a16="http://schemas.microsoft.com/office/drawing/2014/main" id="{4ED589EF-3AD8-1F42-B320-0E4E0E1549A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5" name="Text Box 29">
          <a:extLst>
            <a:ext uri="{FF2B5EF4-FFF2-40B4-BE49-F238E27FC236}">
              <a16:creationId xmlns:a16="http://schemas.microsoft.com/office/drawing/2014/main" id="{AE2B305B-E125-D64C-A923-59539A4AE5B2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6" name="Text Box 30">
          <a:extLst>
            <a:ext uri="{FF2B5EF4-FFF2-40B4-BE49-F238E27FC236}">
              <a16:creationId xmlns:a16="http://schemas.microsoft.com/office/drawing/2014/main" id="{58D6301D-6598-994D-87BD-55D4F694ADC3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7" name="Text Box 29">
          <a:extLst>
            <a:ext uri="{FF2B5EF4-FFF2-40B4-BE49-F238E27FC236}">
              <a16:creationId xmlns:a16="http://schemas.microsoft.com/office/drawing/2014/main" id="{68DB48BD-F3DF-854E-BA51-E195917F833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8" name="Text Box 30">
          <a:extLst>
            <a:ext uri="{FF2B5EF4-FFF2-40B4-BE49-F238E27FC236}">
              <a16:creationId xmlns:a16="http://schemas.microsoft.com/office/drawing/2014/main" id="{5BE2C126-00FB-204B-9131-BAB475743EF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09" name="Text Box 29">
          <a:extLst>
            <a:ext uri="{FF2B5EF4-FFF2-40B4-BE49-F238E27FC236}">
              <a16:creationId xmlns:a16="http://schemas.microsoft.com/office/drawing/2014/main" id="{385625EC-05F3-AB4A-9FE3-8039B6CA321A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0" name="Text Box 30">
          <a:extLst>
            <a:ext uri="{FF2B5EF4-FFF2-40B4-BE49-F238E27FC236}">
              <a16:creationId xmlns:a16="http://schemas.microsoft.com/office/drawing/2014/main" id="{0B3D9958-8D25-BC41-9394-F72E76F0F77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1" name="Text Box 29">
          <a:extLst>
            <a:ext uri="{FF2B5EF4-FFF2-40B4-BE49-F238E27FC236}">
              <a16:creationId xmlns:a16="http://schemas.microsoft.com/office/drawing/2014/main" id="{C7C09188-0C7D-D841-8DBD-AD648DA675E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2" name="Text Box 30">
          <a:extLst>
            <a:ext uri="{FF2B5EF4-FFF2-40B4-BE49-F238E27FC236}">
              <a16:creationId xmlns:a16="http://schemas.microsoft.com/office/drawing/2014/main" id="{376382B0-6396-FB43-8B4A-ACCB42E15E9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3" name="Text Box 29">
          <a:extLst>
            <a:ext uri="{FF2B5EF4-FFF2-40B4-BE49-F238E27FC236}">
              <a16:creationId xmlns:a16="http://schemas.microsoft.com/office/drawing/2014/main" id="{8EAADA7C-D688-8549-9337-F5BD43AFEBB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A2C2CF5F-1E60-BC48-AD6B-24D7C0247F5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9097E885-E9A9-3840-B60F-A72B1E5A42E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6" name="Text Box 29">
          <a:extLst>
            <a:ext uri="{FF2B5EF4-FFF2-40B4-BE49-F238E27FC236}">
              <a16:creationId xmlns:a16="http://schemas.microsoft.com/office/drawing/2014/main" id="{F6A221ED-7603-AE42-BB8F-0C544834AAA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7" name="Text Box 30">
          <a:extLst>
            <a:ext uri="{FF2B5EF4-FFF2-40B4-BE49-F238E27FC236}">
              <a16:creationId xmlns:a16="http://schemas.microsoft.com/office/drawing/2014/main" id="{AA5B6921-6267-5A4F-BE91-ECADB9AB667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8" name="Text Box 29">
          <a:extLst>
            <a:ext uri="{FF2B5EF4-FFF2-40B4-BE49-F238E27FC236}">
              <a16:creationId xmlns:a16="http://schemas.microsoft.com/office/drawing/2014/main" id="{411CB915-C6FA-8D47-996A-E16BEB57F3A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19" name="Text Box 30">
          <a:extLst>
            <a:ext uri="{FF2B5EF4-FFF2-40B4-BE49-F238E27FC236}">
              <a16:creationId xmlns:a16="http://schemas.microsoft.com/office/drawing/2014/main" id="{BABF7864-C462-8846-BCFE-92BF58B4B17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0" name="Text Box 29">
          <a:extLst>
            <a:ext uri="{FF2B5EF4-FFF2-40B4-BE49-F238E27FC236}">
              <a16:creationId xmlns:a16="http://schemas.microsoft.com/office/drawing/2014/main" id="{51C15B75-F666-9345-B80E-D65BA74332F8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1" name="Text Box 30">
          <a:extLst>
            <a:ext uri="{FF2B5EF4-FFF2-40B4-BE49-F238E27FC236}">
              <a16:creationId xmlns:a16="http://schemas.microsoft.com/office/drawing/2014/main" id="{17A2A169-0EB4-5F4B-8FA0-44058BC413B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2" name="Text Box 29">
          <a:extLst>
            <a:ext uri="{FF2B5EF4-FFF2-40B4-BE49-F238E27FC236}">
              <a16:creationId xmlns:a16="http://schemas.microsoft.com/office/drawing/2014/main" id="{0149C6F9-7FAE-E440-A2F7-E1BECE092A5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3" name="Text Box 30">
          <a:extLst>
            <a:ext uri="{FF2B5EF4-FFF2-40B4-BE49-F238E27FC236}">
              <a16:creationId xmlns:a16="http://schemas.microsoft.com/office/drawing/2014/main" id="{0681A25B-7A63-EE4A-A66B-20AE18414CC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4" name="Text Box 29">
          <a:extLst>
            <a:ext uri="{FF2B5EF4-FFF2-40B4-BE49-F238E27FC236}">
              <a16:creationId xmlns:a16="http://schemas.microsoft.com/office/drawing/2014/main" id="{5A162A64-9E6D-CF4D-BBEE-92913993AD2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5" name="Text Box 30">
          <a:extLst>
            <a:ext uri="{FF2B5EF4-FFF2-40B4-BE49-F238E27FC236}">
              <a16:creationId xmlns:a16="http://schemas.microsoft.com/office/drawing/2014/main" id="{7FBAA830-E15B-5343-A3FA-94F2BD122C8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6" name="Text Box 29">
          <a:extLst>
            <a:ext uri="{FF2B5EF4-FFF2-40B4-BE49-F238E27FC236}">
              <a16:creationId xmlns:a16="http://schemas.microsoft.com/office/drawing/2014/main" id="{6230EDAB-2070-CB4E-839B-407DD9B7044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7" name="Text Box 30">
          <a:extLst>
            <a:ext uri="{FF2B5EF4-FFF2-40B4-BE49-F238E27FC236}">
              <a16:creationId xmlns:a16="http://schemas.microsoft.com/office/drawing/2014/main" id="{9F38FB71-F215-A04A-B50E-64D5ADEA8AC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8" name="Text Box 29">
          <a:extLst>
            <a:ext uri="{FF2B5EF4-FFF2-40B4-BE49-F238E27FC236}">
              <a16:creationId xmlns:a16="http://schemas.microsoft.com/office/drawing/2014/main" id="{64493A32-1D28-3542-A71F-879026B86C7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29" name="Text Box 30">
          <a:extLst>
            <a:ext uri="{FF2B5EF4-FFF2-40B4-BE49-F238E27FC236}">
              <a16:creationId xmlns:a16="http://schemas.microsoft.com/office/drawing/2014/main" id="{A3A3EEFD-2A99-544B-BD82-E367C08F83D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0" name="Text Box 29">
          <a:extLst>
            <a:ext uri="{FF2B5EF4-FFF2-40B4-BE49-F238E27FC236}">
              <a16:creationId xmlns:a16="http://schemas.microsoft.com/office/drawing/2014/main" id="{293FACEF-41B5-DF47-AF5A-3D87EC91CFD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1" name="Text Box 30">
          <a:extLst>
            <a:ext uri="{FF2B5EF4-FFF2-40B4-BE49-F238E27FC236}">
              <a16:creationId xmlns:a16="http://schemas.microsoft.com/office/drawing/2014/main" id="{97EAD1ED-41CB-EC43-87A6-E4B00DDF5D3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2" name="Text Box 29">
          <a:extLst>
            <a:ext uri="{FF2B5EF4-FFF2-40B4-BE49-F238E27FC236}">
              <a16:creationId xmlns:a16="http://schemas.microsoft.com/office/drawing/2014/main" id="{5D99628A-F710-4845-BBE8-1E62CE6E98F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3" name="Text Box 30">
          <a:extLst>
            <a:ext uri="{FF2B5EF4-FFF2-40B4-BE49-F238E27FC236}">
              <a16:creationId xmlns:a16="http://schemas.microsoft.com/office/drawing/2014/main" id="{6CEA727C-85DA-D249-922E-2E24CCA0E74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4" name="Text Box 29">
          <a:extLst>
            <a:ext uri="{FF2B5EF4-FFF2-40B4-BE49-F238E27FC236}">
              <a16:creationId xmlns:a16="http://schemas.microsoft.com/office/drawing/2014/main" id="{33B56B9B-999D-AD42-ADFF-8EBD364086A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5" name="Text Box 30">
          <a:extLst>
            <a:ext uri="{FF2B5EF4-FFF2-40B4-BE49-F238E27FC236}">
              <a16:creationId xmlns:a16="http://schemas.microsoft.com/office/drawing/2014/main" id="{7D6FF135-72F9-4045-B100-C9E0CECAB782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6" name="Text Box 29">
          <a:extLst>
            <a:ext uri="{FF2B5EF4-FFF2-40B4-BE49-F238E27FC236}">
              <a16:creationId xmlns:a16="http://schemas.microsoft.com/office/drawing/2014/main" id="{A5E4E0FB-A2CC-554B-9EDD-C651CCCC1B7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7" name="Text Box 30">
          <a:extLst>
            <a:ext uri="{FF2B5EF4-FFF2-40B4-BE49-F238E27FC236}">
              <a16:creationId xmlns:a16="http://schemas.microsoft.com/office/drawing/2014/main" id="{BEBCE811-138E-034B-8A1F-5937B4A0CAE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8" name="Text Box 29">
          <a:extLst>
            <a:ext uri="{FF2B5EF4-FFF2-40B4-BE49-F238E27FC236}">
              <a16:creationId xmlns:a16="http://schemas.microsoft.com/office/drawing/2014/main" id="{1515B21B-6095-3C41-B3A5-6FD6061D665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39" name="Text Box 30">
          <a:extLst>
            <a:ext uri="{FF2B5EF4-FFF2-40B4-BE49-F238E27FC236}">
              <a16:creationId xmlns:a16="http://schemas.microsoft.com/office/drawing/2014/main" id="{32F8072E-B71F-5149-ADDE-FD400BF32D5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0" name="Text Box 29">
          <a:extLst>
            <a:ext uri="{FF2B5EF4-FFF2-40B4-BE49-F238E27FC236}">
              <a16:creationId xmlns:a16="http://schemas.microsoft.com/office/drawing/2014/main" id="{804A55E5-DC83-E448-806F-195CA38609D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1" name="Text Box 30">
          <a:extLst>
            <a:ext uri="{FF2B5EF4-FFF2-40B4-BE49-F238E27FC236}">
              <a16:creationId xmlns:a16="http://schemas.microsoft.com/office/drawing/2014/main" id="{A7BBA6F3-A760-0A40-8189-AC04BCB2828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2" name="Text Box 29">
          <a:extLst>
            <a:ext uri="{FF2B5EF4-FFF2-40B4-BE49-F238E27FC236}">
              <a16:creationId xmlns:a16="http://schemas.microsoft.com/office/drawing/2014/main" id="{1D69CED2-E444-104F-8D82-D2C1DB4DEC7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3" name="Text Box 30">
          <a:extLst>
            <a:ext uri="{FF2B5EF4-FFF2-40B4-BE49-F238E27FC236}">
              <a16:creationId xmlns:a16="http://schemas.microsoft.com/office/drawing/2014/main" id="{86A09A8D-9444-214B-82EC-69D32002911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4" name="Text Box 29">
          <a:extLst>
            <a:ext uri="{FF2B5EF4-FFF2-40B4-BE49-F238E27FC236}">
              <a16:creationId xmlns:a16="http://schemas.microsoft.com/office/drawing/2014/main" id="{111F43F7-882C-2A41-A866-4DF59CD5BB3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5" name="Text Box 30">
          <a:extLst>
            <a:ext uri="{FF2B5EF4-FFF2-40B4-BE49-F238E27FC236}">
              <a16:creationId xmlns:a16="http://schemas.microsoft.com/office/drawing/2014/main" id="{E7EDD03D-58CF-A342-A3C3-A96A4D1751CA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6" name="Text Box 29">
          <a:extLst>
            <a:ext uri="{FF2B5EF4-FFF2-40B4-BE49-F238E27FC236}">
              <a16:creationId xmlns:a16="http://schemas.microsoft.com/office/drawing/2014/main" id="{5CB2A188-DF17-B24D-BD37-D4B081597B5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7" name="Text Box 30">
          <a:extLst>
            <a:ext uri="{FF2B5EF4-FFF2-40B4-BE49-F238E27FC236}">
              <a16:creationId xmlns:a16="http://schemas.microsoft.com/office/drawing/2014/main" id="{D6ED882A-EC76-C74A-959F-F148C3CDB31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8" name="Text Box 29">
          <a:extLst>
            <a:ext uri="{FF2B5EF4-FFF2-40B4-BE49-F238E27FC236}">
              <a16:creationId xmlns:a16="http://schemas.microsoft.com/office/drawing/2014/main" id="{F60417A2-9BB6-084F-83C5-9A24A5940F8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49" name="Text Box 30">
          <a:extLst>
            <a:ext uri="{FF2B5EF4-FFF2-40B4-BE49-F238E27FC236}">
              <a16:creationId xmlns:a16="http://schemas.microsoft.com/office/drawing/2014/main" id="{6E7C3A4A-A8A8-BB4D-BF60-3022D33D00F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0" name="Text Box 29">
          <a:extLst>
            <a:ext uri="{FF2B5EF4-FFF2-40B4-BE49-F238E27FC236}">
              <a16:creationId xmlns:a16="http://schemas.microsoft.com/office/drawing/2014/main" id="{9A777AAD-ACC7-3E46-A886-F6EAB0DA2DB2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1" name="Text Box 30">
          <a:extLst>
            <a:ext uri="{FF2B5EF4-FFF2-40B4-BE49-F238E27FC236}">
              <a16:creationId xmlns:a16="http://schemas.microsoft.com/office/drawing/2014/main" id="{33CE2096-1431-2047-9BB4-121FE61484F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2" name="Text Box 29">
          <a:extLst>
            <a:ext uri="{FF2B5EF4-FFF2-40B4-BE49-F238E27FC236}">
              <a16:creationId xmlns:a16="http://schemas.microsoft.com/office/drawing/2014/main" id="{1681712D-0EA0-3F4E-B931-0289CC33C08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3" name="Text Box 30">
          <a:extLst>
            <a:ext uri="{FF2B5EF4-FFF2-40B4-BE49-F238E27FC236}">
              <a16:creationId xmlns:a16="http://schemas.microsoft.com/office/drawing/2014/main" id="{ABA17F42-8F70-FB46-8551-C3CFB7A6EA6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4" name="Text Box 29">
          <a:extLst>
            <a:ext uri="{FF2B5EF4-FFF2-40B4-BE49-F238E27FC236}">
              <a16:creationId xmlns:a16="http://schemas.microsoft.com/office/drawing/2014/main" id="{07929C1A-1C30-1C47-BAB2-FDA3A9CA281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5" name="Text Box 30">
          <a:extLst>
            <a:ext uri="{FF2B5EF4-FFF2-40B4-BE49-F238E27FC236}">
              <a16:creationId xmlns:a16="http://schemas.microsoft.com/office/drawing/2014/main" id="{A9B77F5E-2CEB-3D4A-A048-4346D2EEE98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C0409901-A196-8A40-BB03-5CEA6BB6CC2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A142F42A-EB18-7644-95EE-0B8FD8440ED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8" name="Text Box 29">
          <a:extLst>
            <a:ext uri="{FF2B5EF4-FFF2-40B4-BE49-F238E27FC236}">
              <a16:creationId xmlns:a16="http://schemas.microsoft.com/office/drawing/2014/main" id="{0E1984EF-C56B-8D4D-9D64-B5CDC293377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59" name="Text Box 30">
          <a:extLst>
            <a:ext uri="{FF2B5EF4-FFF2-40B4-BE49-F238E27FC236}">
              <a16:creationId xmlns:a16="http://schemas.microsoft.com/office/drawing/2014/main" id="{BFA5F36D-E1D5-1A44-8B2A-2C64E12A9B1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0" name="Text Box 29">
          <a:extLst>
            <a:ext uri="{FF2B5EF4-FFF2-40B4-BE49-F238E27FC236}">
              <a16:creationId xmlns:a16="http://schemas.microsoft.com/office/drawing/2014/main" id="{6B068749-99CE-EA4A-A932-1E6CAED27D6A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1" name="Text Box 30">
          <a:extLst>
            <a:ext uri="{FF2B5EF4-FFF2-40B4-BE49-F238E27FC236}">
              <a16:creationId xmlns:a16="http://schemas.microsoft.com/office/drawing/2014/main" id="{2E7BE04F-8E9C-F844-B660-4F32FB4568B8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2" name="Text Box 29">
          <a:extLst>
            <a:ext uri="{FF2B5EF4-FFF2-40B4-BE49-F238E27FC236}">
              <a16:creationId xmlns:a16="http://schemas.microsoft.com/office/drawing/2014/main" id="{43C990CC-4F2E-D943-9366-6C817948330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3" name="Text Box 30">
          <a:extLst>
            <a:ext uri="{FF2B5EF4-FFF2-40B4-BE49-F238E27FC236}">
              <a16:creationId xmlns:a16="http://schemas.microsoft.com/office/drawing/2014/main" id="{877F85DA-19C0-EF4C-B271-2488669D6082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4" name="Text Box 29">
          <a:extLst>
            <a:ext uri="{FF2B5EF4-FFF2-40B4-BE49-F238E27FC236}">
              <a16:creationId xmlns:a16="http://schemas.microsoft.com/office/drawing/2014/main" id="{66DE145E-DBC4-114A-BF99-E2BA63BAA33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5" name="Text Box 30">
          <a:extLst>
            <a:ext uri="{FF2B5EF4-FFF2-40B4-BE49-F238E27FC236}">
              <a16:creationId xmlns:a16="http://schemas.microsoft.com/office/drawing/2014/main" id="{D8C4F29E-500E-AB4B-8638-494591CC5913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6" name="Text Box 29">
          <a:extLst>
            <a:ext uri="{FF2B5EF4-FFF2-40B4-BE49-F238E27FC236}">
              <a16:creationId xmlns:a16="http://schemas.microsoft.com/office/drawing/2014/main" id="{BC162FDD-A6DA-FC46-BF32-BE235D79564A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7" name="Text Box 30">
          <a:extLst>
            <a:ext uri="{FF2B5EF4-FFF2-40B4-BE49-F238E27FC236}">
              <a16:creationId xmlns:a16="http://schemas.microsoft.com/office/drawing/2014/main" id="{5EB27251-7CD0-554B-9B6F-138154E00C58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8" name="Text Box 29">
          <a:extLst>
            <a:ext uri="{FF2B5EF4-FFF2-40B4-BE49-F238E27FC236}">
              <a16:creationId xmlns:a16="http://schemas.microsoft.com/office/drawing/2014/main" id="{D3434F73-91F8-274D-A2AB-A085426B837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69" name="Text Box 29">
          <a:extLst>
            <a:ext uri="{FF2B5EF4-FFF2-40B4-BE49-F238E27FC236}">
              <a16:creationId xmlns:a16="http://schemas.microsoft.com/office/drawing/2014/main" id="{02A822AF-52BA-394A-AC77-B8DD7E7B7A6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0" name="Text Box 30">
          <a:extLst>
            <a:ext uri="{FF2B5EF4-FFF2-40B4-BE49-F238E27FC236}">
              <a16:creationId xmlns:a16="http://schemas.microsoft.com/office/drawing/2014/main" id="{B6C01C18-0DD2-F641-B3A0-751F9CA66FA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1" name="Text Box 29">
          <a:extLst>
            <a:ext uri="{FF2B5EF4-FFF2-40B4-BE49-F238E27FC236}">
              <a16:creationId xmlns:a16="http://schemas.microsoft.com/office/drawing/2014/main" id="{083E69D5-DA87-AB41-A98F-F6130C7AE6E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2" name="Text Box 30">
          <a:extLst>
            <a:ext uri="{FF2B5EF4-FFF2-40B4-BE49-F238E27FC236}">
              <a16:creationId xmlns:a16="http://schemas.microsoft.com/office/drawing/2014/main" id="{8EE9DD3C-FC71-A949-A945-6EA1E453024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3" name="Text Box 29">
          <a:extLst>
            <a:ext uri="{FF2B5EF4-FFF2-40B4-BE49-F238E27FC236}">
              <a16:creationId xmlns:a16="http://schemas.microsoft.com/office/drawing/2014/main" id="{74E7B78C-61A3-A14D-8005-A4DF031E278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4" name="Text Box 30">
          <a:extLst>
            <a:ext uri="{FF2B5EF4-FFF2-40B4-BE49-F238E27FC236}">
              <a16:creationId xmlns:a16="http://schemas.microsoft.com/office/drawing/2014/main" id="{0D3ADB87-47A5-7848-857F-B9BDF32266E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5" name="Text Box 29">
          <a:extLst>
            <a:ext uri="{FF2B5EF4-FFF2-40B4-BE49-F238E27FC236}">
              <a16:creationId xmlns:a16="http://schemas.microsoft.com/office/drawing/2014/main" id="{CD0C3D27-53EB-6A4B-8851-18F560851BF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6" name="Text Box 30">
          <a:extLst>
            <a:ext uri="{FF2B5EF4-FFF2-40B4-BE49-F238E27FC236}">
              <a16:creationId xmlns:a16="http://schemas.microsoft.com/office/drawing/2014/main" id="{70620FD4-A4E6-344B-AE8F-F55A70FE3E5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7" name="Text Box 29">
          <a:extLst>
            <a:ext uri="{FF2B5EF4-FFF2-40B4-BE49-F238E27FC236}">
              <a16:creationId xmlns:a16="http://schemas.microsoft.com/office/drawing/2014/main" id="{DBDA992E-7169-C04B-87E6-D7E6141A04B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8" name="Text Box 30">
          <a:extLst>
            <a:ext uri="{FF2B5EF4-FFF2-40B4-BE49-F238E27FC236}">
              <a16:creationId xmlns:a16="http://schemas.microsoft.com/office/drawing/2014/main" id="{9B52DD42-B945-DD4F-805D-2AB9C862746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79" name="Text Box 29">
          <a:extLst>
            <a:ext uri="{FF2B5EF4-FFF2-40B4-BE49-F238E27FC236}">
              <a16:creationId xmlns:a16="http://schemas.microsoft.com/office/drawing/2014/main" id="{C174EE8B-8C9A-7046-9511-0F16766EF1E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0" name="Text Box 30">
          <a:extLst>
            <a:ext uri="{FF2B5EF4-FFF2-40B4-BE49-F238E27FC236}">
              <a16:creationId xmlns:a16="http://schemas.microsoft.com/office/drawing/2014/main" id="{649BE27B-FC6E-9443-B029-B37D6CB968C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1" name="Text Box 29">
          <a:extLst>
            <a:ext uri="{FF2B5EF4-FFF2-40B4-BE49-F238E27FC236}">
              <a16:creationId xmlns:a16="http://schemas.microsoft.com/office/drawing/2014/main" id="{C10575E1-BD83-1D4A-8B43-5799D6B6731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2" name="Text Box 30">
          <a:extLst>
            <a:ext uri="{FF2B5EF4-FFF2-40B4-BE49-F238E27FC236}">
              <a16:creationId xmlns:a16="http://schemas.microsoft.com/office/drawing/2014/main" id="{E8132CA0-FB5F-E241-9665-23229EA5C0D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3" name="Text Box 29">
          <a:extLst>
            <a:ext uri="{FF2B5EF4-FFF2-40B4-BE49-F238E27FC236}">
              <a16:creationId xmlns:a16="http://schemas.microsoft.com/office/drawing/2014/main" id="{83B75866-EA2A-1B49-AACC-03B6E3C18BD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4" name="Text Box 30">
          <a:extLst>
            <a:ext uri="{FF2B5EF4-FFF2-40B4-BE49-F238E27FC236}">
              <a16:creationId xmlns:a16="http://schemas.microsoft.com/office/drawing/2014/main" id="{1C44DFDB-C9D2-4C47-BD51-EAC8816DCA7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5" name="Text Box 29">
          <a:extLst>
            <a:ext uri="{FF2B5EF4-FFF2-40B4-BE49-F238E27FC236}">
              <a16:creationId xmlns:a16="http://schemas.microsoft.com/office/drawing/2014/main" id="{A8389FB4-3F6B-3044-86FC-03E78C1BF03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6" name="Text Box 30">
          <a:extLst>
            <a:ext uri="{FF2B5EF4-FFF2-40B4-BE49-F238E27FC236}">
              <a16:creationId xmlns:a16="http://schemas.microsoft.com/office/drawing/2014/main" id="{772582E0-1E78-2F4B-A136-062A4E1AFE3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7" name="Text Box 29">
          <a:extLst>
            <a:ext uri="{FF2B5EF4-FFF2-40B4-BE49-F238E27FC236}">
              <a16:creationId xmlns:a16="http://schemas.microsoft.com/office/drawing/2014/main" id="{ED8CF129-2D09-BE4D-8A3B-3D8EEECD891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8" name="Text Box 30">
          <a:extLst>
            <a:ext uri="{FF2B5EF4-FFF2-40B4-BE49-F238E27FC236}">
              <a16:creationId xmlns:a16="http://schemas.microsoft.com/office/drawing/2014/main" id="{12621FC5-5264-2C49-833A-57D0AC17A17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89" name="Text Box 29">
          <a:extLst>
            <a:ext uri="{FF2B5EF4-FFF2-40B4-BE49-F238E27FC236}">
              <a16:creationId xmlns:a16="http://schemas.microsoft.com/office/drawing/2014/main" id="{E7F1599E-665C-A246-8DC4-B509EE5CB66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0" name="Text Box 30">
          <a:extLst>
            <a:ext uri="{FF2B5EF4-FFF2-40B4-BE49-F238E27FC236}">
              <a16:creationId xmlns:a16="http://schemas.microsoft.com/office/drawing/2014/main" id="{E26A3D60-A8A1-C542-80DC-2968C801DCF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1" name="Text Box 29">
          <a:extLst>
            <a:ext uri="{FF2B5EF4-FFF2-40B4-BE49-F238E27FC236}">
              <a16:creationId xmlns:a16="http://schemas.microsoft.com/office/drawing/2014/main" id="{3A472708-8D99-7645-B4E6-F11B61B2115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2" name="Text Box 30">
          <a:extLst>
            <a:ext uri="{FF2B5EF4-FFF2-40B4-BE49-F238E27FC236}">
              <a16:creationId xmlns:a16="http://schemas.microsoft.com/office/drawing/2014/main" id="{18CCB195-D92A-3B4C-8D3B-5BF6C5F420B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3" name="Text Box 29">
          <a:extLst>
            <a:ext uri="{FF2B5EF4-FFF2-40B4-BE49-F238E27FC236}">
              <a16:creationId xmlns:a16="http://schemas.microsoft.com/office/drawing/2014/main" id="{209E44E0-173E-8049-AA72-32C321F000A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4" name="Text Box 30">
          <a:extLst>
            <a:ext uri="{FF2B5EF4-FFF2-40B4-BE49-F238E27FC236}">
              <a16:creationId xmlns:a16="http://schemas.microsoft.com/office/drawing/2014/main" id="{785083BF-6D6E-DA42-854D-CC971B4514C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5" name="Text Box 29">
          <a:extLst>
            <a:ext uri="{FF2B5EF4-FFF2-40B4-BE49-F238E27FC236}">
              <a16:creationId xmlns:a16="http://schemas.microsoft.com/office/drawing/2014/main" id="{F0B2743C-4C7B-5544-A14C-3C4E9185A68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6" name="Text Box 30">
          <a:extLst>
            <a:ext uri="{FF2B5EF4-FFF2-40B4-BE49-F238E27FC236}">
              <a16:creationId xmlns:a16="http://schemas.microsoft.com/office/drawing/2014/main" id="{D108D853-9207-7C4F-97A1-BE281683FAC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7" name="Text Box 29">
          <a:extLst>
            <a:ext uri="{FF2B5EF4-FFF2-40B4-BE49-F238E27FC236}">
              <a16:creationId xmlns:a16="http://schemas.microsoft.com/office/drawing/2014/main" id="{4E808B60-7A1C-A648-A942-ECD54A5EE14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8" name="Text Box 30">
          <a:extLst>
            <a:ext uri="{FF2B5EF4-FFF2-40B4-BE49-F238E27FC236}">
              <a16:creationId xmlns:a16="http://schemas.microsoft.com/office/drawing/2014/main" id="{32F6A2C1-B83C-0047-AED0-7EAB77660DE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199" name="Text Box 29">
          <a:extLst>
            <a:ext uri="{FF2B5EF4-FFF2-40B4-BE49-F238E27FC236}">
              <a16:creationId xmlns:a16="http://schemas.microsoft.com/office/drawing/2014/main" id="{200955EC-30E0-844E-8E48-DCFD5081E1D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0" name="Text Box 30">
          <a:extLst>
            <a:ext uri="{FF2B5EF4-FFF2-40B4-BE49-F238E27FC236}">
              <a16:creationId xmlns:a16="http://schemas.microsoft.com/office/drawing/2014/main" id="{30DC05BD-238B-9749-B2EB-16015B0B002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1" name="Text Box 29">
          <a:extLst>
            <a:ext uri="{FF2B5EF4-FFF2-40B4-BE49-F238E27FC236}">
              <a16:creationId xmlns:a16="http://schemas.microsoft.com/office/drawing/2014/main" id="{CBDF904A-87C9-6B43-BD6A-6851E7C5E7C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2" name="Text Box 30">
          <a:extLst>
            <a:ext uri="{FF2B5EF4-FFF2-40B4-BE49-F238E27FC236}">
              <a16:creationId xmlns:a16="http://schemas.microsoft.com/office/drawing/2014/main" id="{33DCF250-E209-034D-A910-58910DF5B7B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3" name="Text Box 29">
          <a:extLst>
            <a:ext uri="{FF2B5EF4-FFF2-40B4-BE49-F238E27FC236}">
              <a16:creationId xmlns:a16="http://schemas.microsoft.com/office/drawing/2014/main" id="{FDF66330-C009-E74A-B77E-90096E12792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4" name="Text Box 30">
          <a:extLst>
            <a:ext uri="{FF2B5EF4-FFF2-40B4-BE49-F238E27FC236}">
              <a16:creationId xmlns:a16="http://schemas.microsoft.com/office/drawing/2014/main" id="{A29D1BE5-58DD-DA4C-A6FA-80E1976BA4E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5" name="Text Box 29">
          <a:extLst>
            <a:ext uri="{FF2B5EF4-FFF2-40B4-BE49-F238E27FC236}">
              <a16:creationId xmlns:a16="http://schemas.microsoft.com/office/drawing/2014/main" id="{B1D1B413-E98F-274C-A72C-A37C1B18C4D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6" name="Text Box 30">
          <a:extLst>
            <a:ext uri="{FF2B5EF4-FFF2-40B4-BE49-F238E27FC236}">
              <a16:creationId xmlns:a16="http://schemas.microsoft.com/office/drawing/2014/main" id="{3061D2AF-B8D0-A741-A61F-DF72218168B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7" name="Text Box 29">
          <a:extLst>
            <a:ext uri="{FF2B5EF4-FFF2-40B4-BE49-F238E27FC236}">
              <a16:creationId xmlns:a16="http://schemas.microsoft.com/office/drawing/2014/main" id="{51A3A2CF-27E9-5840-B7F9-FFDF3394437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8" name="Text Box 30">
          <a:extLst>
            <a:ext uri="{FF2B5EF4-FFF2-40B4-BE49-F238E27FC236}">
              <a16:creationId xmlns:a16="http://schemas.microsoft.com/office/drawing/2014/main" id="{C0843511-E078-1247-AA91-142AE67E725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09" name="Text Box 29">
          <a:extLst>
            <a:ext uri="{FF2B5EF4-FFF2-40B4-BE49-F238E27FC236}">
              <a16:creationId xmlns:a16="http://schemas.microsoft.com/office/drawing/2014/main" id="{0CA6A521-8C5B-BD4C-BD91-E008BAB5AE1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0" name="Text Box 30">
          <a:extLst>
            <a:ext uri="{FF2B5EF4-FFF2-40B4-BE49-F238E27FC236}">
              <a16:creationId xmlns:a16="http://schemas.microsoft.com/office/drawing/2014/main" id="{0845A1E7-4D12-D149-AC11-893FCD9981B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1" name="Text Box 29">
          <a:extLst>
            <a:ext uri="{FF2B5EF4-FFF2-40B4-BE49-F238E27FC236}">
              <a16:creationId xmlns:a16="http://schemas.microsoft.com/office/drawing/2014/main" id="{1E4A8922-291C-0242-BA23-FC9046BE406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2" name="Text Box 30">
          <a:extLst>
            <a:ext uri="{FF2B5EF4-FFF2-40B4-BE49-F238E27FC236}">
              <a16:creationId xmlns:a16="http://schemas.microsoft.com/office/drawing/2014/main" id="{D36EB9AF-AF37-3E44-9AF2-19B115E14A5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3" name="Text Box 29">
          <a:extLst>
            <a:ext uri="{FF2B5EF4-FFF2-40B4-BE49-F238E27FC236}">
              <a16:creationId xmlns:a16="http://schemas.microsoft.com/office/drawing/2014/main" id="{BBA7B8ED-FF17-0E47-A8ED-D4CD15C0E07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4" name="Text Box 30">
          <a:extLst>
            <a:ext uri="{FF2B5EF4-FFF2-40B4-BE49-F238E27FC236}">
              <a16:creationId xmlns:a16="http://schemas.microsoft.com/office/drawing/2014/main" id="{EC2CAA7A-FF08-664D-AE24-41787058324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5" name="Text Box 29">
          <a:extLst>
            <a:ext uri="{FF2B5EF4-FFF2-40B4-BE49-F238E27FC236}">
              <a16:creationId xmlns:a16="http://schemas.microsoft.com/office/drawing/2014/main" id="{8D81D128-F29D-A549-BFEE-CF8D89AFF09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6" name="Text Box 30">
          <a:extLst>
            <a:ext uri="{FF2B5EF4-FFF2-40B4-BE49-F238E27FC236}">
              <a16:creationId xmlns:a16="http://schemas.microsoft.com/office/drawing/2014/main" id="{6831DA9C-5B70-C94A-8662-2B733410543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7" name="Text Box 29">
          <a:extLst>
            <a:ext uri="{FF2B5EF4-FFF2-40B4-BE49-F238E27FC236}">
              <a16:creationId xmlns:a16="http://schemas.microsoft.com/office/drawing/2014/main" id="{5A62C5CB-D511-2B40-B458-2DC45FA34A6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8" name="Text Box 30">
          <a:extLst>
            <a:ext uri="{FF2B5EF4-FFF2-40B4-BE49-F238E27FC236}">
              <a16:creationId xmlns:a16="http://schemas.microsoft.com/office/drawing/2014/main" id="{416BA93E-F491-1D4E-9152-61BE81E47FD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19" name="Text Box 29">
          <a:extLst>
            <a:ext uri="{FF2B5EF4-FFF2-40B4-BE49-F238E27FC236}">
              <a16:creationId xmlns:a16="http://schemas.microsoft.com/office/drawing/2014/main" id="{F77C0953-0353-4C41-8B7B-FAD814A89DE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0" name="Text Box 30">
          <a:extLst>
            <a:ext uri="{FF2B5EF4-FFF2-40B4-BE49-F238E27FC236}">
              <a16:creationId xmlns:a16="http://schemas.microsoft.com/office/drawing/2014/main" id="{B9874291-7076-8540-BECA-AB486F8D8EB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1" name="Text Box 29">
          <a:extLst>
            <a:ext uri="{FF2B5EF4-FFF2-40B4-BE49-F238E27FC236}">
              <a16:creationId xmlns:a16="http://schemas.microsoft.com/office/drawing/2014/main" id="{D0F62517-4988-694E-B18C-09D3B9845C9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2" name="Text Box 30">
          <a:extLst>
            <a:ext uri="{FF2B5EF4-FFF2-40B4-BE49-F238E27FC236}">
              <a16:creationId xmlns:a16="http://schemas.microsoft.com/office/drawing/2014/main" id="{6325FE55-174E-3547-AFB3-E2316EDE6EB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3" name="Text Box 29">
          <a:extLst>
            <a:ext uri="{FF2B5EF4-FFF2-40B4-BE49-F238E27FC236}">
              <a16:creationId xmlns:a16="http://schemas.microsoft.com/office/drawing/2014/main" id="{55DA4E7B-C9F6-2A43-BA20-E8D81F418E4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4" name="Text Box 30">
          <a:extLst>
            <a:ext uri="{FF2B5EF4-FFF2-40B4-BE49-F238E27FC236}">
              <a16:creationId xmlns:a16="http://schemas.microsoft.com/office/drawing/2014/main" id="{C5F8672C-3CA7-C845-AA9D-5CEB3C2BC9B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5" name="Text Box 29">
          <a:extLst>
            <a:ext uri="{FF2B5EF4-FFF2-40B4-BE49-F238E27FC236}">
              <a16:creationId xmlns:a16="http://schemas.microsoft.com/office/drawing/2014/main" id="{0F581899-07E2-514B-BF96-41E2B3C5A4B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6" name="Text Box 30">
          <a:extLst>
            <a:ext uri="{FF2B5EF4-FFF2-40B4-BE49-F238E27FC236}">
              <a16:creationId xmlns:a16="http://schemas.microsoft.com/office/drawing/2014/main" id="{7D14BDD0-782A-6C43-9EF8-1ACFE9397BE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7" name="Text Box 29">
          <a:extLst>
            <a:ext uri="{FF2B5EF4-FFF2-40B4-BE49-F238E27FC236}">
              <a16:creationId xmlns:a16="http://schemas.microsoft.com/office/drawing/2014/main" id="{FCFB956D-DE0C-FB43-B115-D0F2E7240BC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8" name="Text Box 30">
          <a:extLst>
            <a:ext uri="{FF2B5EF4-FFF2-40B4-BE49-F238E27FC236}">
              <a16:creationId xmlns:a16="http://schemas.microsoft.com/office/drawing/2014/main" id="{5A99011C-9742-FF47-80D3-DF35BB01277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29" name="Text Box 29">
          <a:extLst>
            <a:ext uri="{FF2B5EF4-FFF2-40B4-BE49-F238E27FC236}">
              <a16:creationId xmlns:a16="http://schemas.microsoft.com/office/drawing/2014/main" id="{59AC515E-2456-B849-A55E-817D25D40F4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0" name="Text Box 30">
          <a:extLst>
            <a:ext uri="{FF2B5EF4-FFF2-40B4-BE49-F238E27FC236}">
              <a16:creationId xmlns:a16="http://schemas.microsoft.com/office/drawing/2014/main" id="{8A130063-FFC0-6B46-BEBA-15622954895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1" name="Text Box 29">
          <a:extLst>
            <a:ext uri="{FF2B5EF4-FFF2-40B4-BE49-F238E27FC236}">
              <a16:creationId xmlns:a16="http://schemas.microsoft.com/office/drawing/2014/main" id="{012E789B-F2F5-8042-93FC-7E4E2BA9746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2" name="Text Box 30">
          <a:extLst>
            <a:ext uri="{FF2B5EF4-FFF2-40B4-BE49-F238E27FC236}">
              <a16:creationId xmlns:a16="http://schemas.microsoft.com/office/drawing/2014/main" id="{B81953A7-9CA0-6248-903D-634862A14A8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3" name="Text Box 29">
          <a:extLst>
            <a:ext uri="{FF2B5EF4-FFF2-40B4-BE49-F238E27FC236}">
              <a16:creationId xmlns:a16="http://schemas.microsoft.com/office/drawing/2014/main" id="{F0C1072B-BA01-6640-8D86-622284CD75A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4" name="Text Box 30">
          <a:extLst>
            <a:ext uri="{FF2B5EF4-FFF2-40B4-BE49-F238E27FC236}">
              <a16:creationId xmlns:a16="http://schemas.microsoft.com/office/drawing/2014/main" id="{EB5EA1F5-97AD-7141-ADF7-DFD9DA3B188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5" name="Text Box 29">
          <a:extLst>
            <a:ext uri="{FF2B5EF4-FFF2-40B4-BE49-F238E27FC236}">
              <a16:creationId xmlns:a16="http://schemas.microsoft.com/office/drawing/2014/main" id="{05CD1937-CBDD-ED46-988C-7F95BDF03A6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6" name="Text Box 30">
          <a:extLst>
            <a:ext uri="{FF2B5EF4-FFF2-40B4-BE49-F238E27FC236}">
              <a16:creationId xmlns:a16="http://schemas.microsoft.com/office/drawing/2014/main" id="{13E13AED-7FBE-2242-8A02-0BF160E3BE5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7" name="Text Box 29">
          <a:extLst>
            <a:ext uri="{FF2B5EF4-FFF2-40B4-BE49-F238E27FC236}">
              <a16:creationId xmlns:a16="http://schemas.microsoft.com/office/drawing/2014/main" id="{99C637A0-E00C-D641-B89B-BB2E147A988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8" name="Text Box 30">
          <a:extLst>
            <a:ext uri="{FF2B5EF4-FFF2-40B4-BE49-F238E27FC236}">
              <a16:creationId xmlns:a16="http://schemas.microsoft.com/office/drawing/2014/main" id="{EA2F9970-4001-034E-80E8-343285F9329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39" name="Text Box 29">
          <a:extLst>
            <a:ext uri="{FF2B5EF4-FFF2-40B4-BE49-F238E27FC236}">
              <a16:creationId xmlns:a16="http://schemas.microsoft.com/office/drawing/2014/main" id="{BBD93BA3-35D4-AA4D-9FE5-0302B6FF632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0" name="Text Box 30">
          <a:extLst>
            <a:ext uri="{FF2B5EF4-FFF2-40B4-BE49-F238E27FC236}">
              <a16:creationId xmlns:a16="http://schemas.microsoft.com/office/drawing/2014/main" id="{F7C36C38-AB15-3D4B-9A95-CEF4302B0E6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1" name="Text Box 29">
          <a:extLst>
            <a:ext uri="{FF2B5EF4-FFF2-40B4-BE49-F238E27FC236}">
              <a16:creationId xmlns:a16="http://schemas.microsoft.com/office/drawing/2014/main" id="{1CCCA6A8-7888-8B4B-91BE-CAFCA9750C6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2" name="Text Box 30">
          <a:extLst>
            <a:ext uri="{FF2B5EF4-FFF2-40B4-BE49-F238E27FC236}">
              <a16:creationId xmlns:a16="http://schemas.microsoft.com/office/drawing/2014/main" id="{21AD7186-EEE4-1B44-908E-C4B4B44659C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3" name="Text Box 29">
          <a:extLst>
            <a:ext uri="{FF2B5EF4-FFF2-40B4-BE49-F238E27FC236}">
              <a16:creationId xmlns:a16="http://schemas.microsoft.com/office/drawing/2014/main" id="{B75FE58B-0C4B-AE4A-91DA-012A5C97942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4" name="Text Box 30">
          <a:extLst>
            <a:ext uri="{FF2B5EF4-FFF2-40B4-BE49-F238E27FC236}">
              <a16:creationId xmlns:a16="http://schemas.microsoft.com/office/drawing/2014/main" id="{ECA8F841-4DB4-424A-8091-3F36524455B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5" name="Text Box 29">
          <a:extLst>
            <a:ext uri="{FF2B5EF4-FFF2-40B4-BE49-F238E27FC236}">
              <a16:creationId xmlns:a16="http://schemas.microsoft.com/office/drawing/2014/main" id="{6C085A58-8D96-F040-8E35-3494408AB66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6" name="Text Box 30">
          <a:extLst>
            <a:ext uri="{FF2B5EF4-FFF2-40B4-BE49-F238E27FC236}">
              <a16:creationId xmlns:a16="http://schemas.microsoft.com/office/drawing/2014/main" id="{6AD317E3-F4A1-C14F-AABC-BC785BD9215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7" name="Text Box 29">
          <a:extLst>
            <a:ext uri="{FF2B5EF4-FFF2-40B4-BE49-F238E27FC236}">
              <a16:creationId xmlns:a16="http://schemas.microsoft.com/office/drawing/2014/main" id="{064FC2C6-0407-0243-88EA-B7068AF7941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8" name="Text Box 30">
          <a:extLst>
            <a:ext uri="{FF2B5EF4-FFF2-40B4-BE49-F238E27FC236}">
              <a16:creationId xmlns:a16="http://schemas.microsoft.com/office/drawing/2014/main" id="{CDB81773-D721-FE48-BCE1-D5F6F151006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49" name="Text Box 29">
          <a:extLst>
            <a:ext uri="{FF2B5EF4-FFF2-40B4-BE49-F238E27FC236}">
              <a16:creationId xmlns:a16="http://schemas.microsoft.com/office/drawing/2014/main" id="{3C820B06-2D9E-CB42-898D-5C9BB6F117B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0" name="Text Box 30">
          <a:extLst>
            <a:ext uri="{FF2B5EF4-FFF2-40B4-BE49-F238E27FC236}">
              <a16:creationId xmlns:a16="http://schemas.microsoft.com/office/drawing/2014/main" id="{FAEAD62A-F7FB-2341-80C0-4C7CC31C02C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1" name="Text Box 29">
          <a:extLst>
            <a:ext uri="{FF2B5EF4-FFF2-40B4-BE49-F238E27FC236}">
              <a16:creationId xmlns:a16="http://schemas.microsoft.com/office/drawing/2014/main" id="{72AF455F-159A-B145-AFA1-98B2486B32D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2" name="Text Box 30">
          <a:extLst>
            <a:ext uri="{FF2B5EF4-FFF2-40B4-BE49-F238E27FC236}">
              <a16:creationId xmlns:a16="http://schemas.microsoft.com/office/drawing/2014/main" id="{FF317DBB-96EB-D347-BA4F-D97C8F195EE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3" name="Text Box 29">
          <a:extLst>
            <a:ext uri="{FF2B5EF4-FFF2-40B4-BE49-F238E27FC236}">
              <a16:creationId xmlns:a16="http://schemas.microsoft.com/office/drawing/2014/main" id="{94C007D2-7F8E-444A-A431-B9E03EE21A8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4" name="Text Box 30">
          <a:extLst>
            <a:ext uri="{FF2B5EF4-FFF2-40B4-BE49-F238E27FC236}">
              <a16:creationId xmlns:a16="http://schemas.microsoft.com/office/drawing/2014/main" id="{0B21C735-399C-2449-AF0D-E9A47A85B2F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5" name="Text Box 29">
          <a:extLst>
            <a:ext uri="{FF2B5EF4-FFF2-40B4-BE49-F238E27FC236}">
              <a16:creationId xmlns:a16="http://schemas.microsoft.com/office/drawing/2014/main" id="{60B30091-D42A-0B40-9C08-EC82682DE06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6" name="Text Box 30">
          <a:extLst>
            <a:ext uri="{FF2B5EF4-FFF2-40B4-BE49-F238E27FC236}">
              <a16:creationId xmlns:a16="http://schemas.microsoft.com/office/drawing/2014/main" id="{52AFFE4C-2628-8B4C-813A-DC3DEFE8B6D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7" name="Text Box 29">
          <a:extLst>
            <a:ext uri="{FF2B5EF4-FFF2-40B4-BE49-F238E27FC236}">
              <a16:creationId xmlns:a16="http://schemas.microsoft.com/office/drawing/2014/main" id="{12C887D5-2CF4-6C4C-A806-D7C7CAAEC4C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8" name="Text Box 30">
          <a:extLst>
            <a:ext uri="{FF2B5EF4-FFF2-40B4-BE49-F238E27FC236}">
              <a16:creationId xmlns:a16="http://schemas.microsoft.com/office/drawing/2014/main" id="{3B6A4BC6-DA27-7A40-8BD7-02FA19E4E2B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59" name="Text Box 29">
          <a:extLst>
            <a:ext uri="{FF2B5EF4-FFF2-40B4-BE49-F238E27FC236}">
              <a16:creationId xmlns:a16="http://schemas.microsoft.com/office/drawing/2014/main" id="{9538182A-4958-3345-9C8E-D2F5BB94E79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0" name="Text Box 30">
          <a:extLst>
            <a:ext uri="{FF2B5EF4-FFF2-40B4-BE49-F238E27FC236}">
              <a16:creationId xmlns:a16="http://schemas.microsoft.com/office/drawing/2014/main" id="{38988E17-99CA-5543-BBE9-F8BE85D2DA5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1" name="Text Box 29">
          <a:extLst>
            <a:ext uri="{FF2B5EF4-FFF2-40B4-BE49-F238E27FC236}">
              <a16:creationId xmlns:a16="http://schemas.microsoft.com/office/drawing/2014/main" id="{BCC957E1-26CE-0845-9841-7C469D8AB32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2" name="Text Box 30">
          <a:extLst>
            <a:ext uri="{FF2B5EF4-FFF2-40B4-BE49-F238E27FC236}">
              <a16:creationId xmlns:a16="http://schemas.microsoft.com/office/drawing/2014/main" id="{968F4EC9-9B22-6C4F-9CF0-D3D407827F0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3" name="Text Box 29">
          <a:extLst>
            <a:ext uri="{FF2B5EF4-FFF2-40B4-BE49-F238E27FC236}">
              <a16:creationId xmlns:a16="http://schemas.microsoft.com/office/drawing/2014/main" id="{55BB4F0D-FD32-9241-9A75-86617E86589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4" name="Text Box 30">
          <a:extLst>
            <a:ext uri="{FF2B5EF4-FFF2-40B4-BE49-F238E27FC236}">
              <a16:creationId xmlns:a16="http://schemas.microsoft.com/office/drawing/2014/main" id="{1C9C2191-69DE-994C-A791-D268F1E0005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5" name="Text Box 29">
          <a:extLst>
            <a:ext uri="{FF2B5EF4-FFF2-40B4-BE49-F238E27FC236}">
              <a16:creationId xmlns:a16="http://schemas.microsoft.com/office/drawing/2014/main" id="{CD2D6323-B93D-484D-8FB1-5CCCAC55142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6" name="Text Box 30">
          <a:extLst>
            <a:ext uri="{FF2B5EF4-FFF2-40B4-BE49-F238E27FC236}">
              <a16:creationId xmlns:a16="http://schemas.microsoft.com/office/drawing/2014/main" id="{68157238-5036-344A-8ABE-BC231038110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7" name="Text Box 29">
          <a:extLst>
            <a:ext uri="{FF2B5EF4-FFF2-40B4-BE49-F238E27FC236}">
              <a16:creationId xmlns:a16="http://schemas.microsoft.com/office/drawing/2014/main" id="{C6AA521A-03B4-E24F-A234-BFDFEA1ECE6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8" name="Text Box 30">
          <a:extLst>
            <a:ext uri="{FF2B5EF4-FFF2-40B4-BE49-F238E27FC236}">
              <a16:creationId xmlns:a16="http://schemas.microsoft.com/office/drawing/2014/main" id="{20F74ACA-4884-D548-AD6B-30E942EEB37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69" name="Text Box 29">
          <a:extLst>
            <a:ext uri="{FF2B5EF4-FFF2-40B4-BE49-F238E27FC236}">
              <a16:creationId xmlns:a16="http://schemas.microsoft.com/office/drawing/2014/main" id="{7CCD1E9C-D4F5-C441-B131-F0464CE5BC8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0" name="Text Box 30">
          <a:extLst>
            <a:ext uri="{FF2B5EF4-FFF2-40B4-BE49-F238E27FC236}">
              <a16:creationId xmlns:a16="http://schemas.microsoft.com/office/drawing/2014/main" id="{3EF3ED21-D247-D144-956B-F3ACD9CEBD8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1" name="Text Box 29">
          <a:extLst>
            <a:ext uri="{FF2B5EF4-FFF2-40B4-BE49-F238E27FC236}">
              <a16:creationId xmlns:a16="http://schemas.microsoft.com/office/drawing/2014/main" id="{67A06187-DF9A-554B-BE27-D7A5A193EA4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2" name="Text Box 30">
          <a:extLst>
            <a:ext uri="{FF2B5EF4-FFF2-40B4-BE49-F238E27FC236}">
              <a16:creationId xmlns:a16="http://schemas.microsoft.com/office/drawing/2014/main" id="{6572711D-1C3A-1B4F-8AF4-E0E6E6CF691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3" name="Text Box 29">
          <a:extLst>
            <a:ext uri="{FF2B5EF4-FFF2-40B4-BE49-F238E27FC236}">
              <a16:creationId xmlns:a16="http://schemas.microsoft.com/office/drawing/2014/main" id="{C7E9EA4A-0768-F844-AE0F-3388736407C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4" name="Text Box 30">
          <a:extLst>
            <a:ext uri="{FF2B5EF4-FFF2-40B4-BE49-F238E27FC236}">
              <a16:creationId xmlns:a16="http://schemas.microsoft.com/office/drawing/2014/main" id="{D55E6360-5B10-2841-A63C-E22047DB17A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5" name="Text Box 29">
          <a:extLst>
            <a:ext uri="{FF2B5EF4-FFF2-40B4-BE49-F238E27FC236}">
              <a16:creationId xmlns:a16="http://schemas.microsoft.com/office/drawing/2014/main" id="{933F3F27-150A-D141-8415-B28D2DC5998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6" name="Text Box 30">
          <a:extLst>
            <a:ext uri="{FF2B5EF4-FFF2-40B4-BE49-F238E27FC236}">
              <a16:creationId xmlns:a16="http://schemas.microsoft.com/office/drawing/2014/main" id="{D04669E1-7EF7-F640-BFF8-8AE46E340D0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7" name="Text Box 29">
          <a:extLst>
            <a:ext uri="{FF2B5EF4-FFF2-40B4-BE49-F238E27FC236}">
              <a16:creationId xmlns:a16="http://schemas.microsoft.com/office/drawing/2014/main" id="{64144009-B63C-4940-82D4-C0CEB289E8C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8" name="Text Box 30">
          <a:extLst>
            <a:ext uri="{FF2B5EF4-FFF2-40B4-BE49-F238E27FC236}">
              <a16:creationId xmlns:a16="http://schemas.microsoft.com/office/drawing/2014/main" id="{A8328857-C2A8-244F-BEEA-169A1DA1ABF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79" name="Text Box 29">
          <a:extLst>
            <a:ext uri="{FF2B5EF4-FFF2-40B4-BE49-F238E27FC236}">
              <a16:creationId xmlns:a16="http://schemas.microsoft.com/office/drawing/2014/main" id="{A00D27E0-2A0C-6546-A94C-D12F13F841A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0" name="Text Box 29">
          <a:extLst>
            <a:ext uri="{FF2B5EF4-FFF2-40B4-BE49-F238E27FC236}">
              <a16:creationId xmlns:a16="http://schemas.microsoft.com/office/drawing/2014/main" id="{0F7DE95C-C3B6-8A47-BA96-C104D6F8750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1" name="Text Box 30">
          <a:extLst>
            <a:ext uri="{FF2B5EF4-FFF2-40B4-BE49-F238E27FC236}">
              <a16:creationId xmlns:a16="http://schemas.microsoft.com/office/drawing/2014/main" id="{3CDB6F4B-9E42-D049-BB0E-4235E308389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2" name="Text Box 29">
          <a:extLst>
            <a:ext uri="{FF2B5EF4-FFF2-40B4-BE49-F238E27FC236}">
              <a16:creationId xmlns:a16="http://schemas.microsoft.com/office/drawing/2014/main" id="{177CFCC1-F207-0E46-8647-DF87B37FAD0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3" name="Text Box 30">
          <a:extLst>
            <a:ext uri="{FF2B5EF4-FFF2-40B4-BE49-F238E27FC236}">
              <a16:creationId xmlns:a16="http://schemas.microsoft.com/office/drawing/2014/main" id="{2BC526B8-A690-A441-85E4-FB851E276C1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4" name="Text Box 29">
          <a:extLst>
            <a:ext uri="{FF2B5EF4-FFF2-40B4-BE49-F238E27FC236}">
              <a16:creationId xmlns:a16="http://schemas.microsoft.com/office/drawing/2014/main" id="{9304D10F-5248-694D-8396-0D51526737B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5" name="Text Box 30">
          <a:extLst>
            <a:ext uri="{FF2B5EF4-FFF2-40B4-BE49-F238E27FC236}">
              <a16:creationId xmlns:a16="http://schemas.microsoft.com/office/drawing/2014/main" id="{7D3934F7-147C-9747-ABB1-6D3D34132D7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6" name="Text Box 29">
          <a:extLst>
            <a:ext uri="{FF2B5EF4-FFF2-40B4-BE49-F238E27FC236}">
              <a16:creationId xmlns:a16="http://schemas.microsoft.com/office/drawing/2014/main" id="{6F0E3F8D-A05D-6949-8E87-3A9BD23E87C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7" name="Text Box 30">
          <a:extLst>
            <a:ext uri="{FF2B5EF4-FFF2-40B4-BE49-F238E27FC236}">
              <a16:creationId xmlns:a16="http://schemas.microsoft.com/office/drawing/2014/main" id="{BCC5AAE6-1B46-D945-B2C1-4101B368476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8" name="Text Box 29">
          <a:extLst>
            <a:ext uri="{FF2B5EF4-FFF2-40B4-BE49-F238E27FC236}">
              <a16:creationId xmlns:a16="http://schemas.microsoft.com/office/drawing/2014/main" id="{9663FF71-15CE-1444-8F20-5D2526EA0A6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89" name="Text Box 30">
          <a:extLst>
            <a:ext uri="{FF2B5EF4-FFF2-40B4-BE49-F238E27FC236}">
              <a16:creationId xmlns:a16="http://schemas.microsoft.com/office/drawing/2014/main" id="{997CDAE0-43C5-9A47-9CB9-D4E7A1D3C21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0" name="Text Box 29">
          <a:extLst>
            <a:ext uri="{FF2B5EF4-FFF2-40B4-BE49-F238E27FC236}">
              <a16:creationId xmlns:a16="http://schemas.microsoft.com/office/drawing/2014/main" id="{2A84C69C-16AB-A149-80BC-B6E12DA61D9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1" name="Text Box 30">
          <a:extLst>
            <a:ext uri="{FF2B5EF4-FFF2-40B4-BE49-F238E27FC236}">
              <a16:creationId xmlns:a16="http://schemas.microsoft.com/office/drawing/2014/main" id="{C5E7C5FD-4EDB-964A-A631-1AA77EEF44E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2" name="Text Box 29">
          <a:extLst>
            <a:ext uri="{FF2B5EF4-FFF2-40B4-BE49-F238E27FC236}">
              <a16:creationId xmlns:a16="http://schemas.microsoft.com/office/drawing/2014/main" id="{E08996E8-58FF-7A4B-864C-7CFB3EC3C36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3" name="Text Box 30">
          <a:extLst>
            <a:ext uri="{FF2B5EF4-FFF2-40B4-BE49-F238E27FC236}">
              <a16:creationId xmlns:a16="http://schemas.microsoft.com/office/drawing/2014/main" id="{69DD6E94-F697-5F47-A8A0-B09C3A4D9C0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4" name="Text Box 29">
          <a:extLst>
            <a:ext uri="{FF2B5EF4-FFF2-40B4-BE49-F238E27FC236}">
              <a16:creationId xmlns:a16="http://schemas.microsoft.com/office/drawing/2014/main" id="{4DD9A012-8950-9642-B581-1E1883F5B9D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5" name="Text Box 30">
          <a:extLst>
            <a:ext uri="{FF2B5EF4-FFF2-40B4-BE49-F238E27FC236}">
              <a16:creationId xmlns:a16="http://schemas.microsoft.com/office/drawing/2014/main" id="{C0B14EC5-E3CB-6647-AD7D-9A23A254322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6" name="Text Box 29">
          <a:extLst>
            <a:ext uri="{FF2B5EF4-FFF2-40B4-BE49-F238E27FC236}">
              <a16:creationId xmlns:a16="http://schemas.microsoft.com/office/drawing/2014/main" id="{FD675399-34C1-344D-87D2-C4664619840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7" name="Text Box 30">
          <a:extLst>
            <a:ext uri="{FF2B5EF4-FFF2-40B4-BE49-F238E27FC236}">
              <a16:creationId xmlns:a16="http://schemas.microsoft.com/office/drawing/2014/main" id="{D1971850-DB3A-3448-9818-B5056A01DD6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8" name="Text Box 29">
          <a:extLst>
            <a:ext uri="{FF2B5EF4-FFF2-40B4-BE49-F238E27FC236}">
              <a16:creationId xmlns:a16="http://schemas.microsoft.com/office/drawing/2014/main" id="{824D3BB4-659C-AA4C-B500-876625C7AC0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299" name="Text Box 30">
          <a:extLst>
            <a:ext uri="{FF2B5EF4-FFF2-40B4-BE49-F238E27FC236}">
              <a16:creationId xmlns:a16="http://schemas.microsoft.com/office/drawing/2014/main" id="{60131986-EC82-0F4C-9233-EDD16EFD797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0" name="Text Box 29">
          <a:extLst>
            <a:ext uri="{FF2B5EF4-FFF2-40B4-BE49-F238E27FC236}">
              <a16:creationId xmlns:a16="http://schemas.microsoft.com/office/drawing/2014/main" id="{133F9289-C0CC-E14F-9771-CD98D05DF89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1" name="Text Box 30">
          <a:extLst>
            <a:ext uri="{FF2B5EF4-FFF2-40B4-BE49-F238E27FC236}">
              <a16:creationId xmlns:a16="http://schemas.microsoft.com/office/drawing/2014/main" id="{3B87C5B5-0F08-C849-8603-33DCB7CEAB8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2" name="Text Box 29">
          <a:extLst>
            <a:ext uri="{FF2B5EF4-FFF2-40B4-BE49-F238E27FC236}">
              <a16:creationId xmlns:a16="http://schemas.microsoft.com/office/drawing/2014/main" id="{49484368-EBBC-F041-9130-80081D1052F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3" name="Text Box 30">
          <a:extLst>
            <a:ext uri="{FF2B5EF4-FFF2-40B4-BE49-F238E27FC236}">
              <a16:creationId xmlns:a16="http://schemas.microsoft.com/office/drawing/2014/main" id="{CD9E3157-2031-F444-B9E7-1EB88422F56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4" name="Text Box 29">
          <a:extLst>
            <a:ext uri="{FF2B5EF4-FFF2-40B4-BE49-F238E27FC236}">
              <a16:creationId xmlns:a16="http://schemas.microsoft.com/office/drawing/2014/main" id="{9A2C9188-20F9-5144-9053-09FB46BAD48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5" name="Text Box 30">
          <a:extLst>
            <a:ext uri="{FF2B5EF4-FFF2-40B4-BE49-F238E27FC236}">
              <a16:creationId xmlns:a16="http://schemas.microsoft.com/office/drawing/2014/main" id="{BE003FE8-3E32-894C-AA82-1491CE3CAFA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6" name="Text Box 29">
          <a:extLst>
            <a:ext uri="{FF2B5EF4-FFF2-40B4-BE49-F238E27FC236}">
              <a16:creationId xmlns:a16="http://schemas.microsoft.com/office/drawing/2014/main" id="{D0876ED9-4683-7F44-8967-5A64E2EDDCC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7" name="Text Box 30">
          <a:extLst>
            <a:ext uri="{FF2B5EF4-FFF2-40B4-BE49-F238E27FC236}">
              <a16:creationId xmlns:a16="http://schemas.microsoft.com/office/drawing/2014/main" id="{A582061F-1E94-524C-B4FF-47563633D11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8" name="Text Box 29">
          <a:extLst>
            <a:ext uri="{FF2B5EF4-FFF2-40B4-BE49-F238E27FC236}">
              <a16:creationId xmlns:a16="http://schemas.microsoft.com/office/drawing/2014/main" id="{A719D781-ADA5-7549-82B6-FCCFF71C35E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09" name="Text Box 30">
          <a:extLst>
            <a:ext uri="{FF2B5EF4-FFF2-40B4-BE49-F238E27FC236}">
              <a16:creationId xmlns:a16="http://schemas.microsoft.com/office/drawing/2014/main" id="{B24A3A44-9DC5-DE4D-843C-7A690F6A552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0" name="Text Box 29">
          <a:extLst>
            <a:ext uri="{FF2B5EF4-FFF2-40B4-BE49-F238E27FC236}">
              <a16:creationId xmlns:a16="http://schemas.microsoft.com/office/drawing/2014/main" id="{661BDD4C-013B-4640-91F7-7AD969F482D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1" name="Text Box 30">
          <a:extLst>
            <a:ext uri="{FF2B5EF4-FFF2-40B4-BE49-F238E27FC236}">
              <a16:creationId xmlns:a16="http://schemas.microsoft.com/office/drawing/2014/main" id="{2AF69A00-1F7D-AA49-9FDF-51ADB58FBE8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2" name="Text Box 29">
          <a:extLst>
            <a:ext uri="{FF2B5EF4-FFF2-40B4-BE49-F238E27FC236}">
              <a16:creationId xmlns:a16="http://schemas.microsoft.com/office/drawing/2014/main" id="{929200E1-E753-9040-8913-46EA970C139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3" name="Text Box 30">
          <a:extLst>
            <a:ext uri="{FF2B5EF4-FFF2-40B4-BE49-F238E27FC236}">
              <a16:creationId xmlns:a16="http://schemas.microsoft.com/office/drawing/2014/main" id="{5D35B04F-DAFC-A645-B3CB-F31E3325958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4" name="Text Box 29">
          <a:extLst>
            <a:ext uri="{FF2B5EF4-FFF2-40B4-BE49-F238E27FC236}">
              <a16:creationId xmlns:a16="http://schemas.microsoft.com/office/drawing/2014/main" id="{2E7068F9-E97D-1D45-8ADB-AFD6E34CC93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5" name="Text Box 30">
          <a:extLst>
            <a:ext uri="{FF2B5EF4-FFF2-40B4-BE49-F238E27FC236}">
              <a16:creationId xmlns:a16="http://schemas.microsoft.com/office/drawing/2014/main" id="{801E5138-9531-E548-8D58-C20DF75246A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6" name="Text Box 29">
          <a:extLst>
            <a:ext uri="{FF2B5EF4-FFF2-40B4-BE49-F238E27FC236}">
              <a16:creationId xmlns:a16="http://schemas.microsoft.com/office/drawing/2014/main" id="{8DAE8157-BED1-8D45-9B73-C352E70A987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7" name="Text Box 30">
          <a:extLst>
            <a:ext uri="{FF2B5EF4-FFF2-40B4-BE49-F238E27FC236}">
              <a16:creationId xmlns:a16="http://schemas.microsoft.com/office/drawing/2014/main" id="{70E394F1-4A35-5040-8F68-92946FEF682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8" name="Text Box 29">
          <a:extLst>
            <a:ext uri="{FF2B5EF4-FFF2-40B4-BE49-F238E27FC236}">
              <a16:creationId xmlns:a16="http://schemas.microsoft.com/office/drawing/2014/main" id="{05F6BA28-138B-FD4A-996F-271B45C1A2A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19" name="Text Box 30">
          <a:extLst>
            <a:ext uri="{FF2B5EF4-FFF2-40B4-BE49-F238E27FC236}">
              <a16:creationId xmlns:a16="http://schemas.microsoft.com/office/drawing/2014/main" id="{A8707521-FC35-084B-AE38-A0153A7E1B5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0" name="Text Box 29">
          <a:extLst>
            <a:ext uri="{FF2B5EF4-FFF2-40B4-BE49-F238E27FC236}">
              <a16:creationId xmlns:a16="http://schemas.microsoft.com/office/drawing/2014/main" id="{1CBAB45F-B213-C547-B360-D7A51B854BB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1" name="Text Box 30">
          <a:extLst>
            <a:ext uri="{FF2B5EF4-FFF2-40B4-BE49-F238E27FC236}">
              <a16:creationId xmlns:a16="http://schemas.microsoft.com/office/drawing/2014/main" id="{3BC9926B-D987-B04C-BC25-D87EB510D05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2" name="Text Box 29">
          <a:extLst>
            <a:ext uri="{FF2B5EF4-FFF2-40B4-BE49-F238E27FC236}">
              <a16:creationId xmlns:a16="http://schemas.microsoft.com/office/drawing/2014/main" id="{34F845D9-93C5-5A43-80F6-FF43C55E69C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3" name="Text Box 30">
          <a:extLst>
            <a:ext uri="{FF2B5EF4-FFF2-40B4-BE49-F238E27FC236}">
              <a16:creationId xmlns:a16="http://schemas.microsoft.com/office/drawing/2014/main" id="{95BE458A-8AF6-3E41-9148-2389AE34BC8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4" name="Text Box 29">
          <a:extLst>
            <a:ext uri="{FF2B5EF4-FFF2-40B4-BE49-F238E27FC236}">
              <a16:creationId xmlns:a16="http://schemas.microsoft.com/office/drawing/2014/main" id="{7BBF4F13-DC04-064B-B527-29008C6AAC5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5" name="Text Box 30">
          <a:extLst>
            <a:ext uri="{FF2B5EF4-FFF2-40B4-BE49-F238E27FC236}">
              <a16:creationId xmlns:a16="http://schemas.microsoft.com/office/drawing/2014/main" id="{4F2188B8-5A88-B242-92FC-F8FB1F3AA76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6" name="Text Box 29">
          <a:extLst>
            <a:ext uri="{FF2B5EF4-FFF2-40B4-BE49-F238E27FC236}">
              <a16:creationId xmlns:a16="http://schemas.microsoft.com/office/drawing/2014/main" id="{05B074CE-ABF4-B542-A6F6-F65120FD5FF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7" name="Text Box 30">
          <a:extLst>
            <a:ext uri="{FF2B5EF4-FFF2-40B4-BE49-F238E27FC236}">
              <a16:creationId xmlns:a16="http://schemas.microsoft.com/office/drawing/2014/main" id="{933ACF6A-BF12-1B44-8AE0-7FD608ADA8C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8" name="Text Box 29">
          <a:extLst>
            <a:ext uri="{FF2B5EF4-FFF2-40B4-BE49-F238E27FC236}">
              <a16:creationId xmlns:a16="http://schemas.microsoft.com/office/drawing/2014/main" id="{D0B5DAA2-5B61-2446-95D1-BCD93897500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29" name="Text Box 30">
          <a:extLst>
            <a:ext uri="{FF2B5EF4-FFF2-40B4-BE49-F238E27FC236}">
              <a16:creationId xmlns:a16="http://schemas.microsoft.com/office/drawing/2014/main" id="{C56C2B97-790A-9A4C-B714-69989AB9F01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30" name="Text Box 29">
          <a:extLst>
            <a:ext uri="{FF2B5EF4-FFF2-40B4-BE49-F238E27FC236}">
              <a16:creationId xmlns:a16="http://schemas.microsoft.com/office/drawing/2014/main" id="{F8FC238D-0ED0-1743-AACF-6898D8A1C9B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31" name="Text Box 30">
          <a:extLst>
            <a:ext uri="{FF2B5EF4-FFF2-40B4-BE49-F238E27FC236}">
              <a16:creationId xmlns:a16="http://schemas.microsoft.com/office/drawing/2014/main" id="{76CD9639-9276-D049-AA60-3625208D182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32" name="Text Box 29">
          <a:extLst>
            <a:ext uri="{FF2B5EF4-FFF2-40B4-BE49-F238E27FC236}">
              <a16:creationId xmlns:a16="http://schemas.microsoft.com/office/drawing/2014/main" id="{D7145229-1C81-BB45-AF1D-A6804A57E91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33" name="Text Box 30">
          <a:extLst>
            <a:ext uri="{FF2B5EF4-FFF2-40B4-BE49-F238E27FC236}">
              <a16:creationId xmlns:a16="http://schemas.microsoft.com/office/drawing/2014/main" id="{2D29D93F-B531-2D4B-B908-7AC19D06193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15</xdr:row>
      <xdr:rowOff>0</xdr:rowOff>
    </xdr:from>
    <xdr:ext cx="76200" cy="466725"/>
    <xdr:sp macro="" textlink="">
      <xdr:nvSpPr>
        <xdr:cNvPr id="334" name="Text Box 29">
          <a:extLst>
            <a:ext uri="{FF2B5EF4-FFF2-40B4-BE49-F238E27FC236}">
              <a16:creationId xmlns:a16="http://schemas.microsoft.com/office/drawing/2014/main" id="{4E22082B-3229-B945-99C7-8CCEE3BCE0F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211623</xdr:colOff>
      <xdr:row>1</xdr:row>
      <xdr:rowOff>174299</xdr:rowOff>
    </xdr:from>
    <xdr:to>
      <xdr:col>5</xdr:col>
      <xdr:colOff>346317</xdr:colOff>
      <xdr:row>5</xdr:row>
      <xdr:rowOff>89918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880E62-9969-794D-94B2-32E2A59ED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73873" y="355274"/>
          <a:ext cx="496644" cy="49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" name="Text Box 29">
          <a:extLst>
            <a:ext uri="{FF2B5EF4-FFF2-40B4-BE49-F238E27FC236}">
              <a16:creationId xmlns:a16="http://schemas.microsoft.com/office/drawing/2014/main" id="{F9612E12-EA55-0B40-9FB9-07A437FFF765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" name="Text Box 30">
          <a:extLst>
            <a:ext uri="{FF2B5EF4-FFF2-40B4-BE49-F238E27FC236}">
              <a16:creationId xmlns:a16="http://schemas.microsoft.com/office/drawing/2014/main" id="{CA94FC96-713C-9746-B3BC-583F92BCB418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" name="Text Box 29">
          <a:extLst>
            <a:ext uri="{FF2B5EF4-FFF2-40B4-BE49-F238E27FC236}">
              <a16:creationId xmlns:a16="http://schemas.microsoft.com/office/drawing/2014/main" id="{ADC77B75-E7FF-284D-A112-F7E5CF9C8DA9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" name="Text Box 30">
          <a:extLst>
            <a:ext uri="{FF2B5EF4-FFF2-40B4-BE49-F238E27FC236}">
              <a16:creationId xmlns:a16="http://schemas.microsoft.com/office/drawing/2014/main" id="{F03D151F-BF64-CA44-A406-9A2CD8B490AF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" name="Text Box 29">
          <a:extLst>
            <a:ext uri="{FF2B5EF4-FFF2-40B4-BE49-F238E27FC236}">
              <a16:creationId xmlns:a16="http://schemas.microsoft.com/office/drawing/2014/main" id="{922B9003-F1BE-534D-9552-9B76F02D212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" name="Text Box 30">
          <a:extLst>
            <a:ext uri="{FF2B5EF4-FFF2-40B4-BE49-F238E27FC236}">
              <a16:creationId xmlns:a16="http://schemas.microsoft.com/office/drawing/2014/main" id="{5D7D0131-279A-1644-B5DD-C68BFF22816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" name="Text Box 29">
          <a:extLst>
            <a:ext uri="{FF2B5EF4-FFF2-40B4-BE49-F238E27FC236}">
              <a16:creationId xmlns:a16="http://schemas.microsoft.com/office/drawing/2014/main" id="{EA6D7436-05BD-AF4A-BEB8-BFF992F8034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" name="Text Box 30">
          <a:extLst>
            <a:ext uri="{FF2B5EF4-FFF2-40B4-BE49-F238E27FC236}">
              <a16:creationId xmlns:a16="http://schemas.microsoft.com/office/drawing/2014/main" id="{FE377F68-85DC-A541-8EF0-765EC4B69AD8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" name="Text Box 29">
          <a:extLst>
            <a:ext uri="{FF2B5EF4-FFF2-40B4-BE49-F238E27FC236}">
              <a16:creationId xmlns:a16="http://schemas.microsoft.com/office/drawing/2014/main" id="{3077D254-10B0-F040-8E97-AE3F231FA0E4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" name="Text Box 30">
          <a:extLst>
            <a:ext uri="{FF2B5EF4-FFF2-40B4-BE49-F238E27FC236}">
              <a16:creationId xmlns:a16="http://schemas.microsoft.com/office/drawing/2014/main" id="{61816291-06D1-BC48-BE88-53DBDE7A8FF0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" name="Text Box 29">
          <a:extLst>
            <a:ext uri="{FF2B5EF4-FFF2-40B4-BE49-F238E27FC236}">
              <a16:creationId xmlns:a16="http://schemas.microsoft.com/office/drawing/2014/main" id="{36FA7963-40C6-E842-94D3-9CDE89755F61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" name="Text Box 30">
          <a:extLst>
            <a:ext uri="{FF2B5EF4-FFF2-40B4-BE49-F238E27FC236}">
              <a16:creationId xmlns:a16="http://schemas.microsoft.com/office/drawing/2014/main" id="{760A80E8-460C-2340-BA61-4BB76A37F115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" name="Text Box 29">
          <a:extLst>
            <a:ext uri="{FF2B5EF4-FFF2-40B4-BE49-F238E27FC236}">
              <a16:creationId xmlns:a16="http://schemas.microsoft.com/office/drawing/2014/main" id="{A5AA6E55-3F3F-F048-B300-DAB16B89E283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" name="Text Box 30">
          <a:extLst>
            <a:ext uri="{FF2B5EF4-FFF2-40B4-BE49-F238E27FC236}">
              <a16:creationId xmlns:a16="http://schemas.microsoft.com/office/drawing/2014/main" id="{0B4B74F8-513F-0541-ACC5-BC888F744865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" name="Text Box 29">
          <a:extLst>
            <a:ext uri="{FF2B5EF4-FFF2-40B4-BE49-F238E27FC236}">
              <a16:creationId xmlns:a16="http://schemas.microsoft.com/office/drawing/2014/main" id="{2D88FFA5-3A64-1F44-A8FF-AA77696E2D60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" name="Text Box 30">
          <a:extLst>
            <a:ext uri="{FF2B5EF4-FFF2-40B4-BE49-F238E27FC236}">
              <a16:creationId xmlns:a16="http://schemas.microsoft.com/office/drawing/2014/main" id="{E59F3361-A17A-1C4D-B02A-DCDB4778C733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" name="Text Box 29">
          <a:extLst>
            <a:ext uri="{FF2B5EF4-FFF2-40B4-BE49-F238E27FC236}">
              <a16:creationId xmlns:a16="http://schemas.microsoft.com/office/drawing/2014/main" id="{5584EA47-546E-3C42-A0D3-C509DDD8D31E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" name="Text Box 30">
          <a:extLst>
            <a:ext uri="{FF2B5EF4-FFF2-40B4-BE49-F238E27FC236}">
              <a16:creationId xmlns:a16="http://schemas.microsoft.com/office/drawing/2014/main" id="{26C41CE8-79B5-7C4A-B3C3-095E974BF8BF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ABA46892-D12F-E845-A9E6-B5440CAFB222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44637032-94E8-8D43-8696-9475CAC7DFA8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" name="Text Box 29">
          <a:extLst>
            <a:ext uri="{FF2B5EF4-FFF2-40B4-BE49-F238E27FC236}">
              <a16:creationId xmlns:a16="http://schemas.microsoft.com/office/drawing/2014/main" id="{7ED461D8-3B44-1A4A-8A39-229BA48D9D42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" name="Text Box 30">
          <a:extLst>
            <a:ext uri="{FF2B5EF4-FFF2-40B4-BE49-F238E27FC236}">
              <a16:creationId xmlns:a16="http://schemas.microsoft.com/office/drawing/2014/main" id="{35B1F43D-45D2-EE43-9444-821A9075E280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" name="Text Box 29">
          <a:extLst>
            <a:ext uri="{FF2B5EF4-FFF2-40B4-BE49-F238E27FC236}">
              <a16:creationId xmlns:a16="http://schemas.microsoft.com/office/drawing/2014/main" id="{0B4E56DC-A29A-1E40-8D0B-16D5A0473641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" name="Text Box 30">
          <a:extLst>
            <a:ext uri="{FF2B5EF4-FFF2-40B4-BE49-F238E27FC236}">
              <a16:creationId xmlns:a16="http://schemas.microsoft.com/office/drawing/2014/main" id="{B03EBC81-63D5-A748-AC3B-A0BABF8E1F1F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" name="Text Box 29">
          <a:extLst>
            <a:ext uri="{FF2B5EF4-FFF2-40B4-BE49-F238E27FC236}">
              <a16:creationId xmlns:a16="http://schemas.microsoft.com/office/drawing/2014/main" id="{7C9C85F4-7306-E143-BC42-FF4AB86EECC2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" name="Text Box 30">
          <a:extLst>
            <a:ext uri="{FF2B5EF4-FFF2-40B4-BE49-F238E27FC236}">
              <a16:creationId xmlns:a16="http://schemas.microsoft.com/office/drawing/2014/main" id="{857C7766-1742-8845-AEDB-FB7B266B75FA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" name="Text Box 29">
          <a:extLst>
            <a:ext uri="{FF2B5EF4-FFF2-40B4-BE49-F238E27FC236}">
              <a16:creationId xmlns:a16="http://schemas.microsoft.com/office/drawing/2014/main" id="{C341D354-43C8-CE43-9382-54098B1F3EE0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" name="Text Box 30">
          <a:extLst>
            <a:ext uri="{FF2B5EF4-FFF2-40B4-BE49-F238E27FC236}">
              <a16:creationId xmlns:a16="http://schemas.microsoft.com/office/drawing/2014/main" id="{8D84420F-1899-3A41-9AAC-6D0CE2553D84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" name="Text Box 29">
          <a:extLst>
            <a:ext uri="{FF2B5EF4-FFF2-40B4-BE49-F238E27FC236}">
              <a16:creationId xmlns:a16="http://schemas.microsoft.com/office/drawing/2014/main" id="{C2931520-E002-3549-A3A2-B213F29B603D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" name="Text Box 30">
          <a:extLst>
            <a:ext uri="{FF2B5EF4-FFF2-40B4-BE49-F238E27FC236}">
              <a16:creationId xmlns:a16="http://schemas.microsoft.com/office/drawing/2014/main" id="{C03B3398-0DB3-DC41-BC52-EDC3C96AD26B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3" name="Text Box 29">
          <a:extLst>
            <a:ext uri="{FF2B5EF4-FFF2-40B4-BE49-F238E27FC236}">
              <a16:creationId xmlns:a16="http://schemas.microsoft.com/office/drawing/2014/main" id="{2A71C911-28B6-C245-812C-C3BA0C50B6E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4" name="Text Box 30">
          <a:extLst>
            <a:ext uri="{FF2B5EF4-FFF2-40B4-BE49-F238E27FC236}">
              <a16:creationId xmlns:a16="http://schemas.microsoft.com/office/drawing/2014/main" id="{D8FF115D-79F1-E447-99B5-0D3767DE7EEE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5" name="Text Box 29">
          <a:extLst>
            <a:ext uri="{FF2B5EF4-FFF2-40B4-BE49-F238E27FC236}">
              <a16:creationId xmlns:a16="http://schemas.microsoft.com/office/drawing/2014/main" id="{7505AF72-1633-6748-883E-0615FAF249D4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6" name="Text Box 30">
          <a:extLst>
            <a:ext uri="{FF2B5EF4-FFF2-40B4-BE49-F238E27FC236}">
              <a16:creationId xmlns:a16="http://schemas.microsoft.com/office/drawing/2014/main" id="{A6AFC51D-446F-3947-B47C-A2FAE03A8B80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7" name="Text Box 29">
          <a:extLst>
            <a:ext uri="{FF2B5EF4-FFF2-40B4-BE49-F238E27FC236}">
              <a16:creationId xmlns:a16="http://schemas.microsoft.com/office/drawing/2014/main" id="{23017FCE-199C-AC43-B211-8EBCF23FC6D5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8" name="Text Box 30">
          <a:extLst>
            <a:ext uri="{FF2B5EF4-FFF2-40B4-BE49-F238E27FC236}">
              <a16:creationId xmlns:a16="http://schemas.microsoft.com/office/drawing/2014/main" id="{F399CF57-1632-1649-BEF4-20642064FA4F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B6211A42-ED00-A340-B505-E3AE74028AA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0" name="Text Box 30">
          <a:extLst>
            <a:ext uri="{FF2B5EF4-FFF2-40B4-BE49-F238E27FC236}">
              <a16:creationId xmlns:a16="http://schemas.microsoft.com/office/drawing/2014/main" id="{B2BB3702-BE7D-214B-B96F-065EE921B5F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1" name="Text Box 29">
          <a:extLst>
            <a:ext uri="{FF2B5EF4-FFF2-40B4-BE49-F238E27FC236}">
              <a16:creationId xmlns:a16="http://schemas.microsoft.com/office/drawing/2014/main" id="{B55430DC-4E6A-0845-978B-824828A1B92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2" name="Text Box 30">
          <a:extLst>
            <a:ext uri="{FF2B5EF4-FFF2-40B4-BE49-F238E27FC236}">
              <a16:creationId xmlns:a16="http://schemas.microsoft.com/office/drawing/2014/main" id="{E2066AB4-9E4F-604F-9270-F64465C45B08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3" name="Text Box 29">
          <a:extLst>
            <a:ext uri="{FF2B5EF4-FFF2-40B4-BE49-F238E27FC236}">
              <a16:creationId xmlns:a16="http://schemas.microsoft.com/office/drawing/2014/main" id="{31311F83-7F5A-094D-8DC2-38240CEFB83B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4" name="Text Box 30">
          <a:extLst>
            <a:ext uri="{FF2B5EF4-FFF2-40B4-BE49-F238E27FC236}">
              <a16:creationId xmlns:a16="http://schemas.microsoft.com/office/drawing/2014/main" id="{56E9F3BB-39F9-8142-B598-84F0127486FE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5" name="Text Box 29">
          <a:extLst>
            <a:ext uri="{FF2B5EF4-FFF2-40B4-BE49-F238E27FC236}">
              <a16:creationId xmlns:a16="http://schemas.microsoft.com/office/drawing/2014/main" id="{5A15366A-CF26-9542-B3FA-2C8308E6D56E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6" name="Text Box 30">
          <a:extLst>
            <a:ext uri="{FF2B5EF4-FFF2-40B4-BE49-F238E27FC236}">
              <a16:creationId xmlns:a16="http://schemas.microsoft.com/office/drawing/2014/main" id="{31651F2C-E840-5B43-B048-D379DA2F59D1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7" name="Text Box 29">
          <a:extLst>
            <a:ext uri="{FF2B5EF4-FFF2-40B4-BE49-F238E27FC236}">
              <a16:creationId xmlns:a16="http://schemas.microsoft.com/office/drawing/2014/main" id="{46022A1B-B47F-2D45-BB28-2E2F97D333CC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8" name="Text Box 30">
          <a:extLst>
            <a:ext uri="{FF2B5EF4-FFF2-40B4-BE49-F238E27FC236}">
              <a16:creationId xmlns:a16="http://schemas.microsoft.com/office/drawing/2014/main" id="{7555E975-9863-BB4C-8BA7-CA3E48BE0200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49" name="Text Box 29">
          <a:extLst>
            <a:ext uri="{FF2B5EF4-FFF2-40B4-BE49-F238E27FC236}">
              <a16:creationId xmlns:a16="http://schemas.microsoft.com/office/drawing/2014/main" id="{86219BD6-D796-5D40-9AF2-31A620BD4DFE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0" name="Text Box 30">
          <a:extLst>
            <a:ext uri="{FF2B5EF4-FFF2-40B4-BE49-F238E27FC236}">
              <a16:creationId xmlns:a16="http://schemas.microsoft.com/office/drawing/2014/main" id="{80203CBF-8550-F34B-9589-6888A32BB7D6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1" name="Text Box 29">
          <a:extLst>
            <a:ext uri="{FF2B5EF4-FFF2-40B4-BE49-F238E27FC236}">
              <a16:creationId xmlns:a16="http://schemas.microsoft.com/office/drawing/2014/main" id="{FCA4B89D-53D1-5249-9E6E-7CFA42D44713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2" name="Text Box 30">
          <a:extLst>
            <a:ext uri="{FF2B5EF4-FFF2-40B4-BE49-F238E27FC236}">
              <a16:creationId xmlns:a16="http://schemas.microsoft.com/office/drawing/2014/main" id="{ABCE1FFF-3D1C-2D44-9945-A9BE399FBCEA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3" name="Text Box 29">
          <a:extLst>
            <a:ext uri="{FF2B5EF4-FFF2-40B4-BE49-F238E27FC236}">
              <a16:creationId xmlns:a16="http://schemas.microsoft.com/office/drawing/2014/main" id="{3EC88697-FCA3-8449-812E-8C3C0D7D1622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4" name="Text Box 30">
          <a:extLst>
            <a:ext uri="{FF2B5EF4-FFF2-40B4-BE49-F238E27FC236}">
              <a16:creationId xmlns:a16="http://schemas.microsoft.com/office/drawing/2014/main" id="{7FC9CA3C-2517-C345-B7F9-361F2C8BE585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5" name="Text Box 29">
          <a:extLst>
            <a:ext uri="{FF2B5EF4-FFF2-40B4-BE49-F238E27FC236}">
              <a16:creationId xmlns:a16="http://schemas.microsoft.com/office/drawing/2014/main" id="{DE6F48A2-F135-5846-B37A-0A5AD8B4CA2E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6" name="Text Box 30">
          <a:extLst>
            <a:ext uri="{FF2B5EF4-FFF2-40B4-BE49-F238E27FC236}">
              <a16:creationId xmlns:a16="http://schemas.microsoft.com/office/drawing/2014/main" id="{8198CD28-0F76-D241-9625-CFF4FD2439D6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7" name="Text Box 29">
          <a:extLst>
            <a:ext uri="{FF2B5EF4-FFF2-40B4-BE49-F238E27FC236}">
              <a16:creationId xmlns:a16="http://schemas.microsoft.com/office/drawing/2014/main" id="{A058AFC4-0A11-0947-BC24-D0D93FD6A41A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8" name="Text Box 30">
          <a:extLst>
            <a:ext uri="{FF2B5EF4-FFF2-40B4-BE49-F238E27FC236}">
              <a16:creationId xmlns:a16="http://schemas.microsoft.com/office/drawing/2014/main" id="{B80F81B2-1550-A14B-9549-40BE0039987D}"/>
            </a:ext>
          </a:extLst>
        </xdr:cNvPr>
        <xdr:cNvSpPr txBox="1">
          <a:spLocks noChangeArrowheads="1"/>
        </xdr:cNvSpPr>
      </xdr:nvSpPr>
      <xdr:spPr bwMode="auto">
        <a:xfrm>
          <a:off x="9058275" y="402463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59" name="Text Box 29">
          <a:extLst>
            <a:ext uri="{FF2B5EF4-FFF2-40B4-BE49-F238E27FC236}">
              <a16:creationId xmlns:a16="http://schemas.microsoft.com/office/drawing/2014/main" id="{1F8F035D-DE76-2D47-8AE7-4825F1462FB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0" name="Text Box 30">
          <a:extLst>
            <a:ext uri="{FF2B5EF4-FFF2-40B4-BE49-F238E27FC236}">
              <a16:creationId xmlns:a16="http://schemas.microsoft.com/office/drawing/2014/main" id="{04C78916-B429-AA44-B597-AF300A6D137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1" name="Text Box 29">
          <a:extLst>
            <a:ext uri="{FF2B5EF4-FFF2-40B4-BE49-F238E27FC236}">
              <a16:creationId xmlns:a16="http://schemas.microsoft.com/office/drawing/2014/main" id="{F95EE700-E65E-DB49-ACDC-AEBA02457EF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2" name="Text Box 30">
          <a:extLst>
            <a:ext uri="{FF2B5EF4-FFF2-40B4-BE49-F238E27FC236}">
              <a16:creationId xmlns:a16="http://schemas.microsoft.com/office/drawing/2014/main" id="{20E3E22C-A8A5-E545-BCF0-0B8233914D7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3" name="Text Box 29">
          <a:extLst>
            <a:ext uri="{FF2B5EF4-FFF2-40B4-BE49-F238E27FC236}">
              <a16:creationId xmlns:a16="http://schemas.microsoft.com/office/drawing/2014/main" id="{B50F2260-E565-BB46-9E59-89B214375CA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4" name="Text Box 30">
          <a:extLst>
            <a:ext uri="{FF2B5EF4-FFF2-40B4-BE49-F238E27FC236}">
              <a16:creationId xmlns:a16="http://schemas.microsoft.com/office/drawing/2014/main" id="{464B7DF8-6AF0-7A40-88BC-8778A89C405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328DA542-2C79-2B48-A18D-AD6758D4E71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96982696-4ABB-B64F-9354-EA2C7995CAD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7" name="Text Box 29">
          <a:extLst>
            <a:ext uri="{FF2B5EF4-FFF2-40B4-BE49-F238E27FC236}">
              <a16:creationId xmlns:a16="http://schemas.microsoft.com/office/drawing/2014/main" id="{375CC8BE-B92B-4F41-A86D-6A56F9161F7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8" name="Text Box 30">
          <a:extLst>
            <a:ext uri="{FF2B5EF4-FFF2-40B4-BE49-F238E27FC236}">
              <a16:creationId xmlns:a16="http://schemas.microsoft.com/office/drawing/2014/main" id="{70853B08-75D4-6D43-BAA0-6C37E98431C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69" name="Text Box 29">
          <a:extLst>
            <a:ext uri="{FF2B5EF4-FFF2-40B4-BE49-F238E27FC236}">
              <a16:creationId xmlns:a16="http://schemas.microsoft.com/office/drawing/2014/main" id="{D733F0E7-84ED-9548-A61F-D68BF504F5E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0" name="Text Box 30">
          <a:extLst>
            <a:ext uri="{FF2B5EF4-FFF2-40B4-BE49-F238E27FC236}">
              <a16:creationId xmlns:a16="http://schemas.microsoft.com/office/drawing/2014/main" id="{B438E170-C1CF-1644-A829-E25498F2633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1" name="Text Box 29">
          <a:extLst>
            <a:ext uri="{FF2B5EF4-FFF2-40B4-BE49-F238E27FC236}">
              <a16:creationId xmlns:a16="http://schemas.microsoft.com/office/drawing/2014/main" id="{80B1F50A-A25E-7A46-A814-83C3C272CA8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2" name="Text Box 30">
          <a:extLst>
            <a:ext uri="{FF2B5EF4-FFF2-40B4-BE49-F238E27FC236}">
              <a16:creationId xmlns:a16="http://schemas.microsoft.com/office/drawing/2014/main" id="{0D95893A-759D-104B-A887-DD852F00692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3" name="Text Box 29">
          <a:extLst>
            <a:ext uri="{FF2B5EF4-FFF2-40B4-BE49-F238E27FC236}">
              <a16:creationId xmlns:a16="http://schemas.microsoft.com/office/drawing/2014/main" id="{7C3C3FCA-709B-FC47-9A2B-EC0F6CD2249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4" name="Text Box 30">
          <a:extLst>
            <a:ext uri="{FF2B5EF4-FFF2-40B4-BE49-F238E27FC236}">
              <a16:creationId xmlns:a16="http://schemas.microsoft.com/office/drawing/2014/main" id="{BD011F16-64BC-4049-9261-8033C5A9E40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5" name="Text Box 29">
          <a:extLst>
            <a:ext uri="{FF2B5EF4-FFF2-40B4-BE49-F238E27FC236}">
              <a16:creationId xmlns:a16="http://schemas.microsoft.com/office/drawing/2014/main" id="{F5D94DE0-7A9C-9F47-B4FE-44BA32DFF3D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6" name="Text Box 30">
          <a:extLst>
            <a:ext uri="{FF2B5EF4-FFF2-40B4-BE49-F238E27FC236}">
              <a16:creationId xmlns:a16="http://schemas.microsoft.com/office/drawing/2014/main" id="{44EE4D84-F9BF-D44D-A680-1578A48C27B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7" name="Text Box 29">
          <a:extLst>
            <a:ext uri="{FF2B5EF4-FFF2-40B4-BE49-F238E27FC236}">
              <a16:creationId xmlns:a16="http://schemas.microsoft.com/office/drawing/2014/main" id="{896B42FE-1688-5F4C-BE94-8E06E33A457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8" name="Text Box 30">
          <a:extLst>
            <a:ext uri="{FF2B5EF4-FFF2-40B4-BE49-F238E27FC236}">
              <a16:creationId xmlns:a16="http://schemas.microsoft.com/office/drawing/2014/main" id="{04DD1094-D3DD-E345-B4A3-AA4B04483FE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79" name="Text Box 29">
          <a:extLst>
            <a:ext uri="{FF2B5EF4-FFF2-40B4-BE49-F238E27FC236}">
              <a16:creationId xmlns:a16="http://schemas.microsoft.com/office/drawing/2014/main" id="{1D5872D1-3A24-FC40-9BD2-E56BE08CE39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0" name="Text Box 30">
          <a:extLst>
            <a:ext uri="{FF2B5EF4-FFF2-40B4-BE49-F238E27FC236}">
              <a16:creationId xmlns:a16="http://schemas.microsoft.com/office/drawing/2014/main" id="{8C1CA6C0-410A-F649-AA45-D2A14FDB25C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1" name="Text Box 29">
          <a:extLst>
            <a:ext uri="{FF2B5EF4-FFF2-40B4-BE49-F238E27FC236}">
              <a16:creationId xmlns:a16="http://schemas.microsoft.com/office/drawing/2014/main" id="{0012EAEB-EB48-684A-9C15-0B00148B6BE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2" name="Text Box 30">
          <a:extLst>
            <a:ext uri="{FF2B5EF4-FFF2-40B4-BE49-F238E27FC236}">
              <a16:creationId xmlns:a16="http://schemas.microsoft.com/office/drawing/2014/main" id="{C75A6F4E-2DB7-FF42-82DA-617962D719B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3" name="Text Box 29">
          <a:extLst>
            <a:ext uri="{FF2B5EF4-FFF2-40B4-BE49-F238E27FC236}">
              <a16:creationId xmlns:a16="http://schemas.microsoft.com/office/drawing/2014/main" id="{C6C74FCC-96BB-F34A-B568-59936E64E01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4" name="Text Box 30">
          <a:extLst>
            <a:ext uri="{FF2B5EF4-FFF2-40B4-BE49-F238E27FC236}">
              <a16:creationId xmlns:a16="http://schemas.microsoft.com/office/drawing/2014/main" id="{7F5ECCAF-D4A6-D846-B05D-CCD04A478CD3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48B565E2-663B-2E49-852B-EE49CE16B77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3A174EA7-26C5-6446-949E-7BA4D22D3F0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7" name="Text Box 29">
          <a:extLst>
            <a:ext uri="{FF2B5EF4-FFF2-40B4-BE49-F238E27FC236}">
              <a16:creationId xmlns:a16="http://schemas.microsoft.com/office/drawing/2014/main" id="{2F7E1034-2BC1-5C40-AFAA-82D361A1005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8" name="Text Box 30">
          <a:extLst>
            <a:ext uri="{FF2B5EF4-FFF2-40B4-BE49-F238E27FC236}">
              <a16:creationId xmlns:a16="http://schemas.microsoft.com/office/drawing/2014/main" id="{103FFEDC-259A-A04D-9936-B26B5C8AA1A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89" name="Text Box 29">
          <a:extLst>
            <a:ext uri="{FF2B5EF4-FFF2-40B4-BE49-F238E27FC236}">
              <a16:creationId xmlns:a16="http://schemas.microsoft.com/office/drawing/2014/main" id="{98509F15-ADF3-2B46-ABB8-E3C374644FB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0" name="Text Box 30">
          <a:extLst>
            <a:ext uri="{FF2B5EF4-FFF2-40B4-BE49-F238E27FC236}">
              <a16:creationId xmlns:a16="http://schemas.microsoft.com/office/drawing/2014/main" id="{1FBBE40F-9675-684A-8B77-9594E0DECB7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1" name="Text Box 29">
          <a:extLst>
            <a:ext uri="{FF2B5EF4-FFF2-40B4-BE49-F238E27FC236}">
              <a16:creationId xmlns:a16="http://schemas.microsoft.com/office/drawing/2014/main" id="{46903BBD-D625-814F-A4F0-A81D4CC52EA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2" name="Text Box 30">
          <a:extLst>
            <a:ext uri="{FF2B5EF4-FFF2-40B4-BE49-F238E27FC236}">
              <a16:creationId xmlns:a16="http://schemas.microsoft.com/office/drawing/2014/main" id="{EE5691E3-5811-DB40-987C-04627BF0F43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3" name="Text Box 29">
          <a:extLst>
            <a:ext uri="{FF2B5EF4-FFF2-40B4-BE49-F238E27FC236}">
              <a16:creationId xmlns:a16="http://schemas.microsoft.com/office/drawing/2014/main" id="{7F63C302-4189-9E40-8101-B9570CC1143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4" name="Text Box 30">
          <a:extLst>
            <a:ext uri="{FF2B5EF4-FFF2-40B4-BE49-F238E27FC236}">
              <a16:creationId xmlns:a16="http://schemas.microsoft.com/office/drawing/2014/main" id="{A171BA68-2233-8349-B9C4-108EDD0182B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5" name="Text Box 29">
          <a:extLst>
            <a:ext uri="{FF2B5EF4-FFF2-40B4-BE49-F238E27FC236}">
              <a16:creationId xmlns:a16="http://schemas.microsoft.com/office/drawing/2014/main" id="{FDEDCB23-486C-1B42-88C3-4096D9176EB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6" name="Text Box 30">
          <a:extLst>
            <a:ext uri="{FF2B5EF4-FFF2-40B4-BE49-F238E27FC236}">
              <a16:creationId xmlns:a16="http://schemas.microsoft.com/office/drawing/2014/main" id="{21777CBD-2FEF-4B41-A9F2-2551E3E8C37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7" name="Text Box 29">
          <a:extLst>
            <a:ext uri="{FF2B5EF4-FFF2-40B4-BE49-F238E27FC236}">
              <a16:creationId xmlns:a16="http://schemas.microsoft.com/office/drawing/2014/main" id="{89FDED27-F2CC-8344-97C6-529EA3403E4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8" name="Text Box 30">
          <a:extLst>
            <a:ext uri="{FF2B5EF4-FFF2-40B4-BE49-F238E27FC236}">
              <a16:creationId xmlns:a16="http://schemas.microsoft.com/office/drawing/2014/main" id="{CA84AD4B-E64F-224A-B025-2772FB6426D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99" name="Text Box 29">
          <a:extLst>
            <a:ext uri="{FF2B5EF4-FFF2-40B4-BE49-F238E27FC236}">
              <a16:creationId xmlns:a16="http://schemas.microsoft.com/office/drawing/2014/main" id="{4CA5E3E4-7DA6-3A45-99A6-57029961BED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0" name="Text Box 30">
          <a:extLst>
            <a:ext uri="{FF2B5EF4-FFF2-40B4-BE49-F238E27FC236}">
              <a16:creationId xmlns:a16="http://schemas.microsoft.com/office/drawing/2014/main" id="{309325E1-8E7A-7C47-B589-EE4DDD4641D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1" name="Text Box 29">
          <a:extLst>
            <a:ext uri="{FF2B5EF4-FFF2-40B4-BE49-F238E27FC236}">
              <a16:creationId xmlns:a16="http://schemas.microsoft.com/office/drawing/2014/main" id="{2EE18BF0-9FFC-3441-802B-57EAF13D49A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2" name="Text Box 30">
          <a:extLst>
            <a:ext uri="{FF2B5EF4-FFF2-40B4-BE49-F238E27FC236}">
              <a16:creationId xmlns:a16="http://schemas.microsoft.com/office/drawing/2014/main" id="{8020936E-28A5-2E4A-9BCA-E9B9201B35D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3" name="Text Box 29">
          <a:extLst>
            <a:ext uri="{FF2B5EF4-FFF2-40B4-BE49-F238E27FC236}">
              <a16:creationId xmlns:a16="http://schemas.microsoft.com/office/drawing/2014/main" id="{D116BE16-B172-DC4B-B531-66B95DC96EE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4" name="Text Box 30">
          <a:extLst>
            <a:ext uri="{FF2B5EF4-FFF2-40B4-BE49-F238E27FC236}">
              <a16:creationId xmlns:a16="http://schemas.microsoft.com/office/drawing/2014/main" id="{0AD7A80C-133B-A84A-8BDF-382EF91A8E9A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5" name="Text Box 29">
          <a:extLst>
            <a:ext uri="{FF2B5EF4-FFF2-40B4-BE49-F238E27FC236}">
              <a16:creationId xmlns:a16="http://schemas.microsoft.com/office/drawing/2014/main" id="{CF908B24-7FA4-194D-AB7F-2087FAADD0D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6" name="Text Box 30">
          <a:extLst>
            <a:ext uri="{FF2B5EF4-FFF2-40B4-BE49-F238E27FC236}">
              <a16:creationId xmlns:a16="http://schemas.microsoft.com/office/drawing/2014/main" id="{6469F7B4-49A0-774E-8F5D-5510C27D96B2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7" name="Text Box 29">
          <a:extLst>
            <a:ext uri="{FF2B5EF4-FFF2-40B4-BE49-F238E27FC236}">
              <a16:creationId xmlns:a16="http://schemas.microsoft.com/office/drawing/2014/main" id="{27B8A7ED-B69D-674C-A087-C97F5C95265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8" name="Text Box 30">
          <a:extLst>
            <a:ext uri="{FF2B5EF4-FFF2-40B4-BE49-F238E27FC236}">
              <a16:creationId xmlns:a16="http://schemas.microsoft.com/office/drawing/2014/main" id="{1170F504-3961-A24E-BD13-AE2C67C653B2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09" name="Text Box 29">
          <a:extLst>
            <a:ext uri="{FF2B5EF4-FFF2-40B4-BE49-F238E27FC236}">
              <a16:creationId xmlns:a16="http://schemas.microsoft.com/office/drawing/2014/main" id="{0D640613-E01F-5949-B4AB-842A13976E0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0" name="Text Box 30">
          <a:extLst>
            <a:ext uri="{FF2B5EF4-FFF2-40B4-BE49-F238E27FC236}">
              <a16:creationId xmlns:a16="http://schemas.microsoft.com/office/drawing/2014/main" id="{3526D75F-C4C0-484B-ABB4-201AEBFCEBA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1" name="Text Box 29">
          <a:extLst>
            <a:ext uri="{FF2B5EF4-FFF2-40B4-BE49-F238E27FC236}">
              <a16:creationId xmlns:a16="http://schemas.microsoft.com/office/drawing/2014/main" id="{BE0DE1BF-6380-F149-B2FD-4E3112A0C02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2" name="Text Box 30">
          <a:extLst>
            <a:ext uri="{FF2B5EF4-FFF2-40B4-BE49-F238E27FC236}">
              <a16:creationId xmlns:a16="http://schemas.microsoft.com/office/drawing/2014/main" id="{C53600F2-AC84-1B44-8AE1-DDDC551AA55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3" name="Text Box 29">
          <a:extLst>
            <a:ext uri="{FF2B5EF4-FFF2-40B4-BE49-F238E27FC236}">
              <a16:creationId xmlns:a16="http://schemas.microsoft.com/office/drawing/2014/main" id="{CA53A56D-0AD6-3248-9141-657E9C56679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4987A932-1403-3E44-995C-8AE06F7228F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72D23D63-EF2B-C849-A562-16DCC0642A3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6" name="Text Box 29">
          <a:extLst>
            <a:ext uri="{FF2B5EF4-FFF2-40B4-BE49-F238E27FC236}">
              <a16:creationId xmlns:a16="http://schemas.microsoft.com/office/drawing/2014/main" id="{232B81A6-D735-3045-858B-D240E25F14F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7" name="Text Box 30">
          <a:extLst>
            <a:ext uri="{FF2B5EF4-FFF2-40B4-BE49-F238E27FC236}">
              <a16:creationId xmlns:a16="http://schemas.microsoft.com/office/drawing/2014/main" id="{7DA1EF9A-9E1A-2048-9E16-F05835ADF25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8" name="Text Box 29">
          <a:extLst>
            <a:ext uri="{FF2B5EF4-FFF2-40B4-BE49-F238E27FC236}">
              <a16:creationId xmlns:a16="http://schemas.microsoft.com/office/drawing/2014/main" id="{4BDB43FB-5DF4-BC41-B676-82B0E278532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19" name="Text Box 30">
          <a:extLst>
            <a:ext uri="{FF2B5EF4-FFF2-40B4-BE49-F238E27FC236}">
              <a16:creationId xmlns:a16="http://schemas.microsoft.com/office/drawing/2014/main" id="{7A404EFA-FF7A-2C46-9FE9-2477F78C1C1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0" name="Text Box 29">
          <a:extLst>
            <a:ext uri="{FF2B5EF4-FFF2-40B4-BE49-F238E27FC236}">
              <a16:creationId xmlns:a16="http://schemas.microsoft.com/office/drawing/2014/main" id="{F84AAC0E-A51E-F94C-881C-063723F5E45C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1" name="Text Box 30">
          <a:extLst>
            <a:ext uri="{FF2B5EF4-FFF2-40B4-BE49-F238E27FC236}">
              <a16:creationId xmlns:a16="http://schemas.microsoft.com/office/drawing/2014/main" id="{54E97A97-1F44-354A-92E6-5A412643846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2" name="Text Box 29">
          <a:extLst>
            <a:ext uri="{FF2B5EF4-FFF2-40B4-BE49-F238E27FC236}">
              <a16:creationId xmlns:a16="http://schemas.microsoft.com/office/drawing/2014/main" id="{CD6AB2DA-40BA-5342-823F-63DAE5D9DB03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3" name="Text Box 30">
          <a:extLst>
            <a:ext uri="{FF2B5EF4-FFF2-40B4-BE49-F238E27FC236}">
              <a16:creationId xmlns:a16="http://schemas.microsoft.com/office/drawing/2014/main" id="{F0613E09-F9AE-5B49-9BCC-5E4CB074A46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4" name="Text Box 29">
          <a:extLst>
            <a:ext uri="{FF2B5EF4-FFF2-40B4-BE49-F238E27FC236}">
              <a16:creationId xmlns:a16="http://schemas.microsoft.com/office/drawing/2014/main" id="{8AB6D779-1514-A24D-B18D-2F40CF762BC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5" name="Text Box 30">
          <a:extLst>
            <a:ext uri="{FF2B5EF4-FFF2-40B4-BE49-F238E27FC236}">
              <a16:creationId xmlns:a16="http://schemas.microsoft.com/office/drawing/2014/main" id="{DA964DD4-AF9E-6043-918C-59553E57647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6" name="Text Box 29">
          <a:extLst>
            <a:ext uri="{FF2B5EF4-FFF2-40B4-BE49-F238E27FC236}">
              <a16:creationId xmlns:a16="http://schemas.microsoft.com/office/drawing/2014/main" id="{97680B51-FC61-FB42-96A0-9FCCDF4BEF9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7" name="Text Box 30">
          <a:extLst>
            <a:ext uri="{FF2B5EF4-FFF2-40B4-BE49-F238E27FC236}">
              <a16:creationId xmlns:a16="http://schemas.microsoft.com/office/drawing/2014/main" id="{E700B7B3-B33E-494B-88F9-A3A460A9E263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8" name="Text Box 29">
          <a:extLst>
            <a:ext uri="{FF2B5EF4-FFF2-40B4-BE49-F238E27FC236}">
              <a16:creationId xmlns:a16="http://schemas.microsoft.com/office/drawing/2014/main" id="{E25554E2-6E44-9745-91B9-2B187924AFAF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29" name="Text Box 30">
          <a:extLst>
            <a:ext uri="{FF2B5EF4-FFF2-40B4-BE49-F238E27FC236}">
              <a16:creationId xmlns:a16="http://schemas.microsoft.com/office/drawing/2014/main" id="{0200C3C4-E006-2E42-B363-5DEC58F75BB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0" name="Text Box 29">
          <a:extLst>
            <a:ext uri="{FF2B5EF4-FFF2-40B4-BE49-F238E27FC236}">
              <a16:creationId xmlns:a16="http://schemas.microsoft.com/office/drawing/2014/main" id="{4F20EEAD-01C5-8B4B-90C3-F96E153AAE2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1" name="Text Box 30">
          <a:extLst>
            <a:ext uri="{FF2B5EF4-FFF2-40B4-BE49-F238E27FC236}">
              <a16:creationId xmlns:a16="http://schemas.microsoft.com/office/drawing/2014/main" id="{B5BCDEAA-5824-5D46-9A56-0C96922CBB1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2" name="Text Box 29">
          <a:extLst>
            <a:ext uri="{FF2B5EF4-FFF2-40B4-BE49-F238E27FC236}">
              <a16:creationId xmlns:a16="http://schemas.microsoft.com/office/drawing/2014/main" id="{69A29637-77D1-BE42-B1FA-0F8460A3B1AA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3" name="Text Box 30">
          <a:extLst>
            <a:ext uri="{FF2B5EF4-FFF2-40B4-BE49-F238E27FC236}">
              <a16:creationId xmlns:a16="http://schemas.microsoft.com/office/drawing/2014/main" id="{7A3E307C-9938-8345-B0AD-9DCF63E4F532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4" name="Text Box 29">
          <a:extLst>
            <a:ext uri="{FF2B5EF4-FFF2-40B4-BE49-F238E27FC236}">
              <a16:creationId xmlns:a16="http://schemas.microsoft.com/office/drawing/2014/main" id="{DEF00CDB-EF8A-9D4E-B6FA-7691B7FC133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5" name="Text Box 30">
          <a:extLst>
            <a:ext uri="{FF2B5EF4-FFF2-40B4-BE49-F238E27FC236}">
              <a16:creationId xmlns:a16="http://schemas.microsoft.com/office/drawing/2014/main" id="{C9A84102-1E4D-1648-88E7-65A75E390DC2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6" name="Text Box 29">
          <a:extLst>
            <a:ext uri="{FF2B5EF4-FFF2-40B4-BE49-F238E27FC236}">
              <a16:creationId xmlns:a16="http://schemas.microsoft.com/office/drawing/2014/main" id="{96751567-FA54-D44E-A8C0-EA4C78F3416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7" name="Text Box 30">
          <a:extLst>
            <a:ext uri="{FF2B5EF4-FFF2-40B4-BE49-F238E27FC236}">
              <a16:creationId xmlns:a16="http://schemas.microsoft.com/office/drawing/2014/main" id="{F7535D4E-EDB3-CE4E-8290-2E7BA9819408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8" name="Text Box 29">
          <a:extLst>
            <a:ext uri="{FF2B5EF4-FFF2-40B4-BE49-F238E27FC236}">
              <a16:creationId xmlns:a16="http://schemas.microsoft.com/office/drawing/2014/main" id="{B89E6800-2BBA-3E46-994D-08585005BE5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39" name="Text Box 30">
          <a:extLst>
            <a:ext uri="{FF2B5EF4-FFF2-40B4-BE49-F238E27FC236}">
              <a16:creationId xmlns:a16="http://schemas.microsoft.com/office/drawing/2014/main" id="{D51605C5-0E48-B74A-81DC-5EFE0A030F7B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0" name="Text Box 29">
          <a:extLst>
            <a:ext uri="{FF2B5EF4-FFF2-40B4-BE49-F238E27FC236}">
              <a16:creationId xmlns:a16="http://schemas.microsoft.com/office/drawing/2014/main" id="{DF51A4A4-ABA9-AA49-ACB7-021E9624110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1" name="Text Box 30">
          <a:extLst>
            <a:ext uri="{FF2B5EF4-FFF2-40B4-BE49-F238E27FC236}">
              <a16:creationId xmlns:a16="http://schemas.microsoft.com/office/drawing/2014/main" id="{E52CE6DD-C0E3-5B4B-AD9F-AE618A24B75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2" name="Text Box 29">
          <a:extLst>
            <a:ext uri="{FF2B5EF4-FFF2-40B4-BE49-F238E27FC236}">
              <a16:creationId xmlns:a16="http://schemas.microsoft.com/office/drawing/2014/main" id="{D9741B05-A218-5342-BCCF-A8B069171CF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3" name="Text Box 30">
          <a:extLst>
            <a:ext uri="{FF2B5EF4-FFF2-40B4-BE49-F238E27FC236}">
              <a16:creationId xmlns:a16="http://schemas.microsoft.com/office/drawing/2014/main" id="{8BFD1E2A-AA74-8C4B-9EC6-552ABCA6C9D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4" name="Text Box 29">
          <a:extLst>
            <a:ext uri="{FF2B5EF4-FFF2-40B4-BE49-F238E27FC236}">
              <a16:creationId xmlns:a16="http://schemas.microsoft.com/office/drawing/2014/main" id="{AB7E6268-F2F3-8F4E-AF94-61BB15029E4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5" name="Text Box 30">
          <a:extLst>
            <a:ext uri="{FF2B5EF4-FFF2-40B4-BE49-F238E27FC236}">
              <a16:creationId xmlns:a16="http://schemas.microsoft.com/office/drawing/2014/main" id="{6A67E061-4F70-374E-8073-5F4B6D3C6F0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6" name="Text Box 29">
          <a:extLst>
            <a:ext uri="{FF2B5EF4-FFF2-40B4-BE49-F238E27FC236}">
              <a16:creationId xmlns:a16="http://schemas.microsoft.com/office/drawing/2014/main" id="{66881746-3446-5947-948A-B95EB4196E1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7" name="Text Box 30">
          <a:extLst>
            <a:ext uri="{FF2B5EF4-FFF2-40B4-BE49-F238E27FC236}">
              <a16:creationId xmlns:a16="http://schemas.microsoft.com/office/drawing/2014/main" id="{5C5F9F14-AC4D-1740-A57F-83F6A5C493F2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8" name="Text Box 29">
          <a:extLst>
            <a:ext uri="{FF2B5EF4-FFF2-40B4-BE49-F238E27FC236}">
              <a16:creationId xmlns:a16="http://schemas.microsoft.com/office/drawing/2014/main" id="{9DDCA828-DC58-C446-A9C4-781183922E1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49" name="Text Box 30">
          <a:extLst>
            <a:ext uri="{FF2B5EF4-FFF2-40B4-BE49-F238E27FC236}">
              <a16:creationId xmlns:a16="http://schemas.microsoft.com/office/drawing/2014/main" id="{D6D63F2B-D7FE-1F4B-B67C-5F815B3C22F1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0" name="Text Box 29">
          <a:extLst>
            <a:ext uri="{FF2B5EF4-FFF2-40B4-BE49-F238E27FC236}">
              <a16:creationId xmlns:a16="http://schemas.microsoft.com/office/drawing/2014/main" id="{95600413-79D6-9E45-A563-6BA81A4A6668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1" name="Text Box 30">
          <a:extLst>
            <a:ext uri="{FF2B5EF4-FFF2-40B4-BE49-F238E27FC236}">
              <a16:creationId xmlns:a16="http://schemas.microsoft.com/office/drawing/2014/main" id="{4E98AD18-1BB1-B641-93C2-E94876698998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2" name="Text Box 29">
          <a:extLst>
            <a:ext uri="{FF2B5EF4-FFF2-40B4-BE49-F238E27FC236}">
              <a16:creationId xmlns:a16="http://schemas.microsoft.com/office/drawing/2014/main" id="{7A7B4D6D-697C-1C4D-B3F2-36D0BDDD2646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3" name="Text Box 30">
          <a:extLst>
            <a:ext uri="{FF2B5EF4-FFF2-40B4-BE49-F238E27FC236}">
              <a16:creationId xmlns:a16="http://schemas.microsoft.com/office/drawing/2014/main" id="{19586177-E9A5-7B46-A55A-393F2A721F5A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4" name="Text Box 29">
          <a:extLst>
            <a:ext uri="{FF2B5EF4-FFF2-40B4-BE49-F238E27FC236}">
              <a16:creationId xmlns:a16="http://schemas.microsoft.com/office/drawing/2014/main" id="{1D6B732A-C0AB-DF48-9D52-5577E09A4F30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5" name="Text Box 30">
          <a:extLst>
            <a:ext uri="{FF2B5EF4-FFF2-40B4-BE49-F238E27FC236}">
              <a16:creationId xmlns:a16="http://schemas.microsoft.com/office/drawing/2014/main" id="{889E9F89-7935-964A-9E0E-3A290C4CDB4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76C6F93B-932A-2C4C-9E32-118A9AACA9A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DB0B7B54-9CE3-FB4A-820E-6980D71B99A9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8" name="Text Box 29">
          <a:extLst>
            <a:ext uri="{FF2B5EF4-FFF2-40B4-BE49-F238E27FC236}">
              <a16:creationId xmlns:a16="http://schemas.microsoft.com/office/drawing/2014/main" id="{F3C72EAB-8176-224B-99F3-2F19331746F4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59" name="Text Box 30">
          <a:extLst>
            <a:ext uri="{FF2B5EF4-FFF2-40B4-BE49-F238E27FC236}">
              <a16:creationId xmlns:a16="http://schemas.microsoft.com/office/drawing/2014/main" id="{89EF525D-A871-CB48-92D1-42DE02D0F0D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0" name="Text Box 29">
          <a:extLst>
            <a:ext uri="{FF2B5EF4-FFF2-40B4-BE49-F238E27FC236}">
              <a16:creationId xmlns:a16="http://schemas.microsoft.com/office/drawing/2014/main" id="{C267BDD6-7C05-1F48-945D-59B552B1D082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1" name="Text Box 30">
          <a:extLst>
            <a:ext uri="{FF2B5EF4-FFF2-40B4-BE49-F238E27FC236}">
              <a16:creationId xmlns:a16="http://schemas.microsoft.com/office/drawing/2014/main" id="{78A83F98-EBAD-4C4B-B062-22A5AFBBB1F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2" name="Text Box 29">
          <a:extLst>
            <a:ext uri="{FF2B5EF4-FFF2-40B4-BE49-F238E27FC236}">
              <a16:creationId xmlns:a16="http://schemas.microsoft.com/office/drawing/2014/main" id="{841A7E51-B5DE-EA46-9E66-C3C440E0D25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3" name="Text Box 30">
          <a:extLst>
            <a:ext uri="{FF2B5EF4-FFF2-40B4-BE49-F238E27FC236}">
              <a16:creationId xmlns:a16="http://schemas.microsoft.com/office/drawing/2014/main" id="{0B1778BE-0A3B-9347-AFA3-91CB26ACB9CE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4" name="Text Box 29">
          <a:extLst>
            <a:ext uri="{FF2B5EF4-FFF2-40B4-BE49-F238E27FC236}">
              <a16:creationId xmlns:a16="http://schemas.microsoft.com/office/drawing/2014/main" id="{6F0FD314-EB32-E745-8FE5-28D787146E67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5" name="Text Box 30">
          <a:extLst>
            <a:ext uri="{FF2B5EF4-FFF2-40B4-BE49-F238E27FC236}">
              <a16:creationId xmlns:a16="http://schemas.microsoft.com/office/drawing/2014/main" id="{35B2316A-2FCA-3843-9125-63E31D9C9FF5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6" name="Text Box 29">
          <a:extLst>
            <a:ext uri="{FF2B5EF4-FFF2-40B4-BE49-F238E27FC236}">
              <a16:creationId xmlns:a16="http://schemas.microsoft.com/office/drawing/2014/main" id="{E7F0ECA4-651D-F94D-B757-5EEF42B146FA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7" name="Text Box 30">
          <a:extLst>
            <a:ext uri="{FF2B5EF4-FFF2-40B4-BE49-F238E27FC236}">
              <a16:creationId xmlns:a16="http://schemas.microsoft.com/office/drawing/2014/main" id="{05C16D0C-B2C6-AA49-A6D7-E3CC2647FC0A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8" name="Text Box 29">
          <a:extLst>
            <a:ext uri="{FF2B5EF4-FFF2-40B4-BE49-F238E27FC236}">
              <a16:creationId xmlns:a16="http://schemas.microsoft.com/office/drawing/2014/main" id="{036B4E35-4BB4-F148-9F49-F071588733AD}"/>
            </a:ext>
          </a:extLst>
        </xdr:cNvPr>
        <xdr:cNvSpPr txBox="1">
          <a:spLocks noChangeArrowheads="1"/>
        </xdr:cNvSpPr>
      </xdr:nvSpPr>
      <xdr:spPr bwMode="auto">
        <a:xfrm>
          <a:off x="9058275" y="406400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69" name="Text Box 29">
          <a:extLst>
            <a:ext uri="{FF2B5EF4-FFF2-40B4-BE49-F238E27FC236}">
              <a16:creationId xmlns:a16="http://schemas.microsoft.com/office/drawing/2014/main" id="{59285BCA-29A3-9A4E-9AB5-7651D9BBB68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0" name="Text Box 30">
          <a:extLst>
            <a:ext uri="{FF2B5EF4-FFF2-40B4-BE49-F238E27FC236}">
              <a16:creationId xmlns:a16="http://schemas.microsoft.com/office/drawing/2014/main" id="{544CF2F8-3BF7-EC41-A473-680E90CEDC6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1" name="Text Box 29">
          <a:extLst>
            <a:ext uri="{FF2B5EF4-FFF2-40B4-BE49-F238E27FC236}">
              <a16:creationId xmlns:a16="http://schemas.microsoft.com/office/drawing/2014/main" id="{50A8B32B-3BBD-554E-9706-8E33B0184C3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2" name="Text Box 30">
          <a:extLst>
            <a:ext uri="{FF2B5EF4-FFF2-40B4-BE49-F238E27FC236}">
              <a16:creationId xmlns:a16="http://schemas.microsoft.com/office/drawing/2014/main" id="{17393216-9913-CD49-A920-BAFB213E9D3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3" name="Text Box 29">
          <a:extLst>
            <a:ext uri="{FF2B5EF4-FFF2-40B4-BE49-F238E27FC236}">
              <a16:creationId xmlns:a16="http://schemas.microsoft.com/office/drawing/2014/main" id="{6A8730D7-1F43-A542-8010-30311E14818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4" name="Text Box 30">
          <a:extLst>
            <a:ext uri="{FF2B5EF4-FFF2-40B4-BE49-F238E27FC236}">
              <a16:creationId xmlns:a16="http://schemas.microsoft.com/office/drawing/2014/main" id="{98382F80-185B-3740-B6CB-DB1428F807B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5" name="Text Box 29">
          <a:extLst>
            <a:ext uri="{FF2B5EF4-FFF2-40B4-BE49-F238E27FC236}">
              <a16:creationId xmlns:a16="http://schemas.microsoft.com/office/drawing/2014/main" id="{8EE6D9D6-4D22-C743-B52A-7F600904BAD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6" name="Text Box 30">
          <a:extLst>
            <a:ext uri="{FF2B5EF4-FFF2-40B4-BE49-F238E27FC236}">
              <a16:creationId xmlns:a16="http://schemas.microsoft.com/office/drawing/2014/main" id="{B519A87E-3152-7347-9FEC-F0901E2155C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7" name="Text Box 29">
          <a:extLst>
            <a:ext uri="{FF2B5EF4-FFF2-40B4-BE49-F238E27FC236}">
              <a16:creationId xmlns:a16="http://schemas.microsoft.com/office/drawing/2014/main" id="{BCCEFC7B-B180-D34E-92B4-AE7029FBDDF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8" name="Text Box 30">
          <a:extLst>
            <a:ext uri="{FF2B5EF4-FFF2-40B4-BE49-F238E27FC236}">
              <a16:creationId xmlns:a16="http://schemas.microsoft.com/office/drawing/2014/main" id="{C006E54C-B19C-A44D-89C0-C1377CCF097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79" name="Text Box 29">
          <a:extLst>
            <a:ext uri="{FF2B5EF4-FFF2-40B4-BE49-F238E27FC236}">
              <a16:creationId xmlns:a16="http://schemas.microsoft.com/office/drawing/2014/main" id="{0E58B20C-E837-0444-932F-18243E6C8E6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0" name="Text Box 30">
          <a:extLst>
            <a:ext uri="{FF2B5EF4-FFF2-40B4-BE49-F238E27FC236}">
              <a16:creationId xmlns:a16="http://schemas.microsoft.com/office/drawing/2014/main" id="{6C137646-2607-BD46-A223-5C7796460EE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1" name="Text Box 29">
          <a:extLst>
            <a:ext uri="{FF2B5EF4-FFF2-40B4-BE49-F238E27FC236}">
              <a16:creationId xmlns:a16="http://schemas.microsoft.com/office/drawing/2014/main" id="{38F5EEE2-7D37-0145-912D-629E885AEEE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2" name="Text Box 30">
          <a:extLst>
            <a:ext uri="{FF2B5EF4-FFF2-40B4-BE49-F238E27FC236}">
              <a16:creationId xmlns:a16="http://schemas.microsoft.com/office/drawing/2014/main" id="{0562990C-88F6-AD4B-8817-781CBDD7F30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3" name="Text Box 29">
          <a:extLst>
            <a:ext uri="{FF2B5EF4-FFF2-40B4-BE49-F238E27FC236}">
              <a16:creationId xmlns:a16="http://schemas.microsoft.com/office/drawing/2014/main" id="{465D8697-BD7D-F947-BC25-FFC9329A8DB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4" name="Text Box 30">
          <a:extLst>
            <a:ext uri="{FF2B5EF4-FFF2-40B4-BE49-F238E27FC236}">
              <a16:creationId xmlns:a16="http://schemas.microsoft.com/office/drawing/2014/main" id="{A9A827BA-DD58-814A-B988-DC666586B88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5" name="Text Box 29">
          <a:extLst>
            <a:ext uri="{FF2B5EF4-FFF2-40B4-BE49-F238E27FC236}">
              <a16:creationId xmlns:a16="http://schemas.microsoft.com/office/drawing/2014/main" id="{79E200EE-208C-9E41-B6DD-8A9BC31EA89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6" name="Text Box 30">
          <a:extLst>
            <a:ext uri="{FF2B5EF4-FFF2-40B4-BE49-F238E27FC236}">
              <a16:creationId xmlns:a16="http://schemas.microsoft.com/office/drawing/2014/main" id="{DF0CEE55-BD55-3742-981C-E6A597AC9D6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7" name="Text Box 29">
          <a:extLst>
            <a:ext uri="{FF2B5EF4-FFF2-40B4-BE49-F238E27FC236}">
              <a16:creationId xmlns:a16="http://schemas.microsoft.com/office/drawing/2014/main" id="{DE4E673A-571D-FB46-BA4F-190588E805F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8" name="Text Box 30">
          <a:extLst>
            <a:ext uri="{FF2B5EF4-FFF2-40B4-BE49-F238E27FC236}">
              <a16:creationId xmlns:a16="http://schemas.microsoft.com/office/drawing/2014/main" id="{6832421A-9C0D-D346-A668-0FCE1514883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89" name="Text Box 29">
          <a:extLst>
            <a:ext uri="{FF2B5EF4-FFF2-40B4-BE49-F238E27FC236}">
              <a16:creationId xmlns:a16="http://schemas.microsoft.com/office/drawing/2014/main" id="{9399A24A-68A6-8E4F-A466-61AD08C894F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0" name="Text Box 30">
          <a:extLst>
            <a:ext uri="{FF2B5EF4-FFF2-40B4-BE49-F238E27FC236}">
              <a16:creationId xmlns:a16="http://schemas.microsoft.com/office/drawing/2014/main" id="{4CF59934-C211-0F4A-AA07-004FAC15120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1" name="Text Box 29">
          <a:extLst>
            <a:ext uri="{FF2B5EF4-FFF2-40B4-BE49-F238E27FC236}">
              <a16:creationId xmlns:a16="http://schemas.microsoft.com/office/drawing/2014/main" id="{EAC39392-F2BB-6344-BAD3-15655EFD736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2" name="Text Box 30">
          <a:extLst>
            <a:ext uri="{FF2B5EF4-FFF2-40B4-BE49-F238E27FC236}">
              <a16:creationId xmlns:a16="http://schemas.microsoft.com/office/drawing/2014/main" id="{1BE7D79E-B7FD-4145-9503-F8043E63C49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3" name="Text Box 29">
          <a:extLst>
            <a:ext uri="{FF2B5EF4-FFF2-40B4-BE49-F238E27FC236}">
              <a16:creationId xmlns:a16="http://schemas.microsoft.com/office/drawing/2014/main" id="{402A774E-ED50-724D-9D3F-34CE4A250F2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4" name="Text Box 30">
          <a:extLst>
            <a:ext uri="{FF2B5EF4-FFF2-40B4-BE49-F238E27FC236}">
              <a16:creationId xmlns:a16="http://schemas.microsoft.com/office/drawing/2014/main" id="{F056D79D-B8B8-7447-9729-EA192043748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5" name="Text Box 29">
          <a:extLst>
            <a:ext uri="{FF2B5EF4-FFF2-40B4-BE49-F238E27FC236}">
              <a16:creationId xmlns:a16="http://schemas.microsoft.com/office/drawing/2014/main" id="{9059A2BA-BC35-3143-B9B5-DD7174C40B4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6" name="Text Box 30">
          <a:extLst>
            <a:ext uri="{FF2B5EF4-FFF2-40B4-BE49-F238E27FC236}">
              <a16:creationId xmlns:a16="http://schemas.microsoft.com/office/drawing/2014/main" id="{3431690E-6790-5D46-A997-92187E07666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7" name="Text Box 29">
          <a:extLst>
            <a:ext uri="{FF2B5EF4-FFF2-40B4-BE49-F238E27FC236}">
              <a16:creationId xmlns:a16="http://schemas.microsoft.com/office/drawing/2014/main" id="{88534422-76B6-5040-B8CF-94E97EFCBAD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8" name="Text Box 30">
          <a:extLst>
            <a:ext uri="{FF2B5EF4-FFF2-40B4-BE49-F238E27FC236}">
              <a16:creationId xmlns:a16="http://schemas.microsoft.com/office/drawing/2014/main" id="{69B1342E-2EAB-B444-B92C-1D246F8E8C7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199" name="Text Box 29">
          <a:extLst>
            <a:ext uri="{FF2B5EF4-FFF2-40B4-BE49-F238E27FC236}">
              <a16:creationId xmlns:a16="http://schemas.microsoft.com/office/drawing/2014/main" id="{400F5D69-9BC2-554A-AA11-5D79C759CF1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0" name="Text Box 30">
          <a:extLst>
            <a:ext uri="{FF2B5EF4-FFF2-40B4-BE49-F238E27FC236}">
              <a16:creationId xmlns:a16="http://schemas.microsoft.com/office/drawing/2014/main" id="{802A949F-ADE1-4A4A-8FA4-88B22DA6DB5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1" name="Text Box 29">
          <a:extLst>
            <a:ext uri="{FF2B5EF4-FFF2-40B4-BE49-F238E27FC236}">
              <a16:creationId xmlns:a16="http://schemas.microsoft.com/office/drawing/2014/main" id="{99378922-92F3-7E48-84D1-8A02C7FE6F3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2" name="Text Box 30">
          <a:extLst>
            <a:ext uri="{FF2B5EF4-FFF2-40B4-BE49-F238E27FC236}">
              <a16:creationId xmlns:a16="http://schemas.microsoft.com/office/drawing/2014/main" id="{1BF070E8-9120-A444-A455-229C92E4826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3" name="Text Box 29">
          <a:extLst>
            <a:ext uri="{FF2B5EF4-FFF2-40B4-BE49-F238E27FC236}">
              <a16:creationId xmlns:a16="http://schemas.microsoft.com/office/drawing/2014/main" id="{6695967E-B70D-B145-83B9-71A7116523E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4" name="Text Box 30">
          <a:extLst>
            <a:ext uri="{FF2B5EF4-FFF2-40B4-BE49-F238E27FC236}">
              <a16:creationId xmlns:a16="http://schemas.microsoft.com/office/drawing/2014/main" id="{644A87D5-B204-544D-AE62-E8152B29585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5" name="Text Box 29">
          <a:extLst>
            <a:ext uri="{FF2B5EF4-FFF2-40B4-BE49-F238E27FC236}">
              <a16:creationId xmlns:a16="http://schemas.microsoft.com/office/drawing/2014/main" id="{EDC4893B-593A-EA4B-9693-0A5F32BF31A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6" name="Text Box 30">
          <a:extLst>
            <a:ext uri="{FF2B5EF4-FFF2-40B4-BE49-F238E27FC236}">
              <a16:creationId xmlns:a16="http://schemas.microsoft.com/office/drawing/2014/main" id="{1741461A-80A6-934B-9703-CF82F024939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7" name="Text Box 29">
          <a:extLst>
            <a:ext uri="{FF2B5EF4-FFF2-40B4-BE49-F238E27FC236}">
              <a16:creationId xmlns:a16="http://schemas.microsoft.com/office/drawing/2014/main" id="{8B6DB1EE-426A-3547-BEEE-188D32B529F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8" name="Text Box 30">
          <a:extLst>
            <a:ext uri="{FF2B5EF4-FFF2-40B4-BE49-F238E27FC236}">
              <a16:creationId xmlns:a16="http://schemas.microsoft.com/office/drawing/2014/main" id="{A93CFC8C-DEA9-A74D-98C8-DDE4D30C2E2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09" name="Text Box 29">
          <a:extLst>
            <a:ext uri="{FF2B5EF4-FFF2-40B4-BE49-F238E27FC236}">
              <a16:creationId xmlns:a16="http://schemas.microsoft.com/office/drawing/2014/main" id="{E3CA1DBF-B974-7140-8223-FB262472FBC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0" name="Text Box 30">
          <a:extLst>
            <a:ext uri="{FF2B5EF4-FFF2-40B4-BE49-F238E27FC236}">
              <a16:creationId xmlns:a16="http://schemas.microsoft.com/office/drawing/2014/main" id="{E0D90C6E-7086-6243-94E3-5535A461953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1" name="Text Box 29">
          <a:extLst>
            <a:ext uri="{FF2B5EF4-FFF2-40B4-BE49-F238E27FC236}">
              <a16:creationId xmlns:a16="http://schemas.microsoft.com/office/drawing/2014/main" id="{BD4C12DE-990C-A044-9A38-93DB3CD9550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2" name="Text Box 30">
          <a:extLst>
            <a:ext uri="{FF2B5EF4-FFF2-40B4-BE49-F238E27FC236}">
              <a16:creationId xmlns:a16="http://schemas.microsoft.com/office/drawing/2014/main" id="{10EC95DC-E872-9B45-B27F-EE451F2F936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3" name="Text Box 29">
          <a:extLst>
            <a:ext uri="{FF2B5EF4-FFF2-40B4-BE49-F238E27FC236}">
              <a16:creationId xmlns:a16="http://schemas.microsoft.com/office/drawing/2014/main" id="{8735A416-3CAE-624B-B716-E60850C804C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4" name="Text Box 30">
          <a:extLst>
            <a:ext uri="{FF2B5EF4-FFF2-40B4-BE49-F238E27FC236}">
              <a16:creationId xmlns:a16="http://schemas.microsoft.com/office/drawing/2014/main" id="{76E1357A-5C8F-9645-AF02-CF9C9CF7289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5" name="Text Box 29">
          <a:extLst>
            <a:ext uri="{FF2B5EF4-FFF2-40B4-BE49-F238E27FC236}">
              <a16:creationId xmlns:a16="http://schemas.microsoft.com/office/drawing/2014/main" id="{E5D6F09A-795B-174C-8662-F7E9D83E931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6" name="Text Box 30">
          <a:extLst>
            <a:ext uri="{FF2B5EF4-FFF2-40B4-BE49-F238E27FC236}">
              <a16:creationId xmlns:a16="http://schemas.microsoft.com/office/drawing/2014/main" id="{49B5F38E-A078-514E-8365-CD9B5244935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7" name="Text Box 29">
          <a:extLst>
            <a:ext uri="{FF2B5EF4-FFF2-40B4-BE49-F238E27FC236}">
              <a16:creationId xmlns:a16="http://schemas.microsoft.com/office/drawing/2014/main" id="{5577ECFC-5807-584F-9A41-2BC4D50666F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8" name="Text Box 30">
          <a:extLst>
            <a:ext uri="{FF2B5EF4-FFF2-40B4-BE49-F238E27FC236}">
              <a16:creationId xmlns:a16="http://schemas.microsoft.com/office/drawing/2014/main" id="{48570201-5C57-924B-B40D-E0014A690F5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19" name="Text Box 29">
          <a:extLst>
            <a:ext uri="{FF2B5EF4-FFF2-40B4-BE49-F238E27FC236}">
              <a16:creationId xmlns:a16="http://schemas.microsoft.com/office/drawing/2014/main" id="{9288848A-4E28-6A45-B7D8-B531EB50238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0" name="Text Box 30">
          <a:extLst>
            <a:ext uri="{FF2B5EF4-FFF2-40B4-BE49-F238E27FC236}">
              <a16:creationId xmlns:a16="http://schemas.microsoft.com/office/drawing/2014/main" id="{64E331D2-E2E3-8545-8EA1-D29EE57D557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1" name="Text Box 29">
          <a:extLst>
            <a:ext uri="{FF2B5EF4-FFF2-40B4-BE49-F238E27FC236}">
              <a16:creationId xmlns:a16="http://schemas.microsoft.com/office/drawing/2014/main" id="{2C754FDC-37EB-0D4C-BF44-35CDCA10651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2" name="Text Box 30">
          <a:extLst>
            <a:ext uri="{FF2B5EF4-FFF2-40B4-BE49-F238E27FC236}">
              <a16:creationId xmlns:a16="http://schemas.microsoft.com/office/drawing/2014/main" id="{F0D39F15-CA86-8745-9DF0-3246A1A8941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3" name="Text Box 29">
          <a:extLst>
            <a:ext uri="{FF2B5EF4-FFF2-40B4-BE49-F238E27FC236}">
              <a16:creationId xmlns:a16="http://schemas.microsoft.com/office/drawing/2014/main" id="{A9E71488-16F8-AE46-9DC4-807C16FE666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4" name="Text Box 30">
          <a:extLst>
            <a:ext uri="{FF2B5EF4-FFF2-40B4-BE49-F238E27FC236}">
              <a16:creationId xmlns:a16="http://schemas.microsoft.com/office/drawing/2014/main" id="{F21D0A10-DE29-FE49-B6C8-AC75888AA5D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5" name="Text Box 29">
          <a:extLst>
            <a:ext uri="{FF2B5EF4-FFF2-40B4-BE49-F238E27FC236}">
              <a16:creationId xmlns:a16="http://schemas.microsoft.com/office/drawing/2014/main" id="{72737318-230E-0043-B62F-633A0E43DA8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6" name="Text Box 30">
          <a:extLst>
            <a:ext uri="{FF2B5EF4-FFF2-40B4-BE49-F238E27FC236}">
              <a16:creationId xmlns:a16="http://schemas.microsoft.com/office/drawing/2014/main" id="{78574FB8-59BB-084F-A7A6-79C705173DB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7" name="Text Box 29">
          <a:extLst>
            <a:ext uri="{FF2B5EF4-FFF2-40B4-BE49-F238E27FC236}">
              <a16:creationId xmlns:a16="http://schemas.microsoft.com/office/drawing/2014/main" id="{5F268C62-7142-D749-8DA0-613C41D8EDA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8" name="Text Box 30">
          <a:extLst>
            <a:ext uri="{FF2B5EF4-FFF2-40B4-BE49-F238E27FC236}">
              <a16:creationId xmlns:a16="http://schemas.microsoft.com/office/drawing/2014/main" id="{06FABB68-53CF-5549-924F-611082646B0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29" name="Text Box 29">
          <a:extLst>
            <a:ext uri="{FF2B5EF4-FFF2-40B4-BE49-F238E27FC236}">
              <a16:creationId xmlns:a16="http://schemas.microsoft.com/office/drawing/2014/main" id="{11D79C20-9C67-C648-9061-739B446E265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0" name="Text Box 30">
          <a:extLst>
            <a:ext uri="{FF2B5EF4-FFF2-40B4-BE49-F238E27FC236}">
              <a16:creationId xmlns:a16="http://schemas.microsoft.com/office/drawing/2014/main" id="{7D5FAA19-2F16-B04F-9EF0-8CC8A8ADD55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1" name="Text Box 29">
          <a:extLst>
            <a:ext uri="{FF2B5EF4-FFF2-40B4-BE49-F238E27FC236}">
              <a16:creationId xmlns:a16="http://schemas.microsoft.com/office/drawing/2014/main" id="{41CAD6C6-5083-194D-8F00-E5A07B7531D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2" name="Text Box 30">
          <a:extLst>
            <a:ext uri="{FF2B5EF4-FFF2-40B4-BE49-F238E27FC236}">
              <a16:creationId xmlns:a16="http://schemas.microsoft.com/office/drawing/2014/main" id="{5DD3BBC5-130E-3349-9C76-7C6B508B0ED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3" name="Text Box 29">
          <a:extLst>
            <a:ext uri="{FF2B5EF4-FFF2-40B4-BE49-F238E27FC236}">
              <a16:creationId xmlns:a16="http://schemas.microsoft.com/office/drawing/2014/main" id="{6A136A92-4913-0B41-8725-1A1A74C67E5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4" name="Text Box 30">
          <a:extLst>
            <a:ext uri="{FF2B5EF4-FFF2-40B4-BE49-F238E27FC236}">
              <a16:creationId xmlns:a16="http://schemas.microsoft.com/office/drawing/2014/main" id="{E9A72A53-4691-9148-B4AE-B55085D832C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5" name="Text Box 29">
          <a:extLst>
            <a:ext uri="{FF2B5EF4-FFF2-40B4-BE49-F238E27FC236}">
              <a16:creationId xmlns:a16="http://schemas.microsoft.com/office/drawing/2014/main" id="{8E20C2F0-3AAB-0348-9B57-B57CB49DC3E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6" name="Text Box 30">
          <a:extLst>
            <a:ext uri="{FF2B5EF4-FFF2-40B4-BE49-F238E27FC236}">
              <a16:creationId xmlns:a16="http://schemas.microsoft.com/office/drawing/2014/main" id="{DEE8D439-7667-F44E-BD03-A27DC49F2F2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7" name="Text Box 29">
          <a:extLst>
            <a:ext uri="{FF2B5EF4-FFF2-40B4-BE49-F238E27FC236}">
              <a16:creationId xmlns:a16="http://schemas.microsoft.com/office/drawing/2014/main" id="{070A2D0A-18D7-B548-87D9-5E57FF688FE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8" name="Text Box 30">
          <a:extLst>
            <a:ext uri="{FF2B5EF4-FFF2-40B4-BE49-F238E27FC236}">
              <a16:creationId xmlns:a16="http://schemas.microsoft.com/office/drawing/2014/main" id="{6C3B3277-C036-FC42-A23C-0C357EDBB8C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39" name="Text Box 29">
          <a:extLst>
            <a:ext uri="{FF2B5EF4-FFF2-40B4-BE49-F238E27FC236}">
              <a16:creationId xmlns:a16="http://schemas.microsoft.com/office/drawing/2014/main" id="{564C8EBE-B591-A449-8AD0-8A5BE8DF195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0" name="Text Box 30">
          <a:extLst>
            <a:ext uri="{FF2B5EF4-FFF2-40B4-BE49-F238E27FC236}">
              <a16:creationId xmlns:a16="http://schemas.microsoft.com/office/drawing/2014/main" id="{953959BC-2BCD-7C41-A542-D0EA1E80CD1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1" name="Text Box 29">
          <a:extLst>
            <a:ext uri="{FF2B5EF4-FFF2-40B4-BE49-F238E27FC236}">
              <a16:creationId xmlns:a16="http://schemas.microsoft.com/office/drawing/2014/main" id="{EA7E07A4-C795-234D-9DAF-E9E6CA9630A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2" name="Text Box 30">
          <a:extLst>
            <a:ext uri="{FF2B5EF4-FFF2-40B4-BE49-F238E27FC236}">
              <a16:creationId xmlns:a16="http://schemas.microsoft.com/office/drawing/2014/main" id="{7555446C-CEBC-A946-ACF1-9C39E5BD586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3" name="Text Box 29">
          <a:extLst>
            <a:ext uri="{FF2B5EF4-FFF2-40B4-BE49-F238E27FC236}">
              <a16:creationId xmlns:a16="http://schemas.microsoft.com/office/drawing/2014/main" id="{44A4DEB0-4FDC-6741-AA20-146C08B6895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4" name="Text Box 30">
          <a:extLst>
            <a:ext uri="{FF2B5EF4-FFF2-40B4-BE49-F238E27FC236}">
              <a16:creationId xmlns:a16="http://schemas.microsoft.com/office/drawing/2014/main" id="{97426571-C8BE-3C40-A576-5CEE001D148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5" name="Text Box 29">
          <a:extLst>
            <a:ext uri="{FF2B5EF4-FFF2-40B4-BE49-F238E27FC236}">
              <a16:creationId xmlns:a16="http://schemas.microsoft.com/office/drawing/2014/main" id="{B074A341-00EC-664D-927A-7A1A2CDFBB2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6" name="Text Box 30">
          <a:extLst>
            <a:ext uri="{FF2B5EF4-FFF2-40B4-BE49-F238E27FC236}">
              <a16:creationId xmlns:a16="http://schemas.microsoft.com/office/drawing/2014/main" id="{2B903055-9228-4041-AD34-219124727C7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7" name="Text Box 29">
          <a:extLst>
            <a:ext uri="{FF2B5EF4-FFF2-40B4-BE49-F238E27FC236}">
              <a16:creationId xmlns:a16="http://schemas.microsoft.com/office/drawing/2014/main" id="{F04EEA5E-E3E1-D74E-8915-694DDCB2D12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8" name="Text Box 30">
          <a:extLst>
            <a:ext uri="{FF2B5EF4-FFF2-40B4-BE49-F238E27FC236}">
              <a16:creationId xmlns:a16="http://schemas.microsoft.com/office/drawing/2014/main" id="{13A8F8B0-665B-4C41-B5F6-0D71F5ABB23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49" name="Text Box 29">
          <a:extLst>
            <a:ext uri="{FF2B5EF4-FFF2-40B4-BE49-F238E27FC236}">
              <a16:creationId xmlns:a16="http://schemas.microsoft.com/office/drawing/2014/main" id="{E1ECD9A8-BBED-D746-AB12-152F263337C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0" name="Text Box 30">
          <a:extLst>
            <a:ext uri="{FF2B5EF4-FFF2-40B4-BE49-F238E27FC236}">
              <a16:creationId xmlns:a16="http://schemas.microsoft.com/office/drawing/2014/main" id="{4638DDC7-4CFB-9B4C-BFFC-76E087B21B2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1" name="Text Box 29">
          <a:extLst>
            <a:ext uri="{FF2B5EF4-FFF2-40B4-BE49-F238E27FC236}">
              <a16:creationId xmlns:a16="http://schemas.microsoft.com/office/drawing/2014/main" id="{13D34565-2967-174E-AE5F-92595372CF5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2" name="Text Box 30">
          <a:extLst>
            <a:ext uri="{FF2B5EF4-FFF2-40B4-BE49-F238E27FC236}">
              <a16:creationId xmlns:a16="http://schemas.microsoft.com/office/drawing/2014/main" id="{01688DDE-B3C2-7A41-8825-0FE2DE702EC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3" name="Text Box 29">
          <a:extLst>
            <a:ext uri="{FF2B5EF4-FFF2-40B4-BE49-F238E27FC236}">
              <a16:creationId xmlns:a16="http://schemas.microsoft.com/office/drawing/2014/main" id="{42AD8398-0805-7845-A3E9-9AFF9ADB957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4" name="Text Box 30">
          <a:extLst>
            <a:ext uri="{FF2B5EF4-FFF2-40B4-BE49-F238E27FC236}">
              <a16:creationId xmlns:a16="http://schemas.microsoft.com/office/drawing/2014/main" id="{2716DBD2-76BA-2C4F-A9E7-62E26E4D116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5" name="Text Box 29">
          <a:extLst>
            <a:ext uri="{FF2B5EF4-FFF2-40B4-BE49-F238E27FC236}">
              <a16:creationId xmlns:a16="http://schemas.microsoft.com/office/drawing/2014/main" id="{D3CE406C-85DA-C549-A521-6602AB20E86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6" name="Text Box 30">
          <a:extLst>
            <a:ext uri="{FF2B5EF4-FFF2-40B4-BE49-F238E27FC236}">
              <a16:creationId xmlns:a16="http://schemas.microsoft.com/office/drawing/2014/main" id="{1565B469-EFF2-814A-A9B0-BA513F49504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7" name="Text Box 29">
          <a:extLst>
            <a:ext uri="{FF2B5EF4-FFF2-40B4-BE49-F238E27FC236}">
              <a16:creationId xmlns:a16="http://schemas.microsoft.com/office/drawing/2014/main" id="{0EE8B8E9-FB01-9E4D-881E-1C7E8F705C2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8" name="Text Box 30">
          <a:extLst>
            <a:ext uri="{FF2B5EF4-FFF2-40B4-BE49-F238E27FC236}">
              <a16:creationId xmlns:a16="http://schemas.microsoft.com/office/drawing/2014/main" id="{DAA99247-EE7B-7E42-A14A-35810E9CD13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59" name="Text Box 29">
          <a:extLst>
            <a:ext uri="{FF2B5EF4-FFF2-40B4-BE49-F238E27FC236}">
              <a16:creationId xmlns:a16="http://schemas.microsoft.com/office/drawing/2014/main" id="{BF4CE764-C0E6-5547-AC0D-403295BF097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0" name="Text Box 30">
          <a:extLst>
            <a:ext uri="{FF2B5EF4-FFF2-40B4-BE49-F238E27FC236}">
              <a16:creationId xmlns:a16="http://schemas.microsoft.com/office/drawing/2014/main" id="{4A518E30-E675-1847-8F4B-B59F04F968C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1" name="Text Box 29">
          <a:extLst>
            <a:ext uri="{FF2B5EF4-FFF2-40B4-BE49-F238E27FC236}">
              <a16:creationId xmlns:a16="http://schemas.microsoft.com/office/drawing/2014/main" id="{5F099D1F-44DD-1A4F-A968-E0C38173BFF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2" name="Text Box 30">
          <a:extLst>
            <a:ext uri="{FF2B5EF4-FFF2-40B4-BE49-F238E27FC236}">
              <a16:creationId xmlns:a16="http://schemas.microsoft.com/office/drawing/2014/main" id="{A8AAF3F2-3D6D-704C-870B-CC53A8EF16E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3" name="Text Box 29">
          <a:extLst>
            <a:ext uri="{FF2B5EF4-FFF2-40B4-BE49-F238E27FC236}">
              <a16:creationId xmlns:a16="http://schemas.microsoft.com/office/drawing/2014/main" id="{6B9F47F4-9112-634E-A1A8-C77507E6F39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4" name="Text Box 30">
          <a:extLst>
            <a:ext uri="{FF2B5EF4-FFF2-40B4-BE49-F238E27FC236}">
              <a16:creationId xmlns:a16="http://schemas.microsoft.com/office/drawing/2014/main" id="{6BD06662-D1EB-0240-8A75-9C075E908F0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5" name="Text Box 29">
          <a:extLst>
            <a:ext uri="{FF2B5EF4-FFF2-40B4-BE49-F238E27FC236}">
              <a16:creationId xmlns:a16="http://schemas.microsoft.com/office/drawing/2014/main" id="{107DC0C0-88EF-2340-AC01-E77DF981AC0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6" name="Text Box 30">
          <a:extLst>
            <a:ext uri="{FF2B5EF4-FFF2-40B4-BE49-F238E27FC236}">
              <a16:creationId xmlns:a16="http://schemas.microsoft.com/office/drawing/2014/main" id="{EE63252E-4929-0241-B13B-3C26B919E10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7" name="Text Box 29">
          <a:extLst>
            <a:ext uri="{FF2B5EF4-FFF2-40B4-BE49-F238E27FC236}">
              <a16:creationId xmlns:a16="http://schemas.microsoft.com/office/drawing/2014/main" id="{E58ECABF-3E8D-4945-8CCB-A833BA27404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8" name="Text Box 30">
          <a:extLst>
            <a:ext uri="{FF2B5EF4-FFF2-40B4-BE49-F238E27FC236}">
              <a16:creationId xmlns:a16="http://schemas.microsoft.com/office/drawing/2014/main" id="{560B8CBB-B558-AE42-9F22-4F001AE1E4F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69" name="Text Box 29">
          <a:extLst>
            <a:ext uri="{FF2B5EF4-FFF2-40B4-BE49-F238E27FC236}">
              <a16:creationId xmlns:a16="http://schemas.microsoft.com/office/drawing/2014/main" id="{57868FE3-DF6B-0B42-A4B7-D82D53FE6F2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0" name="Text Box 30">
          <a:extLst>
            <a:ext uri="{FF2B5EF4-FFF2-40B4-BE49-F238E27FC236}">
              <a16:creationId xmlns:a16="http://schemas.microsoft.com/office/drawing/2014/main" id="{1330AFE9-5E75-E944-AF06-C9931601C0A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1" name="Text Box 29">
          <a:extLst>
            <a:ext uri="{FF2B5EF4-FFF2-40B4-BE49-F238E27FC236}">
              <a16:creationId xmlns:a16="http://schemas.microsoft.com/office/drawing/2014/main" id="{5E2ED761-584F-9341-A280-72344A806D1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2" name="Text Box 30">
          <a:extLst>
            <a:ext uri="{FF2B5EF4-FFF2-40B4-BE49-F238E27FC236}">
              <a16:creationId xmlns:a16="http://schemas.microsoft.com/office/drawing/2014/main" id="{0237C2C3-0C43-1B46-8E5E-4B269FC1502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3" name="Text Box 29">
          <a:extLst>
            <a:ext uri="{FF2B5EF4-FFF2-40B4-BE49-F238E27FC236}">
              <a16:creationId xmlns:a16="http://schemas.microsoft.com/office/drawing/2014/main" id="{9CB57F75-D048-EB43-8EB9-1ADD0972914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4" name="Text Box 30">
          <a:extLst>
            <a:ext uri="{FF2B5EF4-FFF2-40B4-BE49-F238E27FC236}">
              <a16:creationId xmlns:a16="http://schemas.microsoft.com/office/drawing/2014/main" id="{C395BBA9-F768-2B48-A292-5BD52BFE05C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5" name="Text Box 29">
          <a:extLst>
            <a:ext uri="{FF2B5EF4-FFF2-40B4-BE49-F238E27FC236}">
              <a16:creationId xmlns:a16="http://schemas.microsoft.com/office/drawing/2014/main" id="{4019FB25-AF27-2A4E-B894-1142059E5EA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6" name="Text Box 30">
          <a:extLst>
            <a:ext uri="{FF2B5EF4-FFF2-40B4-BE49-F238E27FC236}">
              <a16:creationId xmlns:a16="http://schemas.microsoft.com/office/drawing/2014/main" id="{BEADB215-BC4D-F342-B5F0-56B7ACF9A8F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7" name="Text Box 29">
          <a:extLst>
            <a:ext uri="{FF2B5EF4-FFF2-40B4-BE49-F238E27FC236}">
              <a16:creationId xmlns:a16="http://schemas.microsoft.com/office/drawing/2014/main" id="{6A42559D-5B0E-5E44-93E6-81FD0B125C9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8" name="Text Box 30">
          <a:extLst>
            <a:ext uri="{FF2B5EF4-FFF2-40B4-BE49-F238E27FC236}">
              <a16:creationId xmlns:a16="http://schemas.microsoft.com/office/drawing/2014/main" id="{72D16DC1-8F02-DC4E-8747-06ADBADC39F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79" name="Text Box 29">
          <a:extLst>
            <a:ext uri="{FF2B5EF4-FFF2-40B4-BE49-F238E27FC236}">
              <a16:creationId xmlns:a16="http://schemas.microsoft.com/office/drawing/2014/main" id="{DED9FD48-A656-0B4E-8E3C-E08F6B71CFE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0" name="Text Box 29">
          <a:extLst>
            <a:ext uri="{FF2B5EF4-FFF2-40B4-BE49-F238E27FC236}">
              <a16:creationId xmlns:a16="http://schemas.microsoft.com/office/drawing/2014/main" id="{73A8D395-6D9F-CE40-AEA4-2372CA5CD4D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1" name="Text Box 30">
          <a:extLst>
            <a:ext uri="{FF2B5EF4-FFF2-40B4-BE49-F238E27FC236}">
              <a16:creationId xmlns:a16="http://schemas.microsoft.com/office/drawing/2014/main" id="{604D2770-9884-C540-AF93-496BF03A767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2" name="Text Box 29">
          <a:extLst>
            <a:ext uri="{FF2B5EF4-FFF2-40B4-BE49-F238E27FC236}">
              <a16:creationId xmlns:a16="http://schemas.microsoft.com/office/drawing/2014/main" id="{70F9AFB0-9235-2C47-B37C-3DF54F25104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3" name="Text Box 30">
          <a:extLst>
            <a:ext uri="{FF2B5EF4-FFF2-40B4-BE49-F238E27FC236}">
              <a16:creationId xmlns:a16="http://schemas.microsoft.com/office/drawing/2014/main" id="{EAF08B12-7358-5446-AFB5-08402FA2D13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4" name="Text Box 29">
          <a:extLst>
            <a:ext uri="{FF2B5EF4-FFF2-40B4-BE49-F238E27FC236}">
              <a16:creationId xmlns:a16="http://schemas.microsoft.com/office/drawing/2014/main" id="{0B96895F-DF24-5E4B-8987-D2AC538E6FA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5" name="Text Box 30">
          <a:extLst>
            <a:ext uri="{FF2B5EF4-FFF2-40B4-BE49-F238E27FC236}">
              <a16:creationId xmlns:a16="http://schemas.microsoft.com/office/drawing/2014/main" id="{4C74E754-01E9-2849-80E5-E4E5F4E7B44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6" name="Text Box 29">
          <a:extLst>
            <a:ext uri="{FF2B5EF4-FFF2-40B4-BE49-F238E27FC236}">
              <a16:creationId xmlns:a16="http://schemas.microsoft.com/office/drawing/2014/main" id="{B40E6F69-4E19-6648-919A-1B7923B6188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7" name="Text Box 30">
          <a:extLst>
            <a:ext uri="{FF2B5EF4-FFF2-40B4-BE49-F238E27FC236}">
              <a16:creationId xmlns:a16="http://schemas.microsoft.com/office/drawing/2014/main" id="{69FFED26-358C-0747-A768-EB36AB0722F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8" name="Text Box 29">
          <a:extLst>
            <a:ext uri="{FF2B5EF4-FFF2-40B4-BE49-F238E27FC236}">
              <a16:creationId xmlns:a16="http://schemas.microsoft.com/office/drawing/2014/main" id="{51B39EAD-62EC-E946-BD17-C2555435993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89" name="Text Box 30">
          <a:extLst>
            <a:ext uri="{FF2B5EF4-FFF2-40B4-BE49-F238E27FC236}">
              <a16:creationId xmlns:a16="http://schemas.microsoft.com/office/drawing/2014/main" id="{B9E35F3E-FF57-C04D-B881-F32CC0DFE9C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0" name="Text Box 29">
          <a:extLst>
            <a:ext uri="{FF2B5EF4-FFF2-40B4-BE49-F238E27FC236}">
              <a16:creationId xmlns:a16="http://schemas.microsoft.com/office/drawing/2014/main" id="{F830C272-1835-7449-93E7-1145F64C028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1" name="Text Box 30">
          <a:extLst>
            <a:ext uri="{FF2B5EF4-FFF2-40B4-BE49-F238E27FC236}">
              <a16:creationId xmlns:a16="http://schemas.microsoft.com/office/drawing/2014/main" id="{A14B44C6-BA41-E34A-A461-DB306DDAA8B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2" name="Text Box 29">
          <a:extLst>
            <a:ext uri="{FF2B5EF4-FFF2-40B4-BE49-F238E27FC236}">
              <a16:creationId xmlns:a16="http://schemas.microsoft.com/office/drawing/2014/main" id="{92E476A5-9F07-8A4B-BAC1-A8BCBE7EA28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3" name="Text Box 30">
          <a:extLst>
            <a:ext uri="{FF2B5EF4-FFF2-40B4-BE49-F238E27FC236}">
              <a16:creationId xmlns:a16="http://schemas.microsoft.com/office/drawing/2014/main" id="{0AAD6270-7B2B-C343-88D5-1ADD301905D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4" name="Text Box 29">
          <a:extLst>
            <a:ext uri="{FF2B5EF4-FFF2-40B4-BE49-F238E27FC236}">
              <a16:creationId xmlns:a16="http://schemas.microsoft.com/office/drawing/2014/main" id="{D33425AD-0EB1-4648-B7DF-F8250B744C4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5" name="Text Box 30">
          <a:extLst>
            <a:ext uri="{FF2B5EF4-FFF2-40B4-BE49-F238E27FC236}">
              <a16:creationId xmlns:a16="http://schemas.microsoft.com/office/drawing/2014/main" id="{0B547E16-B89B-8943-8E98-9A5314B085DE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6" name="Text Box 29">
          <a:extLst>
            <a:ext uri="{FF2B5EF4-FFF2-40B4-BE49-F238E27FC236}">
              <a16:creationId xmlns:a16="http://schemas.microsoft.com/office/drawing/2014/main" id="{76197567-597E-044F-9D78-C0CA23C9C57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7" name="Text Box 30">
          <a:extLst>
            <a:ext uri="{FF2B5EF4-FFF2-40B4-BE49-F238E27FC236}">
              <a16:creationId xmlns:a16="http://schemas.microsoft.com/office/drawing/2014/main" id="{B794C92C-7BF8-7D4D-A3B2-7B993262EF1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8" name="Text Box 29">
          <a:extLst>
            <a:ext uri="{FF2B5EF4-FFF2-40B4-BE49-F238E27FC236}">
              <a16:creationId xmlns:a16="http://schemas.microsoft.com/office/drawing/2014/main" id="{B18A9414-6C20-A642-A999-E8A1BA0C7B1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299" name="Text Box 30">
          <a:extLst>
            <a:ext uri="{FF2B5EF4-FFF2-40B4-BE49-F238E27FC236}">
              <a16:creationId xmlns:a16="http://schemas.microsoft.com/office/drawing/2014/main" id="{103DE11C-1858-4A40-BC40-BAA0ACB4A58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0" name="Text Box 29">
          <a:extLst>
            <a:ext uri="{FF2B5EF4-FFF2-40B4-BE49-F238E27FC236}">
              <a16:creationId xmlns:a16="http://schemas.microsoft.com/office/drawing/2014/main" id="{104DE3D7-20E5-C64D-A0D9-51CC2A7DA4E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1" name="Text Box 30">
          <a:extLst>
            <a:ext uri="{FF2B5EF4-FFF2-40B4-BE49-F238E27FC236}">
              <a16:creationId xmlns:a16="http://schemas.microsoft.com/office/drawing/2014/main" id="{6971541B-02B7-8D43-960C-F146BD5135A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2" name="Text Box 29">
          <a:extLst>
            <a:ext uri="{FF2B5EF4-FFF2-40B4-BE49-F238E27FC236}">
              <a16:creationId xmlns:a16="http://schemas.microsoft.com/office/drawing/2014/main" id="{BD3292E1-6127-174C-989F-4AB57377FCEB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3" name="Text Box 30">
          <a:extLst>
            <a:ext uri="{FF2B5EF4-FFF2-40B4-BE49-F238E27FC236}">
              <a16:creationId xmlns:a16="http://schemas.microsoft.com/office/drawing/2014/main" id="{0BF35664-EAA8-F04E-85F7-B72CB696402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4" name="Text Box 29">
          <a:extLst>
            <a:ext uri="{FF2B5EF4-FFF2-40B4-BE49-F238E27FC236}">
              <a16:creationId xmlns:a16="http://schemas.microsoft.com/office/drawing/2014/main" id="{4E9B30F0-8379-2245-B82B-479F841E608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5" name="Text Box 30">
          <a:extLst>
            <a:ext uri="{FF2B5EF4-FFF2-40B4-BE49-F238E27FC236}">
              <a16:creationId xmlns:a16="http://schemas.microsoft.com/office/drawing/2014/main" id="{2BCB7C2B-3E84-674A-AF36-1C6BAA0CA617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6" name="Text Box 29">
          <a:extLst>
            <a:ext uri="{FF2B5EF4-FFF2-40B4-BE49-F238E27FC236}">
              <a16:creationId xmlns:a16="http://schemas.microsoft.com/office/drawing/2014/main" id="{5536CDCF-11C4-994E-8E5B-E43A78D15AC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7" name="Text Box 30">
          <a:extLst>
            <a:ext uri="{FF2B5EF4-FFF2-40B4-BE49-F238E27FC236}">
              <a16:creationId xmlns:a16="http://schemas.microsoft.com/office/drawing/2014/main" id="{01B71430-1EF9-404C-8FB6-A3771C19018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8" name="Text Box 29">
          <a:extLst>
            <a:ext uri="{FF2B5EF4-FFF2-40B4-BE49-F238E27FC236}">
              <a16:creationId xmlns:a16="http://schemas.microsoft.com/office/drawing/2014/main" id="{EA6FE98C-785B-6444-8784-7E3F4F0AF60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09" name="Text Box 30">
          <a:extLst>
            <a:ext uri="{FF2B5EF4-FFF2-40B4-BE49-F238E27FC236}">
              <a16:creationId xmlns:a16="http://schemas.microsoft.com/office/drawing/2014/main" id="{38FDA5CB-85C5-434E-8C9D-217E5E8EB4F6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0" name="Text Box 29">
          <a:extLst>
            <a:ext uri="{FF2B5EF4-FFF2-40B4-BE49-F238E27FC236}">
              <a16:creationId xmlns:a16="http://schemas.microsoft.com/office/drawing/2014/main" id="{2186472B-A1F2-9D49-89F8-21EB772CF55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1" name="Text Box 30">
          <a:extLst>
            <a:ext uri="{FF2B5EF4-FFF2-40B4-BE49-F238E27FC236}">
              <a16:creationId xmlns:a16="http://schemas.microsoft.com/office/drawing/2014/main" id="{9E37FF8B-1F9C-DF4E-BD7A-DEF59755876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2" name="Text Box 29">
          <a:extLst>
            <a:ext uri="{FF2B5EF4-FFF2-40B4-BE49-F238E27FC236}">
              <a16:creationId xmlns:a16="http://schemas.microsoft.com/office/drawing/2014/main" id="{9B12158A-CA0C-7943-9EC1-FCD764F8FC7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3" name="Text Box 30">
          <a:extLst>
            <a:ext uri="{FF2B5EF4-FFF2-40B4-BE49-F238E27FC236}">
              <a16:creationId xmlns:a16="http://schemas.microsoft.com/office/drawing/2014/main" id="{FDB9116E-6223-B44B-A0A9-A6DE72A9730F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4" name="Text Box 29">
          <a:extLst>
            <a:ext uri="{FF2B5EF4-FFF2-40B4-BE49-F238E27FC236}">
              <a16:creationId xmlns:a16="http://schemas.microsoft.com/office/drawing/2014/main" id="{0FA1BE52-06DF-6849-8815-16DABCA159F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5" name="Text Box 30">
          <a:extLst>
            <a:ext uri="{FF2B5EF4-FFF2-40B4-BE49-F238E27FC236}">
              <a16:creationId xmlns:a16="http://schemas.microsoft.com/office/drawing/2014/main" id="{DAF210CF-7382-7D4F-85C6-9C41FEC9B50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6" name="Text Box 29">
          <a:extLst>
            <a:ext uri="{FF2B5EF4-FFF2-40B4-BE49-F238E27FC236}">
              <a16:creationId xmlns:a16="http://schemas.microsoft.com/office/drawing/2014/main" id="{2FBA3594-1BF5-C643-AA86-1FBCDC12B05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7" name="Text Box 30">
          <a:extLst>
            <a:ext uri="{FF2B5EF4-FFF2-40B4-BE49-F238E27FC236}">
              <a16:creationId xmlns:a16="http://schemas.microsoft.com/office/drawing/2014/main" id="{5E463084-322C-1944-B852-CB2EF38DB12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8" name="Text Box 29">
          <a:extLst>
            <a:ext uri="{FF2B5EF4-FFF2-40B4-BE49-F238E27FC236}">
              <a16:creationId xmlns:a16="http://schemas.microsoft.com/office/drawing/2014/main" id="{09A07E9C-A5F1-8C47-9BE3-6C666C19465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19" name="Text Box 30">
          <a:extLst>
            <a:ext uri="{FF2B5EF4-FFF2-40B4-BE49-F238E27FC236}">
              <a16:creationId xmlns:a16="http://schemas.microsoft.com/office/drawing/2014/main" id="{6156A2EC-5107-C242-A7F5-0B50A886FBB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0" name="Text Box 29">
          <a:extLst>
            <a:ext uri="{FF2B5EF4-FFF2-40B4-BE49-F238E27FC236}">
              <a16:creationId xmlns:a16="http://schemas.microsoft.com/office/drawing/2014/main" id="{0164E6CE-CA93-8B4F-B471-70E9B890A57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1" name="Text Box 30">
          <a:extLst>
            <a:ext uri="{FF2B5EF4-FFF2-40B4-BE49-F238E27FC236}">
              <a16:creationId xmlns:a16="http://schemas.microsoft.com/office/drawing/2014/main" id="{A6DF95D9-9C06-3748-A852-BADF606425A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2" name="Text Box 29">
          <a:extLst>
            <a:ext uri="{FF2B5EF4-FFF2-40B4-BE49-F238E27FC236}">
              <a16:creationId xmlns:a16="http://schemas.microsoft.com/office/drawing/2014/main" id="{DCCDED41-8DA1-D54F-8141-8F12A574DDDA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3" name="Text Box 30">
          <a:extLst>
            <a:ext uri="{FF2B5EF4-FFF2-40B4-BE49-F238E27FC236}">
              <a16:creationId xmlns:a16="http://schemas.microsoft.com/office/drawing/2014/main" id="{61D3ACDC-EAE9-1C4B-B2AE-357AD968AE70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4" name="Text Box 29">
          <a:extLst>
            <a:ext uri="{FF2B5EF4-FFF2-40B4-BE49-F238E27FC236}">
              <a16:creationId xmlns:a16="http://schemas.microsoft.com/office/drawing/2014/main" id="{90CD4BEA-F952-614B-90AA-2BAEFBEE4B8C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5" name="Text Box 30">
          <a:extLst>
            <a:ext uri="{FF2B5EF4-FFF2-40B4-BE49-F238E27FC236}">
              <a16:creationId xmlns:a16="http://schemas.microsoft.com/office/drawing/2014/main" id="{772AB88C-4EB7-0547-AE5E-2BDEA397054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6" name="Text Box 29">
          <a:extLst>
            <a:ext uri="{FF2B5EF4-FFF2-40B4-BE49-F238E27FC236}">
              <a16:creationId xmlns:a16="http://schemas.microsoft.com/office/drawing/2014/main" id="{DE853663-678B-9140-ADF2-B773FFF1A7F2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7" name="Text Box 30">
          <a:extLst>
            <a:ext uri="{FF2B5EF4-FFF2-40B4-BE49-F238E27FC236}">
              <a16:creationId xmlns:a16="http://schemas.microsoft.com/office/drawing/2014/main" id="{A6D698AB-3F4F-A44F-92DB-CD27984E95D5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8" name="Text Box 29">
          <a:extLst>
            <a:ext uri="{FF2B5EF4-FFF2-40B4-BE49-F238E27FC236}">
              <a16:creationId xmlns:a16="http://schemas.microsoft.com/office/drawing/2014/main" id="{1308EBF9-4E10-AB4A-B8A6-D0F9A2350E8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29" name="Text Box 30">
          <a:extLst>
            <a:ext uri="{FF2B5EF4-FFF2-40B4-BE49-F238E27FC236}">
              <a16:creationId xmlns:a16="http://schemas.microsoft.com/office/drawing/2014/main" id="{8A4F8619-A063-9745-8A4B-28990988F848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30" name="Text Box 29">
          <a:extLst>
            <a:ext uri="{FF2B5EF4-FFF2-40B4-BE49-F238E27FC236}">
              <a16:creationId xmlns:a16="http://schemas.microsoft.com/office/drawing/2014/main" id="{8F7295B4-F261-CA4F-B990-C7542CAB832D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31" name="Text Box 30">
          <a:extLst>
            <a:ext uri="{FF2B5EF4-FFF2-40B4-BE49-F238E27FC236}">
              <a16:creationId xmlns:a16="http://schemas.microsoft.com/office/drawing/2014/main" id="{CB2A27B2-A698-9E45-9B22-E54B41B63494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32" name="Text Box 29">
          <a:extLst>
            <a:ext uri="{FF2B5EF4-FFF2-40B4-BE49-F238E27FC236}">
              <a16:creationId xmlns:a16="http://schemas.microsoft.com/office/drawing/2014/main" id="{1EF49B99-4702-6543-99B3-ED63D97D6BE3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33" name="Text Box 30">
          <a:extLst>
            <a:ext uri="{FF2B5EF4-FFF2-40B4-BE49-F238E27FC236}">
              <a16:creationId xmlns:a16="http://schemas.microsoft.com/office/drawing/2014/main" id="{C863E253-DBB8-C146-90C2-583141EFA149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828675</xdr:colOff>
      <xdr:row>27</xdr:row>
      <xdr:rowOff>0</xdr:rowOff>
    </xdr:from>
    <xdr:ext cx="76200" cy="466725"/>
    <xdr:sp macro="" textlink="">
      <xdr:nvSpPr>
        <xdr:cNvPr id="334" name="Text Box 29">
          <a:extLst>
            <a:ext uri="{FF2B5EF4-FFF2-40B4-BE49-F238E27FC236}">
              <a16:creationId xmlns:a16="http://schemas.microsoft.com/office/drawing/2014/main" id="{462FAD7B-ECDF-2A4A-920B-937EB4185BC1}"/>
            </a:ext>
          </a:extLst>
        </xdr:cNvPr>
        <xdr:cNvSpPr txBox="1">
          <a:spLocks noChangeArrowheads="1"/>
        </xdr:cNvSpPr>
      </xdr:nvSpPr>
      <xdr:spPr bwMode="auto">
        <a:xfrm>
          <a:off x="9058275" y="66230500"/>
          <a:ext cx="76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</xdr:colOff>
      <xdr:row>2</xdr:row>
      <xdr:rowOff>66675</xdr:rowOff>
    </xdr:from>
    <xdr:to>
      <xdr:col>1</xdr:col>
      <xdr:colOff>710565</xdr:colOff>
      <xdr:row>5</xdr:row>
      <xdr:rowOff>171450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0740" y="457200"/>
          <a:ext cx="6286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935731</xdr:colOff>
      <xdr:row>0</xdr:row>
      <xdr:rowOff>88900</xdr:rowOff>
    </xdr:from>
    <xdr:to>
      <xdr:col>0</xdr:col>
      <xdr:colOff>1375670</xdr:colOff>
      <xdr:row>2</xdr:row>
      <xdr:rowOff>147839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35731" y="88900"/>
          <a:ext cx="439939" cy="439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768625</xdr:colOff>
      <xdr:row>1</xdr:row>
      <xdr:rowOff>142874</xdr:rowOff>
    </xdr:from>
    <xdr:to>
      <xdr:col>2</xdr:col>
      <xdr:colOff>1340125</xdr:colOff>
      <xdr:row>4</xdr:row>
      <xdr:rowOff>200024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654575" y="314324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284932</xdr:colOff>
      <xdr:row>1</xdr:row>
      <xdr:rowOff>47254</xdr:rowOff>
    </xdr:from>
    <xdr:to>
      <xdr:col>2</xdr:col>
      <xdr:colOff>944272</xdr:colOff>
      <xdr:row>4</xdr:row>
      <xdr:rowOff>135094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075757" y="237754"/>
          <a:ext cx="659340" cy="659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1828716</xdr:colOff>
      <xdr:row>2</xdr:row>
      <xdr:rowOff>93730</xdr:rowOff>
    </xdr:from>
    <xdr:to>
      <xdr:col>3</xdr:col>
      <xdr:colOff>220125</xdr:colOff>
      <xdr:row>5</xdr:row>
      <xdr:rowOff>171064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B3005271-F46A-9243-8B5C-971C53DA9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657391" y="493780"/>
          <a:ext cx="715509" cy="715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446225</xdr:colOff>
      <xdr:row>2</xdr:row>
      <xdr:rowOff>12424</xdr:rowOff>
    </xdr:from>
    <xdr:to>
      <xdr:col>2</xdr:col>
      <xdr:colOff>1024351</xdr:colOff>
      <xdr:row>5</xdr:row>
      <xdr:rowOff>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075125" y="393424"/>
          <a:ext cx="578126" cy="578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55F51"/>
      </a:dk2>
      <a:lt2>
        <a:srgbClr val="000000"/>
      </a:lt2>
      <a:accent1>
        <a:srgbClr val="FF0000"/>
      </a:accent1>
      <a:accent2>
        <a:srgbClr val="EE7B08"/>
      </a:accent2>
      <a:accent3>
        <a:srgbClr val="DAA520"/>
      </a:accent3>
      <a:accent4>
        <a:srgbClr val="12AD2A"/>
      </a:accent4>
      <a:accent5>
        <a:srgbClr val="0000FF"/>
      </a:accent5>
      <a:accent6>
        <a:srgbClr val="8A2BE2"/>
      </a:accent6>
      <a:hlink>
        <a:srgbClr val="0042C7"/>
      </a:hlink>
      <a:folHlink>
        <a:srgbClr val="2B01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G24"/>
  <sheetViews>
    <sheetView showGridLines="0" tabSelected="1" zoomScale="140" zoomScaleNormal="100" workbookViewId="0">
      <selection activeCell="I19" sqref="I19"/>
    </sheetView>
  </sheetViews>
  <sheetFormatPr defaultColWidth="9.1796875" defaultRowHeight="14.5"/>
  <cols>
    <col min="1" max="1" width="21.453125" customWidth="1"/>
    <col min="2" max="2" width="35.453125" customWidth="1"/>
    <col min="3" max="3" width="10" customWidth="1"/>
    <col min="4" max="4" width="34" customWidth="1"/>
    <col min="5" max="5" width="38.453125" customWidth="1"/>
    <col min="6" max="6" width="28.453125" customWidth="1"/>
    <col min="8" max="8" width="9.453125" customWidth="1"/>
  </cols>
  <sheetData>
    <row r="1" spans="1:7">
      <c r="A1" s="602" t="s">
        <v>14</v>
      </c>
      <c r="B1" s="602"/>
      <c r="C1" s="602"/>
      <c r="D1" s="602"/>
      <c r="E1" s="602"/>
      <c r="F1" s="602"/>
      <c r="G1" s="33"/>
    </row>
    <row r="2" spans="1:7">
      <c r="A2" s="602" t="s">
        <v>1</v>
      </c>
      <c r="B2" s="602"/>
      <c r="C2" s="602"/>
      <c r="D2" s="602"/>
      <c r="E2" s="602"/>
      <c r="F2" s="602"/>
      <c r="G2" s="33"/>
    </row>
    <row r="3" spans="1:7">
      <c r="A3" s="602" t="s">
        <v>2</v>
      </c>
      <c r="B3" s="602"/>
      <c r="C3" s="602"/>
      <c r="D3" s="602"/>
      <c r="E3" s="602"/>
      <c r="F3" s="602"/>
      <c r="G3" s="33"/>
    </row>
    <row r="4" spans="1:7">
      <c r="A4" s="603" t="s">
        <v>3</v>
      </c>
      <c r="B4" s="603"/>
      <c r="C4" s="603"/>
      <c r="D4" s="603"/>
      <c r="E4" s="603"/>
      <c r="F4" s="603"/>
      <c r="G4" s="33"/>
    </row>
    <row r="5" spans="1:7" ht="5.25" customHeight="1">
      <c r="A5" s="603"/>
      <c r="B5" s="603"/>
      <c r="C5" s="603"/>
      <c r="D5" s="603"/>
      <c r="E5" s="603"/>
      <c r="F5" s="603"/>
      <c r="G5" s="33"/>
    </row>
    <row r="6" spans="1:7" ht="18">
      <c r="A6" s="601" t="s">
        <v>743</v>
      </c>
      <c r="B6" s="601"/>
      <c r="C6" s="601"/>
      <c r="D6" s="601"/>
      <c r="E6" s="601"/>
      <c r="F6" s="601"/>
      <c r="G6" s="33"/>
    </row>
    <row r="7" spans="1:7">
      <c r="A7" s="606" t="s">
        <v>740</v>
      </c>
      <c r="B7" s="606"/>
      <c r="C7" s="606"/>
      <c r="D7" s="606"/>
      <c r="E7" s="606"/>
      <c r="F7" s="606"/>
      <c r="G7" s="33"/>
    </row>
    <row r="8" spans="1:7" ht="4.5" customHeight="1">
      <c r="A8" s="607" t="s">
        <v>12</v>
      </c>
      <c r="B8" s="607"/>
      <c r="C8" s="607"/>
      <c r="D8" s="607"/>
      <c r="E8" s="607"/>
      <c r="F8" s="607"/>
      <c r="G8" s="33"/>
    </row>
    <row r="9" spans="1:7" ht="15.5">
      <c r="A9" s="608" t="s">
        <v>445</v>
      </c>
      <c r="B9" s="608"/>
      <c r="C9" s="608"/>
      <c r="D9" s="608"/>
      <c r="E9" s="608"/>
      <c r="F9" s="608"/>
      <c r="G9" s="33"/>
    </row>
    <row r="10" spans="1:7" ht="3" customHeight="1">
      <c r="A10" s="609"/>
      <c r="B10" s="609"/>
      <c r="C10" s="609"/>
      <c r="D10" s="609"/>
      <c r="E10" s="609"/>
      <c r="F10" s="609"/>
      <c r="G10" s="33"/>
    </row>
    <row r="11" spans="1:7" ht="15.5">
      <c r="A11" s="607" t="s">
        <v>739</v>
      </c>
      <c r="B11" s="607"/>
      <c r="C11" s="607"/>
      <c r="D11" s="607"/>
      <c r="E11" s="607"/>
      <c r="F11" s="607"/>
      <c r="G11" s="33"/>
    </row>
    <row r="12" spans="1:7" ht="15.5">
      <c r="A12" s="607" t="s">
        <v>738</v>
      </c>
      <c r="B12" s="607"/>
      <c r="C12" s="607"/>
      <c r="D12" s="607"/>
      <c r="E12" s="607"/>
      <c r="F12" s="607"/>
      <c r="G12" s="33"/>
    </row>
    <row r="13" spans="1:7" ht="48" customHeight="1">
      <c r="A13" s="285" t="s">
        <v>327</v>
      </c>
      <c r="B13" s="286" t="s">
        <v>444</v>
      </c>
      <c r="C13" s="286" t="s">
        <v>7</v>
      </c>
      <c r="D13" s="286" t="s">
        <v>443</v>
      </c>
      <c r="E13" s="286" t="s">
        <v>442</v>
      </c>
      <c r="F13" s="286" t="s">
        <v>441</v>
      </c>
      <c r="G13" s="33"/>
    </row>
    <row r="14" spans="1:7" ht="39" customHeight="1">
      <c r="A14" s="496" t="s">
        <v>2553</v>
      </c>
      <c r="B14" s="497" t="s">
        <v>2554</v>
      </c>
      <c r="C14" s="498" t="s">
        <v>2555</v>
      </c>
      <c r="D14" s="498" t="s">
        <v>2551</v>
      </c>
      <c r="E14" s="498" t="s">
        <v>2557</v>
      </c>
      <c r="F14" s="498" t="s">
        <v>742</v>
      </c>
      <c r="G14" s="33"/>
    </row>
    <row r="15" spans="1:7">
      <c r="A15" s="502" t="s">
        <v>737</v>
      </c>
      <c r="C15" s="156"/>
      <c r="D15" s="306"/>
      <c r="E15" s="486"/>
      <c r="F15" s="503"/>
    </row>
    <row r="17" spans="1:6">
      <c r="A17" s="1"/>
    </row>
    <row r="18" spans="1:6">
      <c r="A18" s="5" t="s">
        <v>266</v>
      </c>
      <c r="D18" t="s">
        <v>217</v>
      </c>
      <c r="E18" s="5"/>
    </row>
    <row r="19" spans="1:6" ht="15.5">
      <c r="A19" s="321"/>
      <c r="B19" s="504" t="s">
        <v>2552</v>
      </c>
      <c r="E19" s="604" t="s">
        <v>907</v>
      </c>
      <c r="F19" s="604"/>
    </row>
    <row r="20" spans="1:6">
      <c r="A20" s="5"/>
      <c r="B20" s="501" t="s">
        <v>2543</v>
      </c>
      <c r="E20" s="605" t="s">
        <v>2544</v>
      </c>
      <c r="F20" s="605"/>
    </row>
    <row r="21" spans="1:6">
      <c r="A21" s="313"/>
      <c r="B21" s="156"/>
    </row>
    <row r="22" spans="1:6">
      <c r="A22" s="170"/>
      <c r="B22" s="505" t="s">
        <v>741</v>
      </c>
    </row>
    <row r="23" spans="1:6">
      <c r="A23" s="5"/>
      <c r="B23" s="317" t="s">
        <v>477</v>
      </c>
    </row>
    <row r="24" spans="1:6">
      <c r="A24" s="5"/>
      <c r="B24" s="317"/>
    </row>
  </sheetData>
  <mergeCells count="14">
    <mergeCell ref="E19:F19"/>
    <mergeCell ref="E20:F20"/>
    <mergeCell ref="A7:F7"/>
    <mergeCell ref="A8:F8"/>
    <mergeCell ref="A9:F9"/>
    <mergeCell ref="A10:F10"/>
    <mergeCell ref="A11:F11"/>
    <mergeCell ref="A12:F12"/>
    <mergeCell ref="A6:F6"/>
    <mergeCell ref="A1:F1"/>
    <mergeCell ref="A2:F2"/>
    <mergeCell ref="A3:F3"/>
    <mergeCell ref="A4:F4"/>
    <mergeCell ref="A5:F5"/>
  </mergeCells>
  <pageMargins left="0.11811023622047245" right="0" top="0.11811023622047245" bottom="0" header="0" footer="0.31496062992125984"/>
  <pageSetup paperSize="5" scale="90" orientation="landscape" horizontalDpi="4294967293" verticalDpi="4294967293" r:id="rId1"/>
  <headerFooter>
    <oddFooter>&amp;L&amp;9FOSS.F.010/REV.0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K19"/>
  <sheetViews>
    <sheetView showGridLines="0" zoomScaleNormal="100" workbookViewId="0">
      <selection activeCell="D13" sqref="D13"/>
    </sheetView>
  </sheetViews>
  <sheetFormatPr defaultColWidth="9.1796875" defaultRowHeight="14.5"/>
  <cols>
    <col min="1" max="1" width="12" customWidth="1"/>
    <col min="2" max="2" width="22.453125" customWidth="1"/>
    <col min="3" max="3" width="8" customWidth="1"/>
    <col min="4" max="4" width="12.453125" customWidth="1"/>
    <col min="5" max="5" width="25" customWidth="1"/>
    <col min="6" max="6" width="14.453125" customWidth="1"/>
    <col min="7" max="7" width="21.453125" customWidth="1"/>
    <col min="8" max="10" width="13.453125" customWidth="1"/>
  </cols>
  <sheetData>
    <row r="1" spans="1:11">
      <c r="A1" s="602" t="s">
        <v>14</v>
      </c>
      <c r="B1" s="602"/>
      <c r="C1" s="602"/>
      <c r="D1" s="602"/>
      <c r="E1" s="602"/>
      <c r="F1" s="602"/>
      <c r="G1" s="602"/>
      <c r="H1" s="602"/>
      <c r="I1" s="602"/>
      <c r="J1" s="602"/>
      <c r="K1" s="33"/>
    </row>
    <row r="2" spans="1:11">
      <c r="A2" s="602" t="s">
        <v>1</v>
      </c>
      <c r="B2" s="602"/>
      <c r="C2" s="602"/>
      <c r="D2" s="602"/>
      <c r="E2" s="602"/>
      <c r="F2" s="602"/>
      <c r="G2" s="602"/>
      <c r="H2" s="602"/>
      <c r="I2" s="602"/>
      <c r="J2" s="602"/>
      <c r="K2" s="33"/>
    </row>
    <row r="3" spans="1:11">
      <c r="A3" s="602" t="s">
        <v>2</v>
      </c>
      <c r="B3" s="602"/>
      <c r="C3" s="602"/>
      <c r="D3" s="602"/>
      <c r="E3" s="602"/>
      <c r="F3" s="602"/>
      <c r="G3" s="602"/>
      <c r="H3" s="602"/>
      <c r="I3" s="602"/>
      <c r="J3" s="602"/>
      <c r="K3" s="33"/>
    </row>
    <row r="4" spans="1:11">
      <c r="A4" s="603" t="s">
        <v>3</v>
      </c>
      <c r="B4" s="603"/>
      <c r="C4" s="603"/>
      <c r="D4" s="603"/>
      <c r="E4" s="603"/>
      <c r="F4" s="603"/>
      <c r="G4" s="603"/>
      <c r="H4" s="603"/>
      <c r="I4" s="603"/>
      <c r="J4" s="603"/>
      <c r="K4" s="33"/>
    </row>
    <row r="5" spans="1:11" ht="4.5" customHeight="1">
      <c r="A5" s="603"/>
      <c r="B5" s="603"/>
      <c r="C5" s="603"/>
      <c r="D5" s="603"/>
      <c r="E5" s="603"/>
      <c r="F5" s="603"/>
      <c r="G5" s="603"/>
      <c r="H5" s="603"/>
      <c r="I5" s="603"/>
      <c r="J5" s="603"/>
      <c r="K5" s="33"/>
    </row>
    <row r="6" spans="1:11" ht="18">
      <c r="A6" s="601" t="s">
        <v>744</v>
      </c>
      <c r="B6" s="601"/>
      <c r="C6" s="601"/>
      <c r="D6" s="601"/>
      <c r="E6" s="601"/>
      <c r="F6" s="601"/>
      <c r="G6" s="601"/>
      <c r="H6" s="601"/>
      <c r="I6" s="601"/>
      <c r="J6" s="601"/>
      <c r="K6" s="33"/>
    </row>
    <row r="7" spans="1:11">
      <c r="A7" s="606" t="s">
        <v>740</v>
      </c>
      <c r="B7" s="606"/>
      <c r="C7" s="606"/>
      <c r="D7" s="606"/>
      <c r="E7" s="606"/>
      <c r="F7" s="606"/>
      <c r="G7" s="606"/>
      <c r="H7" s="606"/>
      <c r="I7" s="606"/>
      <c r="J7" s="606"/>
      <c r="K7" s="33"/>
    </row>
    <row r="8" spans="1:11" ht="2.25" customHeight="1">
      <c r="A8" s="610"/>
      <c r="B8" s="610"/>
      <c r="C8" s="610"/>
      <c r="D8" s="610"/>
      <c r="E8" s="610"/>
      <c r="F8" s="610"/>
      <c r="G8" s="610"/>
      <c r="H8" s="610"/>
      <c r="I8" s="610"/>
      <c r="J8" s="610"/>
      <c r="K8" s="33"/>
    </row>
    <row r="9" spans="1:11" ht="18">
      <c r="A9" s="611" t="s">
        <v>432</v>
      </c>
      <c r="B9" s="611"/>
      <c r="C9" s="611"/>
      <c r="D9" s="611"/>
      <c r="E9" s="611"/>
      <c r="F9" s="611"/>
      <c r="G9" s="611"/>
      <c r="H9" s="611"/>
      <c r="I9" s="611"/>
      <c r="J9" s="611"/>
      <c r="K9" s="33"/>
    </row>
    <row r="10" spans="1:11" ht="15.5">
      <c r="A10" s="612" t="s">
        <v>745</v>
      </c>
      <c r="B10" s="612"/>
      <c r="C10" s="612"/>
      <c r="D10" s="612"/>
      <c r="E10" s="612"/>
      <c r="F10" s="612"/>
      <c r="G10" s="612"/>
      <c r="H10" s="612"/>
      <c r="I10" s="612"/>
      <c r="J10" s="612"/>
      <c r="K10" s="33"/>
    </row>
    <row r="11" spans="1:11" ht="6.75" customHeight="1">
      <c r="K11" s="33"/>
    </row>
    <row r="12" spans="1:11" ht="44.25" customHeight="1">
      <c r="A12" s="305" t="s">
        <v>431</v>
      </c>
      <c r="B12" s="457" t="s">
        <v>335</v>
      </c>
      <c r="C12" s="305" t="s">
        <v>336</v>
      </c>
      <c r="D12" s="305" t="s">
        <v>430</v>
      </c>
      <c r="E12" s="305" t="s">
        <v>330</v>
      </c>
      <c r="F12" s="305" t="s">
        <v>369</v>
      </c>
      <c r="G12" s="305" t="s">
        <v>429</v>
      </c>
      <c r="H12" s="305" t="s">
        <v>420</v>
      </c>
      <c r="I12" s="305" t="s">
        <v>428</v>
      </c>
      <c r="J12" s="457" t="s">
        <v>338</v>
      </c>
      <c r="K12" s="33"/>
    </row>
    <row r="13" spans="1:11" ht="38.25" customHeight="1">
      <c r="A13" s="271" t="s">
        <v>843</v>
      </c>
      <c r="B13" s="271" t="s">
        <v>746</v>
      </c>
      <c r="C13" s="271" t="s">
        <v>749</v>
      </c>
      <c r="D13" s="599" t="s">
        <v>751</v>
      </c>
      <c r="E13" s="271" t="s">
        <v>747</v>
      </c>
      <c r="F13" s="271" t="s">
        <v>812</v>
      </c>
      <c r="G13" s="271" t="s">
        <v>748</v>
      </c>
      <c r="H13" s="271" t="s">
        <v>750</v>
      </c>
      <c r="I13" s="271" t="s">
        <v>832</v>
      </c>
      <c r="J13" s="271" t="s">
        <v>816</v>
      </c>
      <c r="K13" s="33"/>
    </row>
    <row r="14" spans="1:11">
      <c r="D14" s="5"/>
      <c r="E14" s="5"/>
      <c r="F14" s="5"/>
      <c r="I14" s="5"/>
    </row>
    <row r="15" spans="1:11">
      <c r="A15" s="1" t="s">
        <v>566</v>
      </c>
      <c r="F15" t="s">
        <v>217</v>
      </c>
    </row>
    <row r="16" spans="1:11" ht="30.75" customHeight="1">
      <c r="A16" s="171"/>
      <c r="B16" s="613" t="s">
        <v>906</v>
      </c>
      <c r="C16" s="613"/>
      <c r="G16" s="617" t="s">
        <v>907</v>
      </c>
      <c r="H16" s="617"/>
      <c r="I16" s="617"/>
    </row>
    <row r="17" spans="1:9">
      <c r="A17" s="5"/>
      <c r="B17" s="614" t="s">
        <v>2543</v>
      </c>
      <c r="C17" s="614"/>
      <c r="G17" s="610" t="s">
        <v>2544</v>
      </c>
      <c r="H17" s="610"/>
      <c r="I17" s="610"/>
    </row>
    <row r="18" spans="1:9">
      <c r="A18" s="170"/>
      <c r="B18" s="615" t="s">
        <v>741</v>
      </c>
      <c r="C18" s="615"/>
    </row>
    <row r="19" spans="1:9">
      <c r="A19" s="5"/>
      <c r="B19" s="616" t="s">
        <v>477</v>
      </c>
      <c r="C19" s="616"/>
    </row>
  </sheetData>
  <mergeCells count="16">
    <mergeCell ref="B16:C16"/>
    <mergeCell ref="B17:C17"/>
    <mergeCell ref="B18:C18"/>
    <mergeCell ref="B19:C19"/>
    <mergeCell ref="G16:I16"/>
    <mergeCell ref="G17:I17"/>
    <mergeCell ref="A8:J8"/>
    <mergeCell ref="A9:J9"/>
    <mergeCell ref="A10:J10"/>
    <mergeCell ref="A1:J1"/>
    <mergeCell ref="A2:J2"/>
    <mergeCell ref="A4:J4"/>
    <mergeCell ref="A6:J6"/>
    <mergeCell ref="A7:J7"/>
    <mergeCell ref="A5:J5"/>
    <mergeCell ref="A3:J3"/>
  </mergeCells>
  <pageMargins left="0.511811023622047" right="0" top="0.35433070866141703" bottom="0.55118110236220497" header="0" footer="0"/>
  <pageSetup paperSize="5" scale="85" orientation="landscape" horizontalDpi="4294967293" verticalDpi="4294967293" r:id="rId1"/>
  <headerFooter>
    <oddFooter>&amp;L&amp;9FOSS.F.011/REV.0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59999389629810485"/>
  </sheetPr>
  <dimension ref="A1:G26"/>
  <sheetViews>
    <sheetView showGridLines="0" zoomScaleNormal="100" workbookViewId="0">
      <selection activeCell="E28" sqref="E28"/>
    </sheetView>
  </sheetViews>
  <sheetFormatPr defaultColWidth="8.81640625" defaultRowHeight="14.5"/>
  <cols>
    <col min="1" max="1" width="6.453125" customWidth="1"/>
    <col min="2" max="2" width="29.453125" customWidth="1"/>
    <col min="3" max="3" width="10.453125" customWidth="1"/>
    <col min="4" max="4" width="31.453125" customWidth="1"/>
    <col min="5" max="5" width="21.453125" customWidth="1"/>
    <col min="6" max="6" width="28.453125" customWidth="1"/>
    <col min="7" max="7" width="24.453125" customWidth="1"/>
  </cols>
  <sheetData>
    <row r="1" spans="1:7">
      <c r="A1" s="602" t="s">
        <v>14</v>
      </c>
      <c r="B1" s="602"/>
      <c r="C1" s="602"/>
      <c r="D1" s="602"/>
      <c r="E1" s="602"/>
      <c r="F1" s="602"/>
      <c r="G1" s="602"/>
    </row>
    <row r="2" spans="1:7">
      <c r="A2" s="602" t="s">
        <v>1</v>
      </c>
      <c r="B2" s="602"/>
      <c r="C2" s="602"/>
      <c r="D2" s="602"/>
      <c r="E2" s="602"/>
      <c r="F2" s="602"/>
      <c r="G2" s="602"/>
    </row>
    <row r="3" spans="1:7">
      <c r="A3" s="602" t="s">
        <v>2</v>
      </c>
      <c r="B3" s="602"/>
      <c r="C3" s="602"/>
      <c r="D3" s="602"/>
      <c r="E3" s="602"/>
      <c r="F3" s="602"/>
      <c r="G3" s="602"/>
    </row>
    <row r="4" spans="1:7" ht="6" customHeight="1">
      <c r="A4" s="602"/>
      <c r="B4" s="602"/>
      <c r="C4" s="602"/>
      <c r="D4" s="602"/>
      <c r="E4" s="602"/>
      <c r="F4" s="602"/>
      <c r="G4" s="602"/>
    </row>
    <row r="5" spans="1:7">
      <c r="A5" s="619" t="s">
        <v>3</v>
      </c>
      <c r="B5" s="619"/>
      <c r="C5" s="619"/>
      <c r="D5" s="619"/>
      <c r="E5" s="619"/>
      <c r="F5" s="619"/>
      <c r="G5" s="619"/>
    </row>
    <row r="6" spans="1:7" ht="17.5">
      <c r="A6" s="620" t="s">
        <v>754</v>
      </c>
      <c r="B6" s="620"/>
      <c r="C6" s="620"/>
      <c r="D6" s="620"/>
      <c r="E6" s="620"/>
      <c r="F6" s="620"/>
      <c r="G6" s="620"/>
    </row>
    <row r="7" spans="1:7" ht="15.5">
      <c r="A7" s="620" t="s">
        <v>740</v>
      </c>
      <c r="B7" s="620"/>
      <c r="C7" s="620"/>
      <c r="D7" s="620"/>
      <c r="E7" s="620"/>
      <c r="F7" s="620"/>
      <c r="G7" s="620"/>
    </row>
    <row r="8" spans="1:7" ht="4.5" customHeight="1">
      <c r="A8" s="609"/>
      <c r="B8" s="609"/>
      <c r="C8" s="609"/>
      <c r="D8" s="609"/>
      <c r="E8" s="609"/>
      <c r="F8" s="609"/>
      <c r="G8" s="609"/>
    </row>
    <row r="9" spans="1:7" ht="20.5">
      <c r="A9" s="621" t="s">
        <v>340</v>
      </c>
      <c r="B9" s="621"/>
      <c r="C9" s="621"/>
      <c r="D9" s="621"/>
      <c r="E9" s="621"/>
      <c r="F9" s="621"/>
      <c r="G9" s="621"/>
    </row>
    <row r="10" spans="1:7">
      <c r="A10" s="622" t="s">
        <v>755</v>
      </c>
      <c r="B10" s="622"/>
      <c r="C10" s="622"/>
      <c r="D10" s="622"/>
      <c r="E10" s="622"/>
      <c r="F10" s="622"/>
      <c r="G10" s="622"/>
    </row>
    <row r="11" spans="1:7">
      <c r="A11" s="609"/>
      <c r="B11" s="609"/>
      <c r="C11" s="609"/>
      <c r="D11" s="609"/>
      <c r="E11" s="609"/>
      <c r="F11" s="609"/>
      <c r="G11" s="609"/>
    </row>
    <row r="12" spans="1:7" ht="30" customHeight="1">
      <c r="A12" s="160" t="s">
        <v>334</v>
      </c>
      <c r="B12" s="160" t="s">
        <v>341</v>
      </c>
      <c r="C12" s="160" t="s">
        <v>336</v>
      </c>
      <c r="D12" s="160" t="s">
        <v>337</v>
      </c>
      <c r="E12" s="160" t="s">
        <v>560</v>
      </c>
      <c r="F12" s="160" t="s">
        <v>338</v>
      </c>
      <c r="G12" s="160" t="s">
        <v>342</v>
      </c>
    </row>
    <row r="13" spans="1:7" ht="30" customHeight="1">
      <c r="A13" s="271" t="s">
        <v>2503</v>
      </c>
      <c r="B13" s="271" t="s">
        <v>752</v>
      </c>
      <c r="C13" s="271" t="s">
        <v>753</v>
      </c>
      <c r="D13" s="271" t="s">
        <v>756</v>
      </c>
      <c r="E13" s="271" t="s">
        <v>757</v>
      </c>
      <c r="F13" s="271" t="s">
        <v>758</v>
      </c>
      <c r="G13" s="271" t="s">
        <v>759</v>
      </c>
    </row>
    <row r="14" spans="1:7">
      <c r="A14" s="5"/>
    </row>
    <row r="15" spans="1:7">
      <c r="A15" s="5" t="s">
        <v>343</v>
      </c>
      <c r="E15" s="5" t="s">
        <v>217</v>
      </c>
      <c r="F15" s="5"/>
    </row>
    <row r="16" spans="1:7">
      <c r="A16" s="5"/>
      <c r="E16" s="5"/>
      <c r="F16" s="5"/>
    </row>
    <row r="17" spans="1:7" ht="21" customHeight="1">
      <c r="A17" s="61"/>
      <c r="B17" s="617" t="s">
        <v>906</v>
      </c>
      <c r="C17" s="617"/>
      <c r="F17" s="617" t="s">
        <v>907</v>
      </c>
      <c r="G17" s="617"/>
    </row>
    <row r="18" spans="1:7">
      <c r="A18" s="5"/>
      <c r="B18" s="616" t="s">
        <v>2543</v>
      </c>
      <c r="C18" s="616"/>
      <c r="F18" s="610" t="s">
        <v>2544</v>
      </c>
      <c r="G18" s="610"/>
    </row>
    <row r="19" spans="1:7">
      <c r="A19" s="62"/>
      <c r="B19" s="615" t="s">
        <v>741</v>
      </c>
      <c r="C19" s="615"/>
    </row>
    <row r="20" spans="1:7">
      <c r="A20" s="5"/>
      <c r="B20" s="616" t="s">
        <v>477</v>
      </c>
      <c r="C20" s="616"/>
    </row>
    <row r="21" spans="1:7">
      <c r="A21" s="614"/>
      <c r="B21" s="614"/>
      <c r="C21" s="614"/>
    </row>
    <row r="22" spans="1:7">
      <c r="A22" s="5"/>
    </row>
    <row r="23" spans="1:7">
      <c r="A23" s="5"/>
    </row>
    <row r="24" spans="1:7">
      <c r="A24" s="5"/>
    </row>
    <row r="25" spans="1:7">
      <c r="A25" s="5"/>
      <c r="D25" s="5"/>
      <c r="G25" s="37"/>
    </row>
    <row r="26" spans="1:7">
      <c r="A26" s="618"/>
      <c r="B26" s="618"/>
      <c r="C26" s="618"/>
      <c r="D26" s="618"/>
    </row>
  </sheetData>
  <mergeCells count="19">
    <mergeCell ref="A26:D26"/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B17:C17"/>
    <mergeCell ref="B18:C18"/>
    <mergeCell ref="B19:C19"/>
    <mergeCell ref="A21:C21"/>
    <mergeCell ref="F17:G17"/>
    <mergeCell ref="F18:G18"/>
    <mergeCell ref="B20:C20"/>
  </mergeCells>
  <pageMargins left="0.75" right="0" top="0.35433070866141703" bottom="0.15748031496063" header="0" footer="0"/>
  <pageSetup paperSize="256" scale="95" orientation="landscape" horizontalDpi="4294967293" verticalDpi="4294967293" r:id="rId1"/>
  <headerFooter>
    <oddFooter>&amp;L&amp;9FOSS.F.012/REV.0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39997558519241921"/>
  </sheetPr>
  <dimension ref="A1:O33"/>
  <sheetViews>
    <sheetView showGridLines="0" zoomScaleNormal="100" workbookViewId="0">
      <selection activeCell="A3" sqref="A3:O3"/>
    </sheetView>
  </sheetViews>
  <sheetFormatPr defaultColWidth="8.81640625" defaultRowHeight="14.5"/>
  <cols>
    <col min="1" max="1" width="3.81640625" customWidth="1"/>
    <col min="2" max="2" width="19" customWidth="1"/>
    <col min="3" max="3" width="12.453125" customWidth="1"/>
    <col min="4" max="4" width="6.1796875" customWidth="1"/>
    <col min="5" max="5" width="11.453125" customWidth="1"/>
    <col min="6" max="6" width="13.453125" customWidth="1"/>
    <col min="7" max="7" width="7.1796875" customWidth="1"/>
    <col min="8" max="8" width="10.453125" customWidth="1"/>
    <col min="9" max="9" width="9.453125" customWidth="1"/>
    <col min="10" max="10" width="14" customWidth="1"/>
    <col min="11" max="11" width="11.81640625" customWidth="1"/>
    <col min="12" max="12" width="11.453125" customWidth="1"/>
    <col min="13" max="13" width="11.1796875" customWidth="1"/>
    <col min="14" max="14" width="9.453125" customWidth="1"/>
    <col min="15" max="15" width="11" customWidth="1"/>
  </cols>
  <sheetData>
    <row r="1" spans="1:15">
      <c r="A1" s="614" t="s">
        <v>14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</row>
    <row r="2" spans="1:15">
      <c r="A2" s="614" t="s">
        <v>1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</row>
    <row r="3" spans="1:15">
      <c r="A3" s="614" t="s">
        <v>300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</row>
    <row r="4" spans="1:15">
      <c r="A4" s="627" t="s">
        <v>301</v>
      </c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627"/>
      <c r="N4" s="627"/>
      <c r="O4" s="627"/>
    </row>
    <row r="5" spans="1:15" ht="3" customHeight="1">
      <c r="A5" s="627"/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 s="627"/>
      <c r="N5" s="627"/>
      <c r="O5" s="627"/>
    </row>
    <row r="6" spans="1:15" ht="15.5">
      <c r="A6" s="602" t="s">
        <v>760</v>
      </c>
      <c r="B6" s="602"/>
      <c r="C6" s="602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</row>
    <row r="7" spans="1:15">
      <c r="A7" s="614" t="s">
        <v>740</v>
      </c>
      <c r="B7" s="614"/>
      <c r="C7" s="614"/>
      <c r="D7" s="614"/>
      <c r="E7" s="614"/>
      <c r="F7" s="614"/>
      <c r="G7" s="614"/>
      <c r="H7" s="614"/>
      <c r="I7" s="614"/>
      <c r="J7" s="614"/>
      <c r="K7" s="614"/>
      <c r="L7" s="614"/>
      <c r="M7" s="614"/>
      <c r="N7" s="614"/>
      <c r="O7" s="614"/>
    </row>
    <row r="8" spans="1:15" ht="4.5" customHeight="1">
      <c r="A8" s="623"/>
      <c r="B8" s="623"/>
      <c r="C8" s="623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623"/>
      <c r="O8" s="623"/>
    </row>
    <row r="9" spans="1:15" ht="18.5">
      <c r="A9" s="624" t="s">
        <v>473</v>
      </c>
      <c r="B9" s="624"/>
      <c r="C9" s="624"/>
      <c r="D9" s="624"/>
      <c r="E9" s="624"/>
      <c r="F9" s="624"/>
      <c r="G9" s="624"/>
      <c r="H9" s="624"/>
      <c r="I9" s="624"/>
      <c r="J9" s="624"/>
      <c r="K9" s="624"/>
      <c r="L9" s="624"/>
      <c r="M9" s="624"/>
      <c r="N9" s="624"/>
      <c r="O9" s="624"/>
    </row>
    <row r="10" spans="1:15" ht="15.5">
      <c r="A10" s="626" t="s">
        <v>783</v>
      </c>
      <c r="B10" s="626"/>
      <c r="C10" s="626"/>
      <c r="D10" s="626"/>
      <c r="E10" s="626"/>
      <c r="F10" s="626"/>
      <c r="G10" s="626"/>
      <c r="H10" s="626"/>
      <c r="I10" s="626"/>
      <c r="J10" s="626"/>
      <c r="K10" s="626"/>
      <c r="L10" s="626"/>
      <c r="M10" s="626"/>
      <c r="N10" s="626"/>
      <c r="O10" s="626"/>
    </row>
    <row r="11" spans="1:15">
      <c r="A11" s="626"/>
      <c r="B11" s="626"/>
      <c r="C11" s="626"/>
      <c r="D11" s="626"/>
      <c r="E11" s="626"/>
      <c r="F11" s="626"/>
      <c r="G11" s="626"/>
      <c r="H11" s="626"/>
      <c r="I11" s="626"/>
      <c r="J11" s="626"/>
      <c r="K11" s="626"/>
      <c r="L11" s="626"/>
      <c r="M11" s="626"/>
      <c r="N11" s="626"/>
      <c r="O11" s="626"/>
    </row>
    <row r="12" spans="1:15" ht="24" customHeight="1">
      <c r="A12" s="625" t="s">
        <v>334</v>
      </c>
      <c r="B12" s="625" t="s">
        <v>335</v>
      </c>
      <c r="C12" s="226" t="s">
        <v>469</v>
      </c>
      <c r="D12" s="625" t="s">
        <v>336</v>
      </c>
      <c r="E12" s="625" t="s">
        <v>337</v>
      </c>
      <c r="F12" s="226" t="s">
        <v>472</v>
      </c>
      <c r="G12" s="226" t="s">
        <v>471</v>
      </c>
      <c r="H12" s="625" t="s">
        <v>470</v>
      </c>
      <c r="I12" s="625" t="s">
        <v>338</v>
      </c>
      <c r="J12" s="226" t="s">
        <v>469</v>
      </c>
      <c r="K12" s="625" t="s">
        <v>368</v>
      </c>
      <c r="L12" s="226" t="s">
        <v>468</v>
      </c>
      <c r="M12" s="625" t="s">
        <v>467</v>
      </c>
      <c r="N12" s="226" t="s">
        <v>466</v>
      </c>
      <c r="O12" s="625" t="s">
        <v>383</v>
      </c>
    </row>
    <row r="13" spans="1:15" ht="23">
      <c r="A13" s="625"/>
      <c r="B13" s="630"/>
      <c r="C13" s="227" t="s">
        <v>465</v>
      </c>
      <c r="D13" s="629"/>
      <c r="E13" s="630"/>
      <c r="F13" s="228" t="s">
        <v>464</v>
      </c>
      <c r="G13" s="227" t="s">
        <v>463</v>
      </c>
      <c r="H13" s="629"/>
      <c r="I13" s="630"/>
      <c r="J13" s="227" t="s">
        <v>338</v>
      </c>
      <c r="K13" s="628"/>
      <c r="L13" s="227" t="s">
        <v>462</v>
      </c>
      <c r="M13" s="628"/>
      <c r="N13" s="227" t="s">
        <v>461</v>
      </c>
      <c r="O13" s="629"/>
    </row>
    <row r="14" spans="1:15" ht="42">
      <c r="A14" s="271" t="s">
        <v>2545</v>
      </c>
      <c r="B14" s="271" t="s">
        <v>802</v>
      </c>
      <c r="C14" s="271" t="s">
        <v>890</v>
      </c>
      <c r="D14" s="271" t="s">
        <v>803</v>
      </c>
      <c r="E14" s="271" t="s">
        <v>804</v>
      </c>
      <c r="F14" s="271" t="s">
        <v>805</v>
      </c>
      <c r="G14" s="271" t="s">
        <v>891</v>
      </c>
      <c r="H14" s="271" t="s">
        <v>892</v>
      </c>
      <c r="I14" s="271" t="s">
        <v>806</v>
      </c>
      <c r="J14" s="271" t="s">
        <v>893</v>
      </c>
      <c r="K14" s="271" t="s">
        <v>807</v>
      </c>
      <c r="L14" s="271" t="s">
        <v>833</v>
      </c>
      <c r="M14" s="271" t="s">
        <v>831</v>
      </c>
      <c r="N14" s="271" t="s">
        <v>894</v>
      </c>
      <c r="O14" s="271" t="s">
        <v>830</v>
      </c>
    </row>
    <row r="15" spans="1:15">
      <c r="A15" s="5"/>
    </row>
    <row r="16" spans="1:15">
      <c r="A16" s="5" t="s">
        <v>460</v>
      </c>
      <c r="K16" s="5" t="s">
        <v>217</v>
      </c>
    </row>
    <row r="17" spans="1:14">
      <c r="A17" s="5"/>
      <c r="K17" s="5"/>
    </row>
    <row r="18" spans="1:14" ht="18.75" customHeight="1">
      <c r="A18" s="5"/>
      <c r="B18" s="617" t="s">
        <v>906</v>
      </c>
      <c r="C18" s="617"/>
      <c r="D18" s="617"/>
      <c r="K18" s="5"/>
      <c r="L18" s="617" t="s">
        <v>907</v>
      </c>
      <c r="M18" s="617"/>
      <c r="N18" s="617"/>
    </row>
    <row r="19" spans="1:14">
      <c r="A19" s="5"/>
      <c r="B19" s="616" t="s">
        <v>2543</v>
      </c>
      <c r="C19" s="616"/>
      <c r="D19" s="616"/>
      <c r="K19" s="5"/>
      <c r="L19" s="614" t="s">
        <v>2544</v>
      </c>
      <c r="M19" s="614"/>
      <c r="N19" s="614"/>
    </row>
    <row r="20" spans="1:14">
      <c r="A20" s="5"/>
      <c r="B20" s="631" t="s">
        <v>741</v>
      </c>
      <c r="C20" s="631"/>
      <c r="D20" s="631"/>
    </row>
    <row r="21" spans="1:14">
      <c r="A21" s="5"/>
      <c r="B21" s="632" t="s">
        <v>477</v>
      </c>
      <c r="C21" s="632"/>
      <c r="D21" s="632"/>
    </row>
    <row r="22" spans="1:14">
      <c r="A22" s="5"/>
    </row>
    <row r="23" spans="1:14">
      <c r="A23" s="5"/>
    </row>
    <row r="24" spans="1:14">
      <c r="A24" s="5"/>
    </row>
    <row r="25" spans="1:14">
      <c r="A25" s="5"/>
    </row>
    <row r="26" spans="1:14">
      <c r="A26" s="5"/>
    </row>
    <row r="27" spans="1:14">
      <c r="A27" s="5"/>
    </row>
    <row r="28" spans="1:14">
      <c r="A28" s="5"/>
    </row>
    <row r="29" spans="1:14">
      <c r="A29" s="5"/>
    </row>
    <row r="30" spans="1:14">
      <c r="A30" s="5"/>
    </row>
    <row r="31" spans="1:14">
      <c r="A31" s="5"/>
      <c r="G31" s="5" t="s">
        <v>459</v>
      </c>
      <c r="H31" s="5" t="s">
        <v>458</v>
      </c>
      <c r="I31" s="5"/>
      <c r="N31" s="4"/>
    </row>
    <row r="33" spans="1:4">
      <c r="A33" s="618" t="s">
        <v>457</v>
      </c>
      <c r="B33" s="618"/>
      <c r="C33" s="618"/>
      <c r="D33" s="618"/>
    </row>
  </sheetData>
  <mergeCells count="27">
    <mergeCell ref="B18:D18"/>
    <mergeCell ref="B20:D20"/>
    <mergeCell ref="B21:D21"/>
    <mergeCell ref="L18:N18"/>
    <mergeCell ref="L19:N19"/>
    <mergeCell ref="B19:D19"/>
    <mergeCell ref="A33:D33"/>
    <mergeCell ref="A5:O5"/>
    <mergeCell ref="A1:O1"/>
    <mergeCell ref="K12:K13"/>
    <mergeCell ref="M12:M13"/>
    <mergeCell ref="O12:O13"/>
    <mergeCell ref="A2:O2"/>
    <mergeCell ref="A3:O3"/>
    <mergeCell ref="A4:O4"/>
    <mergeCell ref="B12:B13"/>
    <mergeCell ref="D12:D13"/>
    <mergeCell ref="E12:E13"/>
    <mergeCell ref="H12:H13"/>
    <mergeCell ref="I12:I13"/>
    <mergeCell ref="A6:O6"/>
    <mergeCell ref="A7:O7"/>
    <mergeCell ref="A8:O8"/>
    <mergeCell ref="A9:O9"/>
    <mergeCell ref="A12:A13"/>
    <mergeCell ref="A10:O10"/>
    <mergeCell ref="A11:O11"/>
  </mergeCells>
  <pageMargins left="0" right="0" top="0.118110236220472" bottom="0" header="0" footer="0.31496062992126"/>
  <pageSetup paperSize="5" scale="90" orientation="landscape" horizontalDpi="4294967293" verticalDpi="4294967293" r:id="rId1"/>
  <headerFooter>
    <oddFooter>&amp;L&amp;9FOSS.F.013/REV.0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J35"/>
  <sheetViews>
    <sheetView showGridLines="0" zoomScaleNormal="100" workbookViewId="0">
      <selection activeCell="C30" sqref="C30"/>
    </sheetView>
  </sheetViews>
  <sheetFormatPr defaultColWidth="9.1796875" defaultRowHeight="14.5"/>
  <cols>
    <col min="1" max="1" width="6.453125" customWidth="1"/>
    <col min="2" max="2" width="26.81640625" customWidth="1"/>
    <col min="3" max="3" width="8.453125" customWidth="1"/>
    <col min="4" max="4" width="17.1796875" customWidth="1"/>
    <col min="5" max="5" width="25.453125" customWidth="1"/>
    <col min="6" max="6" width="10.453125" customWidth="1"/>
    <col min="7" max="7" width="14.453125" customWidth="1"/>
    <col min="8" max="8" width="17.1796875" customWidth="1"/>
    <col min="9" max="9" width="15" customWidth="1"/>
    <col min="10" max="10" width="14.81640625" customWidth="1"/>
  </cols>
  <sheetData>
    <row r="1" spans="1:10">
      <c r="A1" s="602" t="s">
        <v>0</v>
      </c>
      <c r="B1" s="602"/>
      <c r="C1" s="602"/>
      <c r="D1" s="602"/>
      <c r="E1" s="602"/>
      <c r="F1" s="602"/>
      <c r="G1" s="602"/>
      <c r="H1" s="602"/>
      <c r="I1" s="602"/>
      <c r="J1" s="602"/>
    </row>
    <row r="2" spans="1:10">
      <c r="A2" s="602" t="s">
        <v>1</v>
      </c>
      <c r="B2" s="602"/>
      <c r="C2" s="602"/>
      <c r="D2" s="602"/>
      <c r="E2" s="602"/>
      <c r="F2" s="602"/>
      <c r="G2" s="602"/>
      <c r="H2" s="602"/>
      <c r="I2" s="602"/>
      <c r="J2" s="602"/>
    </row>
    <row r="3" spans="1:10">
      <c r="A3" s="602" t="s">
        <v>2</v>
      </c>
      <c r="B3" s="602"/>
      <c r="C3" s="602"/>
      <c r="D3" s="602"/>
      <c r="E3" s="602"/>
      <c r="F3" s="602"/>
      <c r="G3" s="602"/>
      <c r="H3" s="602"/>
      <c r="I3" s="602"/>
      <c r="J3" s="602"/>
    </row>
    <row r="4" spans="1:10">
      <c r="A4" s="619" t="s">
        <v>3</v>
      </c>
      <c r="B4" s="619"/>
      <c r="C4" s="619"/>
      <c r="D4" s="619"/>
      <c r="E4" s="619"/>
      <c r="F4" s="619"/>
      <c r="G4" s="619"/>
      <c r="H4" s="619"/>
      <c r="I4" s="619"/>
      <c r="J4" s="619"/>
    </row>
    <row r="5" spans="1:10" ht="3.75" customHeight="1">
      <c r="A5" s="619"/>
      <c r="B5" s="619"/>
      <c r="C5" s="619"/>
      <c r="D5" s="619"/>
      <c r="E5" s="619"/>
      <c r="F5" s="619"/>
      <c r="G5" s="619"/>
      <c r="H5" s="619"/>
      <c r="I5" s="619"/>
      <c r="J5" s="619"/>
    </row>
    <row r="6" spans="1:10" ht="15.5">
      <c r="A6" s="620" t="s">
        <v>761</v>
      </c>
      <c r="B6" s="620"/>
      <c r="C6" s="620"/>
      <c r="D6" s="620"/>
      <c r="E6" s="620"/>
      <c r="F6" s="620"/>
      <c r="G6" s="620"/>
      <c r="H6" s="620"/>
      <c r="I6" s="620"/>
      <c r="J6" s="620"/>
    </row>
    <row r="7" spans="1:10" ht="15.5">
      <c r="A7" s="620" t="s">
        <v>740</v>
      </c>
      <c r="B7" s="620"/>
      <c r="C7" s="620"/>
      <c r="D7" s="620"/>
      <c r="E7" s="620"/>
      <c r="F7" s="620"/>
      <c r="G7" s="620"/>
      <c r="H7" s="620"/>
      <c r="I7" s="620"/>
      <c r="J7" s="620"/>
    </row>
    <row r="8" spans="1:10" ht="4.5" customHeight="1">
      <c r="A8" s="633"/>
      <c r="B8" s="633"/>
      <c r="C8" s="633"/>
      <c r="D8" s="633"/>
      <c r="E8" s="633"/>
      <c r="F8" s="633"/>
      <c r="G8" s="633"/>
      <c r="H8" s="633"/>
      <c r="I8" s="633"/>
      <c r="J8" s="633"/>
    </row>
    <row r="9" spans="1:10" ht="19.5" customHeight="1">
      <c r="A9" s="634" t="s">
        <v>435</v>
      </c>
      <c r="B9" s="634"/>
      <c r="C9" s="634"/>
      <c r="D9" s="634"/>
      <c r="E9" s="634"/>
      <c r="F9" s="634"/>
      <c r="G9" s="634"/>
      <c r="H9" s="634"/>
      <c r="I9" s="634"/>
      <c r="J9" s="634"/>
    </row>
    <row r="10" spans="1:10" ht="19.5" customHeight="1">
      <c r="A10" s="634" t="s">
        <v>434</v>
      </c>
      <c r="B10" s="634"/>
      <c r="C10" s="634"/>
      <c r="D10" s="634"/>
      <c r="E10" s="634"/>
      <c r="F10" s="634"/>
      <c r="G10" s="634"/>
      <c r="H10" s="634"/>
      <c r="I10" s="634"/>
      <c r="J10" s="634"/>
    </row>
    <row r="11" spans="1:10" ht="15.75" customHeight="1">
      <c r="A11" s="635" t="s">
        <v>784</v>
      </c>
      <c r="B11" s="635"/>
      <c r="C11" s="635"/>
      <c r="D11" s="635"/>
      <c r="E11" s="635"/>
      <c r="F11" s="635"/>
      <c r="G11" s="635"/>
      <c r="H11" s="635"/>
      <c r="I11" s="635"/>
      <c r="J11" s="635"/>
    </row>
    <row r="12" spans="1:10">
      <c r="A12" s="158"/>
      <c r="B12" s="158"/>
      <c r="C12" s="158"/>
      <c r="D12" s="158"/>
      <c r="E12" s="158"/>
      <c r="F12" s="158"/>
      <c r="G12" s="158"/>
      <c r="H12" s="158"/>
      <c r="I12" s="158"/>
      <c r="J12" s="158"/>
    </row>
    <row r="13" spans="1:10" ht="41.25" customHeight="1">
      <c r="A13" s="204" t="s">
        <v>334</v>
      </c>
      <c r="B13" s="205" t="s">
        <v>335</v>
      </c>
      <c r="C13" s="205" t="s">
        <v>336</v>
      </c>
      <c r="D13" s="205" t="s">
        <v>430</v>
      </c>
      <c r="E13" s="205" t="s">
        <v>330</v>
      </c>
      <c r="F13" s="205" t="s">
        <v>384</v>
      </c>
      <c r="G13" s="205" t="s">
        <v>433</v>
      </c>
      <c r="H13" s="205" t="s">
        <v>420</v>
      </c>
      <c r="I13" s="205" t="s">
        <v>428</v>
      </c>
      <c r="J13" s="205" t="s">
        <v>338</v>
      </c>
    </row>
    <row r="14" spans="1:10" ht="58.5" customHeight="1">
      <c r="A14" s="271" t="s">
        <v>2504</v>
      </c>
      <c r="B14" s="271" t="s">
        <v>808</v>
      </c>
      <c r="C14" s="271" t="s">
        <v>809</v>
      </c>
      <c r="D14" s="271" t="s">
        <v>810</v>
      </c>
      <c r="E14" s="271" t="s">
        <v>811</v>
      </c>
      <c r="F14" s="271" t="s">
        <v>813</v>
      </c>
      <c r="G14" s="271" t="s">
        <v>814</v>
      </c>
      <c r="H14" s="271" t="s">
        <v>815</v>
      </c>
      <c r="I14" s="271" t="s">
        <v>2517</v>
      </c>
      <c r="J14" s="271" t="s">
        <v>817</v>
      </c>
    </row>
    <row r="15" spans="1:10" ht="33" hidden="1" customHeight="1">
      <c r="A15" s="206"/>
      <c r="B15" s="309"/>
      <c r="C15" s="262"/>
      <c r="D15" s="287"/>
      <c r="E15" s="263"/>
      <c r="F15" s="224"/>
      <c r="G15" s="230"/>
      <c r="H15" s="262"/>
      <c r="I15" s="486"/>
      <c r="J15" s="487"/>
    </row>
    <row r="16" spans="1:10" ht="15" hidden="1" customHeight="1">
      <c r="A16" s="206"/>
      <c r="B16" s="310"/>
      <c r="C16" s="262"/>
      <c r="D16" s="287"/>
      <c r="E16" s="263"/>
      <c r="F16" s="224"/>
      <c r="G16" s="230"/>
      <c r="H16" s="262"/>
      <c r="I16" s="486"/>
      <c r="J16" s="488"/>
    </row>
    <row r="17" spans="1:10" ht="16" hidden="1" customHeight="1">
      <c r="A17" s="206"/>
      <c r="B17" s="309"/>
      <c r="C17" s="262"/>
      <c r="D17" s="287"/>
      <c r="E17" s="263"/>
      <c r="F17" s="224"/>
      <c r="G17" s="230"/>
      <c r="H17" s="262"/>
      <c r="I17" s="262"/>
      <c r="J17" s="262"/>
    </row>
    <row r="18" spans="1:10" ht="15.5" hidden="1">
      <c r="A18" s="312"/>
      <c r="B18" s="311"/>
      <c r="C18" s="261"/>
      <c r="D18" s="308"/>
      <c r="E18" s="307"/>
      <c r="F18" s="264"/>
      <c r="G18" s="231"/>
      <c r="H18" s="261"/>
      <c r="I18" s="261"/>
      <c r="J18" s="261"/>
    </row>
    <row r="19" spans="1:10" ht="6.75" customHeight="1">
      <c r="A19" s="34"/>
      <c r="B19" s="34"/>
      <c r="C19" s="34"/>
      <c r="D19" s="34"/>
      <c r="E19" s="34"/>
      <c r="F19" s="34"/>
      <c r="G19" s="34"/>
      <c r="H19" s="34"/>
    </row>
    <row r="20" spans="1:10">
      <c r="A20" s="1" t="s">
        <v>478</v>
      </c>
      <c r="G20" t="s">
        <v>217</v>
      </c>
    </row>
    <row r="21" spans="1:10">
      <c r="A21" s="1"/>
    </row>
    <row r="22" spans="1:10">
      <c r="A22" s="1"/>
      <c r="B22" s="617" t="s">
        <v>906</v>
      </c>
      <c r="C22" s="617"/>
      <c r="H22" s="617" t="s">
        <v>907</v>
      </c>
      <c r="I22" s="617"/>
    </row>
    <row r="23" spans="1:10">
      <c r="A23" s="1"/>
      <c r="B23" s="632" t="s">
        <v>2543</v>
      </c>
      <c r="C23" s="632"/>
      <c r="H23" s="632" t="s">
        <v>2544</v>
      </c>
      <c r="I23" s="632"/>
    </row>
    <row r="24" spans="1:10">
      <c r="A24" s="1" t="s">
        <v>339</v>
      </c>
      <c r="B24" s="631" t="s">
        <v>741</v>
      </c>
      <c r="C24" s="631"/>
    </row>
    <row r="25" spans="1:10">
      <c r="A25" s="1"/>
      <c r="B25" s="632" t="s">
        <v>477</v>
      </c>
      <c r="C25" s="632"/>
    </row>
    <row r="26" spans="1:10">
      <c r="A26" s="1"/>
      <c r="B26" s="610"/>
      <c r="C26" s="610"/>
    </row>
    <row r="27" spans="1:10">
      <c r="A27" s="2"/>
    </row>
    <row r="28" spans="1:10">
      <c r="A28" s="2" t="s">
        <v>12</v>
      </c>
      <c r="E28" s="2" t="s">
        <v>12</v>
      </c>
      <c r="J28" s="45" t="s">
        <v>12</v>
      </c>
    </row>
    <row r="31" spans="1:10">
      <c r="A31" s="5"/>
      <c r="D31" s="610"/>
      <c r="E31" s="610"/>
      <c r="F31" s="3"/>
      <c r="G31" t="s">
        <v>12</v>
      </c>
    </row>
    <row r="35" spans="1:4">
      <c r="A35" s="618"/>
      <c r="B35" s="618"/>
      <c r="C35" s="618"/>
      <c r="D35" s="618"/>
    </row>
  </sheetData>
  <mergeCells count="20">
    <mergeCell ref="B23:C23"/>
    <mergeCell ref="H23:I23"/>
    <mergeCell ref="H22:I22"/>
    <mergeCell ref="B25:C25"/>
    <mergeCell ref="A35:D35"/>
    <mergeCell ref="D31:E31"/>
    <mergeCell ref="B26:C26"/>
    <mergeCell ref="B24:C24"/>
    <mergeCell ref="B22:C22"/>
    <mergeCell ref="A1:J1"/>
    <mergeCell ref="A3:J3"/>
    <mergeCell ref="A4:J4"/>
    <mergeCell ref="A6:J6"/>
    <mergeCell ref="A7:J7"/>
    <mergeCell ref="A5:J5"/>
    <mergeCell ref="A8:J8"/>
    <mergeCell ref="A10:J10"/>
    <mergeCell ref="A2:J2"/>
    <mergeCell ref="A9:J9"/>
    <mergeCell ref="A11:J11"/>
  </mergeCells>
  <pageMargins left="1" right="0" top="0.196850393700787" bottom="0.118110236220472" header="0.31496062992126" footer="0.31496062992126"/>
  <pageSetup paperSize="5" scale="90" orientation="landscape" horizontalDpi="4294967293" verticalDpi="4294967293" r:id="rId1"/>
  <headerFooter>
    <oddFooter>&amp;L&amp;9FOSS.F.014/REV.0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9" tint="0.39997558519241921"/>
  </sheetPr>
  <dimension ref="A1:G32"/>
  <sheetViews>
    <sheetView showGridLines="0" zoomScaleNormal="100" workbookViewId="0">
      <selection activeCell="N18" sqref="N18"/>
    </sheetView>
  </sheetViews>
  <sheetFormatPr defaultColWidth="8.81640625" defaultRowHeight="14.5"/>
  <cols>
    <col min="1" max="1" width="25.453125" customWidth="1"/>
    <col min="2" max="7" width="21.453125" customWidth="1"/>
  </cols>
  <sheetData>
    <row r="1" spans="1:7">
      <c r="A1" s="614" t="s">
        <v>14</v>
      </c>
      <c r="B1" s="614"/>
      <c r="C1" s="614"/>
      <c r="D1" s="614"/>
      <c r="E1" s="614"/>
      <c r="F1" s="614"/>
      <c r="G1" s="614"/>
    </row>
    <row r="2" spans="1:7">
      <c r="A2" s="614" t="s">
        <v>1</v>
      </c>
      <c r="B2" s="614"/>
      <c r="C2" s="614"/>
      <c r="D2" s="614"/>
      <c r="E2" s="614"/>
      <c r="F2" s="614"/>
      <c r="G2" s="614"/>
    </row>
    <row r="3" spans="1:7">
      <c r="A3" s="614" t="s">
        <v>381</v>
      </c>
      <c r="B3" s="614"/>
      <c r="C3" s="614"/>
      <c r="D3" s="614"/>
      <c r="E3" s="614"/>
      <c r="F3" s="614"/>
      <c r="G3" s="614"/>
    </row>
    <row r="4" spans="1:7">
      <c r="A4" s="619" t="s">
        <v>3</v>
      </c>
      <c r="B4" s="619"/>
      <c r="C4" s="619"/>
      <c r="D4" s="619"/>
      <c r="E4" s="619"/>
      <c r="F4" s="619"/>
      <c r="G4" s="619"/>
    </row>
    <row r="5" spans="1:7" ht="6.75" customHeight="1">
      <c r="A5" s="619"/>
      <c r="B5" s="619"/>
      <c r="C5" s="619"/>
      <c r="D5" s="619"/>
      <c r="E5" s="619"/>
      <c r="F5" s="619"/>
      <c r="G5" s="619"/>
    </row>
    <row r="6" spans="1:7" ht="15.5">
      <c r="A6" s="620" t="s">
        <v>762</v>
      </c>
      <c r="B6" s="620"/>
      <c r="C6" s="620"/>
      <c r="D6" s="620"/>
      <c r="E6" s="620"/>
      <c r="F6" s="620"/>
      <c r="G6" s="620"/>
    </row>
    <row r="7" spans="1:7" ht="15.5">
      <c r="A7" s="620" t="s">
        <v>740</v>
      </c>
      <c r="B7" s="620"/>
      <c r="C7" s="620"/>
      <c r="D7" s="620"/>
      <c r="E7" s="620"/>
      <c r="F7" s="620"/>
      <c r="G7" s="620"/>
    </row>
    <row r="8" spans="1:7" ht="5.25" customHeight="1">
      <c r="A8" s="52"/>
    </row>
    <row r="9" spans="1:7" ht="15.5">
      <c r="A9" s="608" t="s">
        <v>456</v>
      </c>
      <c r="B9" s="608"/>
      <c r="C9" s="608"/>
      <c r="D9" s="608"/>
      <c r="E9" s="608"/>
      <c r="F9" s="608"/>
      <c r="G9" s="608"/>
    </row>
    <row r="10" spans="1:7" ht="15.5">
      <c r="A10" s="608" t="s">
        <v>455</v>
      </c>
      <c r="B10" s="608"/>
      <c r="C10" s="608"/>
      <c r="D10" s="608"/>
      <c r="E10" s="608"/>
      <c r="F10" s="608"/>
      <c r="G10" s="608"/>
    </row>
    <row r="11" spans="1:7" ht="15.5">
      <c r="A11" s="620" t="s">
        <v>785</v>
      </c>
      <c r="B11" s="620"/>
      <c r="C11" s="620"/>
      <c r="D11" s="620"/>
      <c r="E11" s="620"/>
      <c r="F11" s="620"/>
      <c r="G11" s="620"/>
    </row>
    <row r="12" spans="1:7" ht="16" thickBot="1">
      <c r="A12" s="51"/>
    </row>
    <row r="13" spans="1:7" ht="15.5">
      <c r="A13" s="637" t="s">
        <v>481</v>
      </c>
      <c r="B13" s="639" t="s">
        <v>454</v>
      </c>
      <c r="C13" s="640"/>
      <c r="D13" s="640"/>
      <c r="E13" s="640"/>
      <c r="F13" s="640"/>
      <c r="G13" s="641"/>
    </row>
    <row r="14" spans="1:7" ht="18" thickBot="1">
      <c r="A14" s="638"/>
      <c r="B14" s="50" t="s">
        <v>453</v>
      </c>
      <c r="C14" s="49" t="s">
        <v>7</v>
      </c>
      <c r="D14" s="49" t="s">
        <v>452</v>
      </c>
      <c r="E14" s="49" t="s">
        <v>7</v>
      </c>
      <c r="F14" s="49" t="s">
        <v>451</v>
      </c>
      <c r="G14" s="48" t="s">
        <v>7</v>
      </c>
    </row>
    <row r="15" spans="1:7">
      <c r="A15" s="44" t="s">
        <v>1028</v>
      </c>
      <c r="B15" s="54" t="s">
        <v>1030</v>
      </c>
      <c r="C15" s="43"/>
      <c r="D15" s="54" t="s">
        <v>1029</v>
      </c>
      <c r="E15" s="43"/>
      <c r="F15" s="43" t="s">
        <v>1031</v>
      </c>
      <c r="G15" s="42"/>
    </row>
    <row r="16" spans="1:7" ht="15" thickBot="1">
      <c r="A16" s="47" t="s">
        <v>13</v>
      </c>
      <c r="B16" s="55"/>
      <c r="C16" s="41"/>
      <c r="D16" s="55"/>
      <c r="E16" s="41"/>
      <c r="F16" s="41"/>
      <c r="G16" s="40"/>
    </row>
    <row r="17" spans="1:7" ht="8.25" customHeight="1">
      <c r="A17" s="5"/>
    </row>
    <row r="18" spans="1:7">
      <c r="A18" s="46" t="s">
        <v>450</v>
      </c>
    </row>
    <row r="19" spans="1:7">
      <c r="A19" s="636" t="s">
        <v>449</v>
      </c>
      <c r="B19" s="636"/>
      <c r="C19" s="636"/>
    </row>
    <row r="20" spans="1:7">
      <c r="A20" s="636" t="s">
        <v>448</v>
      </c>
      <c r="B20" s="636"/>
      <c r="C20" s="636"/>
    </row>
    <row r="21" spans="1:7">
      <c r="A21" s="5"/>
    </row>
    <row r="22" spans="1:7" ht="5.25" customHeight="1">
      <c r="A22" s="5"/>
    </row>
    <row r="23" spans="1:7">
      <c r="A23" s="5" t="s">
        <v>447</v>
      </c>
      <c r="E23" s="56" t="s">
        <v>446</v>
      </c>
      <c r="F23" s="5"/>
    </row>
    <row r="24" spans="1:7" ht="26.25" customHeight="1">
      <c r="A24" s="617" t="s">
        <v>906</v>
      </c>
      <c r="B24" s="617"/>
      <c r="F24" s="617" t="s">
        <v>907</v>
      </c>
      <c r="G24" s="617"/>
    </row>
    <row r="25" spans="1:7">
      <c r="A25" s="614" t="s">
        <v>2543</v>
      </c>
      <c r="B25" s="614"/>
      <c r="F25" s="614" t="s">
        <v>2544</v>
      </c>
      <c r="G25" s="614"/>
    </row>
    <row r="26" spans="1:7">
      <c r="A26" s="642" t="s">
        <v>741</v>
      </c>
      <c r="B26" s="642"/>
    </row>
    <row r="27" spans="1:7">
      <c r="A27" s="614" t="s">
        <v>477</v>
      </c>
      <c r="B27" s="614"/>
    </row>
    <row r="28" spans="1:7">
      <c r="A28" s="5"/>
    </row>
    <row r="29" spans="1:7">
      <c r="A29" s="5"/>
    </row>
    <row r="30" spans="1:7">
      <c r="A30" s="5"/>
    </row>
    <row r="31" spans="1:7">
      <c r="A31" s="32"/>
    </row>
    <row r="32" spans="1:7">
      <c r="A32" s="32"/>
      <c r="G32" s="4"/>
    </row>
  </sheetData>
  <mergeCells count="20">
    <mergeCell ref="A24:B24"/>
    <mergeCell ref="A25:B25"/>
    <mergeCell ref="A26:B26"/>
    <mergeCell ref="A27:B27"/>
    <mergeCell ref="F24:G24"/>
    <mergeCell ref="F25:G25"/>
    <mergeCell ref="A20:C20"/>
    <mergeCell ref="A1:G1"/>
    <mergeCell ref="A2:G2"/>
    <mergeCell ref="A3:G3"/>
    <mergeCell ref="A4:G4"/>
    <mergeCell ref="A6:G6"/>
    <mergeCell ref="A7:G7"/>
    <mergeCell ref="A5:G5"/>
    <mergeCell ref="A9:G9"/>
    <mergeCell ref="A10:G10"/>
    <mergeCell ref="A11:G11"/>
    <mergeCell ref="A13:A14"/>
    <mergeCell ref="B13:G13"/>
    <mergeCell ref="A19:C19"/>
  </mergeCells>
  <pageMargins left="0" right="0" top="0.196850393700787" bottom="0.196850393700787" header="0" footer="0"/>
  <pageSetup paperSize="256" scale="95" orientation="landscape" horizontalDpi="4294967293" verticalDpi="4294967293" r:id="rId1"/>
  <headerFooter>
    <oddFooter>&amp;L&amp;9FOSS.F.015/REV.0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9" tint="0.59999389629810485"/>
  </sheetPr>
  <dimension ref="A1:H24"/>
  <sheetViews>
    <sheetView showGridLines="0" showRuler="0" zoomScale="142" zoomScaleNormal="100" workbookViewId="0">
      <selection activeCell="D18" sqref="D18"/>
    </sheetView>
  </sheetViews>
  <sheetFormatPr defaultColWidth="8.81640625" defaultRowHeight="14.5"/>
  <cols>
    <col min="1" max="1" width="6.453125" customWidth="1"/>
    <col min="2" max="2" width="30.453125" customWidth="1"/>
    <col min="3" max="3" width="13.1796875" customWidth="1"/>
    <col min="4" max="4" width="20.1796875" customWidth="1"/>
    <col min="5" max="5" width="30.1796875" customWidth="1"/>
    <col min="6" max="6" width="15.81640625" customWidth="1"/>
    <col min="7" max="7" width="24.453125" customWidth="1"/>
    <col min="8" max="8" width="23.453125" customWidth="1"/>
  </cols>
  <sheetData>
    <row r="1" spans="1:8">
      <c r="A1" s="602" t="s">
        <v>14</v>
      </c>
      <c r="B1" s="602"/>
      <c r="C1" s="602"/>
      <c r="D1" s="602"/>
      <c r="E1" s="602"/>
      <c r="F1" s="602"/>
      <c r="G1" s="602"/>
      <c r="H1" s="602"/>
    </row>
    <row r="2" spans="1:8">
      <c r="A2" s="602" t="s">
        <v>1</v>
      </c>
      <c r="B2" s="602"/>
      <c r="C2" s="602"/>
      <c r="D2" s="602"/>
      <c r="E2" s="602"/>
      <c r="F2" s="602"/>
      <c r="G2" s="602"/>
      <c r="H2" s="602"/>
    </row>
    <row r="3" spans="1:8">
      <c r="A3" s="602" t="s">
        <v>2</v>
      </c>
      <c r="B3" s="602"/>
      <c r="C3" s="602"/>
      <c r="D3" s="602"/>
      <c r="E3" s="602"/>
      <c r="F3" s="602"/>
      <c r="G3" s="602"/>
      <c r="H3" s="602"/>
    </row>
    <row r="4" spans="1:8">
      <c r="A4" s="603" t="s">
        <v>3</v>
      </c>
      <c r="B4" s="603"/>
      <c r="C4" s="603"/>
      <c r="D4" s="603"/>
      <c r="E4" s="603"/>
      <c r="F4" s="603"/>
      <c r="G4" s="603"/>
      <c r="H4" s="603"/>
    </row>
    <row r="5" spans="1:8" ht="3" customHeight="1">
      <c r="A5" s="603"/>
      <c r="B5" s="603"/>
      <c r="C5" s="603"/>
      <c r="D5" s="603"/>
      <c r="E5" s="603"/>
      <c r="F5" s="603"/>
      <c r="G5" s="603"/>
      <c r="H5" s="603"/>
    </row>
    <row r="6" spans="1:8">
      <c r="A6" s="601" t="s">
        <v>763</v>
      </c>
      <c r="B6" s="601"/>
      <c r="C6" s="601"/>
      <c r="D6" s="601"/>
      <c r="E6" s="601"/>
      <c r="F6" s="601"/>
      <c r="G6" s="601"/>
      <c r="H6" s="601"/>
    </row>
    <row r="7" spans="1:8">
      <c r="A7" s="606" t="s">
        <v>740</v>
      </c>
      <c r="B7" s="606"/>
      <c r="C7" s="606"/>
      <c r="D7" s="606"/>
      <c r="E7" s="606"/>
      <c r="F7" s="606"/>
      <c r="G7" s="606"/>
      <c r="H7" s="606"/>
    </row>
    <row r="8" spans="1:8" ht="3" customHeight="1">
      <c r="A8" s="610"/>
      <c r="B8" s="610"/>
      <c r="C8" s="610"/>
      <c r="D8" s="610"/>
      <c r="E8" s="610"/>
      <c r="F8" s="610"/>
      <c r="G8" s="610"/>
      <c r="H8" s="610"/>
    </row>
    <row r="9" spans="1:8" ht="15.5">
      <c r="A9" s="643" t="s">
        <v>380</v>
      </c>
      <c r="B9" s="643"/>
      <c r="C9" s="643"/>
      <c r="D9" s="643"/>
      <c r="E9" s="643"/>
      <c r="F9" s="643"/>
      <c r="G9" s="643"/>
      <c r="H9" s="643"/>
    </row>
    <row r="10" spans="1:8" ht="15.5">
      <c r="A10" s="643" t="s">
        <v>476</v>
      </c>
      <c r="B10" s="643"/>
      <c r="C10" s="643"/>
      <c r="D10" s="643"/>
      <c r="E10" s="643"/>
      <c r="F10" s="643"/>
      <c r="G10" s="643"/>
      <c r="H10" s="643"/>
    </row>
    <row r="11" spans="1:8" ht="15.5">
      <c r="A11" s="644" t="s">
        <v>739</v>
      </c>
      <c r="B11" s="644"/>
      <c r="C11" s="644"/>
      <c r="D11" s="644"/>
      <c r="E11" s="644"/>
      <c r="F11" s="644"/>
      <c r="G11" s="644"/>
      <c r="H11" s="644"/>
    </row>
    <row r="12" spans="1:8" ht="15" thickBot="1"/>
    <row r="13" spans="1:8" ht="16" thickBot="1">
      <c r="A13" s="645" t="s">
        <v>373</v>
      </c>
      <c r="B13" s="645" t="s">
        <v>341</v>
      </c>
      <c r="C13" s="645" t="s">
        <v>336</v>
      </c>
      <c r="D13" s="647" t="s">
        <v>371</v>
      </c>
      <c r="E13" s="649" t="s">
        <v>370</v>
      </c>
      <c r="F13" s="650"/>
      <c r="G13" s="650"/>
      <c r="H13" s="651"/>
    </row>
    <row r="14" spans="1:8" ht="16" thickBot="1">
      <c r="A14" s="646"/>
      <c r="B14" s="646"/>
      <c r="C14" s="646"/>
      <c r="D14" s="648"/>
      <c r="E14" s="344" t="s">
        <v>330</v>
      </c>
      <c r="F14" s="591" t="s">
        <v>369</v>
      </c>
      <c r="G14" s="592" t="s">
        <v>368</v>
      </c>
      <c r="H14" s="593" t="s">
        <v>367</v>
      </c>
    </row>
    <row r="15" spans="1:8" ht="15" thickBot="1">
      <c r="A15" s="594" t="s">
        <v>2505</v>
      </c>
      <c r="B15" s="594" t="s">
        <v>818</v>
      </c>
      <c r="C15" s="594" t="s">
        <v>819</v>
      </c>
      <c r="D15" s="594" t="s">
        <v>844</v>
      </c>
      <c r="E15" s="594" t="s">
        <v>820</v>
      </c>
      <c r="F15" s="594" t="s">
        <v>821</v>
      </c>
      <c r="G15" s="594" t="s">
        <v>822</v>
      </c>
      <c r="H15" s="594" t="s">
        <v>834</v>
      </c>
    </row>
    <row r="17" spans="1:8">
      <c r="A17" s="5" t="s">
        <v>475</v>
      </c>
      <c r="F17" s="5" t="s">
        <v>474</v>
      </c>
    </row>
    <row r="18" spans="1:8">
      <c r="A18" s="5"/>
      <c r="F18" s="5"/>
    </row>
    <row r="19" spans="1:8">
      <c r="A19" s="5"/>
      <c r="B19" s="617" t="s">
        <v>906</v>
      </c>
      <c r="C19" s="617"/>
      <c r="F19" s="5"/>
      <c r="G19" s="617" t="s">
        <v>907</v>
      </c>
      <c r="H19" s="617"/>
    </row>
    <row r="20" spans="1:8">
      <c r="A20" s="5"/>
      <c r="B20" s="616" t="s">
        <v>2543</v>
      </c>
      <c r="C20" s="616"/>
      <c r="F20" s="5"/>
      <c r="G20" s="610" t="s">
        <v>2544</v>
      </c>
      <c r="H20" s="610"/>
    </row>
    <row r="21" spans="1:8">
      <c r="A21" s="5"/>
      <c r="B21" s="652" t="s">
        <v>741</v>
      </c>
      <c r="C21" s="652"/>
    </row>
    <row r="22" spans="1:8">
      <c r="A22" s="5"/>
      <c r="B22" s="632" t="s">
        <v>477</v>
      </c>
      <c r="C22" s="632"/>
    </row>
    <row r="23" spans="1:8">
      <c r="A23" s="5"/>
    </row>
    <row r="24" spans="1:8">
      <c r="A24" s="5"/>
    </row>
  </sheetData>
  <mergeCells count="22">
    <mergeCell ref="B19:C19"/>
    <mergeCell ref="B20:C20"/>
    <mergeCell ref="B21:C21"/>
    <mergeCell ref="B22:C22"/>
    <mergeCell ref="G19:H19"/>
    <mergeCell ref="G20:H20"/>
    <mergeCell ref="A10:H10"/>
    <mergeCell ref="A11:H11"/>
    <mergeCell ref="A13:A14"/>
    <mergeCell ref="B13:B14"/>
    <mergeCell ref="C13:C14"/>
    <mergeCell ref="D13:D14"/>
    <mergeCell ref="E13:H13"/>
    <mergeCell ref="A9:H9"/>
    <mergeCell ref="A2:H2"/>
    <mergeCell ref="A5:H5"/>
    <mergeCell ref="A8:H8"/>
    <mergeCell ref="A1:H1"/>
    <mergeCell ref="A3:H3"/>
    <mergeCell ref="A4:H4"/>
    <mergeCell ref="A6:H6"/>
    <mergeCell ref="A7:H7"/>
  </mergeCells>
  <pageMargins left="0.511811023622047" right="0" top="0.15748031496063" bottom="0.35433070866141703" header="0.31496062992126" footer="0.31496062992126"/>
  <pageSetup paperSize="256" scale="90" orientation="landscape" horizontalDpi="4294967293" verticalDpi="4294967293" r:id="rId1"/>
  <headerFooter>
    <oddFooter>&amp;L&amp;9FOSS.F.016/REV.0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AT226"/>
  <sheetViews>
    <sheetView showGridLines="0" topLeftCell="C1" zoomScale="137" zoomScaleNormal="100" zoomScaleSheetLayoutView="115" workbookViewId="0">
      <selection activeCell="C15" sqref="C15"/>
    </sheetView>
  </sheetViews>
  <sheetFormatPr defaultColWidth="9.1796875" defaultRowHeight="14"/>
  <cols>
    <col min="1" max="1" width="3.453125" style="514" customWidth="1"/>
    <col min="2" max="3" width="16.1796875" style="514" customWidth="1"/>
    <col min="4" max="4" width="17.453125" style="514" customWidth="1"/>
    <col min="5" max="5" width="4.453125" style="514" customWidth="1"/>
    <col min="6" max="6" width="5.453125" style="517" customWidth="1"/>
    <col min="7" max="7" width="10.81640625" style="518" customWidth="1"/>
    <col min="8" max="8" width="8.1796875" style="519" customWidth="1"/>
    <col min="9" max="18" width="2.81640625" style="514" customWidth="1"/>
    <col min="19" max="19" width="3.453125" style="514" customWidth="1"/>
    <col min="20" max="20" width="9.81640625" style="514" customWidth="1"/>
    <col min="21" max="21" width="12.1796875" style="514" customWidth="1"/>
    <col min="22" max="23" width="8.453125" style="514" customWidth="1"/>
    <col min="24" max="24" width="9" style="517" customWidth="1"/>
    <col min="25" max="25" width="41.453125" style="514" customWidth="1"/>
    <col min="26" max="16384" width="9.1796875" style="514"/>
  </cols>
  <sheetData>
    <row r="1" spans="1:25">
      <c r="A1" s="673" t="s">
        <v>12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5">
      <c r="A2" s="673" t="s">
        <v>1</v>
      </c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  <c r="X2" s="673"/>
    </row>
    <row r="3" spans="1:25">
      <c r="A3" s="673" t="s">
        <v>2</v>
      </c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  <c r="M3" s="673"/>
      <c r="N3" s="673"/>
      <c r="O3" s="673"/>
      <c r="P3" s="673"/>
      <c r="Q3" s="673"/>
      <c r="R3" s="673"/>
      <c r="S3" s="673"/>
      <c r="T3" s="673"/>
      <c r="U3" s="673"/>
      <c r="V3" s="673"/>
      <c r="W3" s="673"/>
      <c r="X3" s="673"/>
    </row>
    <row r="4" spans="1:25">
      <c r="A4" s="674" t="s">
        <v>670</v>
      </c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  <c r="R4" s="674"/>
      <c r="S4" s="674"/>
      <c r="T4" s="674"/>
      <c r="U4" s="674"/>
      <c r="V4" s="674"/>
      <c r="W4" s="674"/>
      <c r="X4" s="674"/>
    </row>
    <row r="5" spans="1:25" ht="3" customHeight="1">
      <c r="A5" s="674"/>
      <c r="B5" s="674"/>
      <c r="C5" s="674"/>
      <c r="D5" s="674"/>
      <c r="E5" s="674"/>
      <c r="F5" s="674"/>
      <c r="G5" s="674"/>
      <c r="H5" s="674"/>
      <c r="I5" s="674"/>
      <c r="J5" s="674"/>
      <c r="K5" s="674"/>
      <c r="L5" s="674"/>
      <c r="M5" s="674"/>
      <c r="N5" s="674"/>
      <c r="O5" s="674"/>
      <c r="P5" s="674"/>
      <c r="Q5" s="674"/>
      <c r="R5" s="674"/>
      <c r="S5" s="674"/>
      <c r="T5" s="674"/>
      <c r="U5" s="674"/>
      <c r="V5" s="674"/>
      <c r="W5" s="674"/>
      <c r="X5" s="674"/>
    </row>
    <row r="6" spans="1:25">
      <c r="A6" s="664" t="s">
        <v>764</v>
      </c>
      <c r="B6" s="664"/>
      <c r="C6" s="664"/>
      <c r="D6" s="664"/>
      <c r="E6" s="664"/>
      <c r="F6" s="664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4"/>
    </row>
    <row r="7" spans="1:25">
      <c r="A7" s="667" t="s">
        <v>740</v>
      </c>
      <c r="B7" s="667"/>
      <c r="C7" s="667"/>
      <c r="D7" s="667"/>
      <c r="E7" s="667"/>
      <c r="F7" s="667"/>
      <c r="G7" s="667"/>
      <c r="H7" s="667"/>
      <c r="I7" s="667"/>
      <c r="J7" s="667"/>
      <c r="K7" s="667"/>
      <c r="L7" s="667"/>
      <c r="M7" s="667"/>
      <c r="N7" s="667"/>
      <c r="O7" s="667"/>
      <c r="P7" s="667"/>
      <c r="Q7" s="667"/>
      <c r="R7" s="667"/>
      <c r="S7" s="667"/>
      <c r="T7" s="667"/>
      <c r="U7" s="667"/>
      <c r="V7" s="667"/>
      <c r="W7" s="667"/>
      <c r="X7" s="667"/>
    </row>
    <row r="8" spans="1:25" ht="7.5" customHeight="1">
      <c r="A8" s="668"/>
      <c r="B8" s="668"/>
      <c r="C8" s="668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668"/>
      <c r="O8" s="668"/>
      <c r="P8" s="668"/>
      <c r="Q8" s="668"/>
      <c r="R8" s="668"/>
      <c r="S8" s="668"/>
      <c r="T8" s="668"/>
      <c r="U8" s="668"/>
      <c r="V8" s="668"/>
      <c r="W8" s="668"/>
      <c r="X8" s="668"/>
    </row>
    <row r="9" spans="1:25" ht="16.5">
      <c r="A9" s="669" t="s">
        <v>569</v>
      </c>
      <c r="B9" s="669"/>
      <c r="C9" s="669"/>
      <c r="D9" s="669"/>
      <c r="E9" s="669"/>
      <c r="F9" s="669"/>
      <c r="G9" s="669"/>
      <c r="H9" s="669"/>
      <c r="I9" s="669"/>
      <c r="J9" s="669"/>
      <c r="K9" s="669"/>
      <c r="L9" s="669"/>
      <c r="M9" s="669"/>
      <c r="N9" s="669"/>
      <c r="O9" s="669"/>
      <c r="P9" s="669"/>
      <c r="Q9" s="669"/>
      <c r="R9" s="669"/>
      <c r="S9" s="669"/>
      <c r="T9" s="669"/>
      <c r="U9" s="669"/>
      <c r="V9" s="669"/>
      <c r="W9" s="669"/>
      <c r="X9" s="669"/>
    </row>
    <row r="10" spans="1:25" ht="15.5">
      <c r="A10" s="670" t="s">
        <v>786</v>
      </c>
      <c r="B10" s="671"/>
      <c r="C10" s="671"/>
      <c r="D10" s="671"/>
      <c r="E10" s="671"/>
      <c r="F10" s="671"/>
      <c r="G10" s="671"/>
      <c r="H10" s="671"/>
      <c r="I10" s="671"/>
      <c r="J10" s="671"/>
      <c r="K10" s="671"/>
      <c r="L10" s="671"/>
      <c r="M10" s="671"/>
      <c r="N10" s="671"/>
      <c r="O10" s="671"/>
      <c r="P10" s="671"/>
      <c r="Q10" s="671"/>
      <c r="R10" s="671"/>
      <c r="S10" s="671"/>
      <c r="T10" s="671"/>
      <c r="U10" s="671"/>
      <c r="V10" s="671"/>
      <c r="W10" s="671"/>
      <c r="X10" s="671"/>
    </row>
    <row r="11" spans="1:25" ht="17.25" customHeight="1">
      <c r="A11" s="658" t="s">
        <v>405</v>
      </c>
      <c r="B11" s="672"/>
      <c r="C11" s="653" t="s">
        <v>2560</v>
      </c>
      <c r="D11" s="662" t="s">
        <v>337</v>
      </c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</row>
    <row r="12" spans="1:25" ht="24" customHeight="1">
      <c r="A12" s="658"/>
      <c r="B12" s="672"/>
      <c r="C12" s="654"/>
      <c r="D12" s="662"/>
      <c r="E12" s="658" t="s">
        <v>404</v>
      </c>
      <c r="F12" s="658"/>
      <c r="G12" s="658"/>
      <c r="H12" s="658"/>
      <c r="I12" s="658" t="s">
        <v>403</v>
      </c>
      <c r="J12" s="658"/>
      <c r="K12" s="658"/>
      <c r="L12" s="658"/>
      <c r="M12" s="658"/>
      <c r="N12" s="658"/>
      <c r="O12" s="658"/>
      <c r="P12" s="658"/>
      <c r="Q12" s="658" t="s">
        <v>402</v>
      </c>
      <c r="R12" s="658"/>
      <c r="S12" s="658"/>
      <c r="T12" s="658" t="s">
        <v>401</v>
      </c>
      <c r="U12" s="658" t="s">
        <v>400</v>
      </c>
      <c r="V12" s="658"/>
      <c r="W12" s="658"/>
      <c r="X12" s="658" t="s">
        <v>565</v>
      </c>
    </row>
    <row r="13" spans="1:25" ht="24" customHeight="1">
      <c r="A13" s="658"/>
      <c r="B13" s="672"/>
      <c r="C13" s="654"/>
      <c r="D13" s="662"/>
      <c r="E13" s="661" t="s">
        <v>399</v>
      </c>
      <c r="F13" s="661" t="s">
        <v>336</v>
      </c>
      <c r="G13" s="515" t="s">
        <v>398</v>
      </c>
      <c r="H13" s="665" t="s">
        <v>397</v>
      </c>
      <c r="I13" s="659" t="s">
        <v>396</v>
      </c>
      <c r="J13" s="659" t="s">
        <v>395</v>
      </c>
      <c r="K13" s="659" t="s">
        <v>394</v>
      </c>
      <c r="L13" s="659" t="s">
        <v>393</v>
      </c>
      <c r="M13" s="659" t="s">
        <v>392</v>
      </c>
      <c r="N13" s="660" t="s">
        <v>391</v>
      </c>
      <c r="O13" s="659" t="s">
        <v>390</v>
      </c>
      <c r="P13" s="659" t="s">
        <v>389</v>
      </c>
      <c r="Q13" s="659" t="s">
        <v>388</v>
      </c>
      <c r="R13" s="659" t="s">
        <v>387</v>
      </c>
      <c r="S13" s="659" t="s">
        <v>386</v>
      </c>
      <c r="T13" s="658"/>
      <c r="U13" s="658" t="s">
        <v>385</v>
      </c>
      <c r="V13" s="658" t="s">
        <v>384</v>
      </c>
      <c r="W13" s="658" t="s">
        <v>383</v>
      </c>
      <c r="X13" s="658"/>
    </row>
    <row r="14" spans="1:25" ht="24" customHeight="1">
      <c r="A14" s="658"/>
      <c r="B14" s="672"/>
      <c r="C14" s="655"/>
      <c r="D14" s="662"/>
      <c r="E14" s="661"/>
      <c r="F14" s="661"/>
      <c r="G14" s="515" t="s">
        <v>382</v>
      </c>
      <c r="H14" s="666"/>
      <c r="I14" s="659"/>
      <c r="J14" s="659"/>
      <c r="K14" s="659"/>
      <c r="L14" s="659"/>
      <c r="M14" s="659"/>
      <c r="N14" s="660"/>
      <c r="O14" s="659"/>
      <c r="P14" s="659"/>
      <c r="Q14" s="659"/>
      <c r="R14" s="659"/>
      <c r="S14" s="659"/>
      <c r="T14" s="658"/>
      <c r="U14" s="658"/>
      <c r="V14" s="658"/>
      <c r="W14" s="658"/>
      <c r="X14" s="658"/>
    </row>
    <row r="15" spans="1:25" ht="24" customHeight="1">
      <c r="A15" s="656" t="s">
        <v>905</v>
      </c>
      <c r="B15" s="657"/>
      <c r="C15" s="600" t="s">
        <v>2561</v>
      </c>
      <c r="D15" s="271" t="s">
        <v>823</v>
      </c>
      <c r="E15" s="271" t="s">
        <v>825</v>
      </c>
      <c r="F15" s="271" t="s">
        <v>824</v>
      </c>
      <c r="G15" s="271" t="s">
        <v>826</v>
      </c>
      <c r="H15" s="271" t="s">
        <v>827</v>
      </c>
      <c r="I15" s="507" t="s">
        <v>2556</v>
      </c>
      <c r="J15" s="507" t="s">
        <v>881</v>
      </c>
      <c r="K15" s="507" t="s">
        <v>882</v>
      </c>
      <c r="L15" s="507" t="s">
        <v>883</v>
      </c>
      <c r="M15" s="507" t="s">
        <v>884</v>
      </c>
      <c r="N15" s="507" t="s">
        <v>885</v>
      </c>
      <c r="O15" s="507" t="s">
        <v>886</v>
      </c>
      <c r="P15" s="507" t="s">
        <v>880</v>
      </c>
      <c r="Q15" s="507" t="s">
        <v>887</v>
      </c>
      <c r="R15" s="507" t="s">
        <v>888</v>
      </c>
      <c r="S15" s="507" t="s">
        <v>889</v>
      </c>
      <c r="T15" s="271" t="s">
        <v>2558</v>
      </c>
      <c r="U15" s="271" t="s">
        <v>2549</v>
      </c>
      <c r="V15" s="271" t="s">
        <v>828</v>
      </c>
      <c r="W15" s="271" t="s">
        <v>835</v>
      </c>
      <c r="X15" s="271" t="s">
        <v>829</v>
      </c>
      <c r="Y15" s="513"/>
    </row>
    <row r="16" spans="1:25">
      <c r="A16" s="554"/>
      <c r="B16" s="554"/>
      <c r="C16" s="554"/>
      <c r="D16" s="597"/>
      <c r="E16" s="597"/>
      <c r="F16" s="597"/>
      <c r="G16" s="597"/>
      <c r="H16" s="597"/>
      <c r="I16" s="557"/>
      <c r="J16" s="557"/>
      <c r="K16" s="557"/>
      <c r="L16" s="557"/>
      <c r="M16" s="557"/>
      <c r="N16" s="557"/>
      <c r="O16" s="557"/>
      <c r="P16" s="557"/>
      <c r="Q16" s="557"/>
      <c r="R16" s="557"/>
      <c r="S16" s="557"/>
      <c r="T16" s="597"/>
      <c r="U16" s="597"/>
      <c r="V16" s="597"/>
      <c r="W16" s="597"/>
      <c r="X16" s="597"/>
      <c r="Y16" s="513"/>
    </row>
    <row r="17" spans="1:25" ht="14.5">
      <c r="A17" s="5" t="s">
        <v>475</v>
      </c>
      <c r="B17"/>
      <c r="C17"/>
      <c r="D17"/>
      <c r="E17"/>
      <c r="F17"/>
      <c r="G17" s="5" t="s">
        <v>474</v>
      </c>
      <c r="H17"/>
      <c r="I17"/>
      <c r="W17" s="517"/>
      <c r="X17" s="514"/>
      <c r="Y17" s="513"/>
    </row>
    <row r="18" spans="1:25" ht="14.5">
      <c r="A18" s="5"/>
      <c r="B18"/>
      <c r="C18"/>
      <c r="D18"/>
      <c r="E18"/>
      <c r="F18"/>
      <c r="G18" s="5"/>
      <c r="H18"/>
      <c r="I18"/>
      <c r="Y18" s="513"/>
    </row>
    <row r="19" spans="1:25" ht="14.5">
      <c r="A19" s="5"/>
      <c r="B19" s="617" t="s">
        <v>906</v>
      </c>
      <c r="C19" s="617"/>
      <c r="D19" s="617"/>
      <c r="E19"/>
      <c r="F19"/>
      <c r="G19" s="5"/>
      <c r="H19" s="617" t="s">
        <v>907</v>
      </c>
      <c r="I19" s="617"/>
      <c r="J19" s="617"/>
      <c r="K19" s="617"/>
      <c r="L19" s="617"/>
      <c r="M19" s="617"/>
      <c r="N19" s="617"/>
      <c r="O19" s="617"/>
      <c r="P19" s="617"/>
      <c r="Y19" s="513"/>
    </row>
    <row r="20" spans="1:25" ht="14.5">
      <c r="A20" s="5"/>
      <c r="B20" s="616" t="s">
        <v>2543</v>
      </c>
      <c r="C20" s="616"/>
      <c r="D20" s="616"/>
      <c r="E20"/>
      <c r="F20"/>
      <c r="G20" s="5"/>
      <c r="H20" s="610" t="s">
        <v>2544</v>
      </c>
      <c r="I20" s="610"/>
      <c r="J20" s="610"/>
      <c r="K20" s="610"/>
      <c r="L20" s="610"/>
      <c r="M20" s="610"/>
      <c r="N20" s="610"/>
      <c r="O20" s="610"/>
      <c r="P20" s="610"/>
      <c r="Y20" s="513"/>
    </row>
    <row r="21" spans="1:25" ht="31.5" customHeight="1">
      <c r="A21" s="5"/>
      <c r="B21" s="652" t="s">
        <v>741</v>
      </c>
      <c r="C21" s="652"/>
      <c r="D21" s="652"/>
      <c r="E21"/>
      <c r="F21"/>
      <c r="G21"/>
      <c r="H21"/>
      <c r="I21"/>
      <c r="Y21" s="513"/>
    </row>
    <row r="22" spans="1:25" ht="14.5">
      <c r="A22" s="5"/>
      <c r="B22" s="632" t="s">
        <v>477</v>
      </c>
      <c r="C22" s="632"/>
      <c r="D22" s="632"/>
      <c r="E22"/>
      <c r="F22"/>
      <c r="G22"/>
      <c r="H22"/>
      <c r="I22"/>
      <c r="Y22" s="513"/>
    </row>
    <row r="23" spans="1:25" ht="31.5" customHeight="1">
      <c r="Y23" s="513"/>
    </row>
    <row r="24" spans="1:25" ht="31.5" customHeight="1">
      <c r="Y24" s="513"/>
    </row>
    <row r="25" spans="1:25" ht="31.5" customHeight="1">
      <c r="Y25" s="513"/>
    </row>
    <row r="26" spans="1:25" ht="31.5" customHeight="1">
      <c r="Y26" s="513"/>
    </row>
    <row r="27" spans="1:25" ht="31.5" customHeight="1">
      <c r="Y27" s="513"/>
    </row>
    <row r="28" spans="1:25" ht="31.5" customHeight="1">
      <c r="Y28" s="513"/>
    </row>
    <row r="29" spans="1:25" ht="31.5" customHeight="1">
      <c r="Y29" s="513"/>
    </row>
    <row r="30" spans="1:25" ht="31.5" customHeight="1">
      <c r="Y30" s="513"/>
    </row>
    <row r="31" spans="1:25" ht="31.5" customHeight="1">
      <c r="Y31" s="513"/>
    </row>
    <row r="32" spans="1:25" ht="31.5" customHeight="1">
      <c r="Y32" s="513"/>
    </row>
    <row r="33" spans="25:25" ht="31.5" customHeight="1">
      <c r="Y33" s="513"/>
    </row>
    <row r="34" spans="25:25" ht="31.5" customHeight="1">
      <c r="Y34" s="513"/>
    </row>
    <row r="35" spans="25:25" ht="31.5" customHeight="1">
      <c r="Y35" s="513"/>
    </row>
    <row r="36" spans="25:25" ht="31.5" customHeight="1">
      <c r="Y36" s="513"/>
    </row>
    <row r="37" spans="25:25" ht="31.5" customHeight="1">
      <c r="Y37" s="513"/>
    </row>
    <row r="38" spans="25:25" ht="31.5" customHeight="1">
      <c r="Y38" s="513"/>
    </row>
    <row r="39" spans="25:25" ht="31.5" customHeight="1">
      <c r="Y39" s="513"/>
    </row>
    <row r="40" spans="25:25" ht="31.5" customHeight="1">
      <c r="Y40" s="513"/>
    </row>
    <row r="41" spans="25:25" ht="31.5" customHeight="1">
      <c r="Y41" s="513"/>
    </row>
    <row r="42" spans="25:25" ht="31.5" customHeight="1">
      <c r="Y42" s="513"/>
    </row>
    <row r="43" spans="25:25" ht="31.5" customHeight="1">
      <c r="Y43" s="513"/>
    </row>
    <row r="44" spans="25:25" ht="31.5" customHeight="1">
      <c r="Y44" s="513"/>
    </row>
    <row r="45" spans="25:25" ht="31.5" customHeight="1">
      <c r="Y45" s="513"/>
    </row>
    <row r="46" spans="25:25" ht="31.5" customHeight="1">
      <c r="Y46" s="513"/>
    </row>
    <row r="47" spans="25:25" ht="31.5" customHeight="1">
      <c r="Y47" s="513"/>
    </row>
    <row r="48" spans="25:25" ht="31.5" customHeight="1">
      <c r="Y48" s="513"/>
    </row>
    <row r="49" spans="25:25" ht="31.5" customHeight="1">
      <c r="Y49" s="513"/>
    </row>
    <row r="50" spans="25:25" ht="31.5" customHeight="1">
      <c r="Y50" s="513"/>
    </row>
    <row r="51" spans="25:25" ht="31.5" customHeight="1">
      <c r="Y51" s="513"/>
    </row>
    <row r="52" spans="25:25" ht="31.5" customHeight="1">
      <c r="Y52" s="513"/>
    </row>
    <row r="53" spans="25:25" ht="31.5" customHeight="1">
      <c r="Y53" s="513"/>
    </row>
    <row r="54" spans="25:25" ht="31.5" customHeight="1">
      <c r="Y54" s="513"/>
    </row>
    <row r="55" spans="25:25" ht="31.5" customHeight="1">
      <c r="Y55" s="513"/>
    </row>
    <row r="56" spans="25:25" ht="31.5" customHeight="1">
      <c r="Y56" s="513"/>
    </row>
    <row r="57" spans="25:25" ht="31.5" customHeight="1">
      <c r="Y57" s="513"/>
    </row>
    <row r="58" spans="25:25" ht="31.5" customHeight="1">
      <c r="Y58" s="513"/>
    </row>
    <row r="59" spans="25:25" ht="31.5" customHeight="1">
      <c r="Y59" s="513"/>
    </row>
    <row r="60" spans="25:25" ht="31.5" customHeight="1">
      <c r="Y60" s="513"/>
    </row>
    <row r="61" spans="25:25" ht="31.5" customHeight="1">
      <c r="Y61" s="513"/>
    </row>
    <row r="62" spans="25:25" ht="31.5" customHeight="1">
      <c r="Y62" s="513"/>
    </row>
    <row r="63" spans="25:25" ht="31.5" customHeight="1">
      <c r="Y63" s="513"/>
    </row>
    <row r="64" spans="25:25" ht="31.5" customHeight="1">
      <c r="Y64" s="513"/>
    </row>
    <row r="65" spans="25:25" ht="31.5" customHeight="1">
      <c r="Y65" s="513"/>
    </row>
    <row r="66" spans="25:25" ht="31.5" customHeight="1">
      <c r="Y66" s="513"/>
    </row>
    <row r="67" spans="25:25" ht="31.5" customHeight="1">
      <c r="Y67" s="513"/>
    </row>
    <row r="68" spans="25:25" ht="31.5" customHeight="1">
      <c r="Y68" s="513"/>
    </row>
    <row r="69" spans="25:25" ht="31.5" customHeight="1">
      <c r="Y69" s="513"/>
    </row>
    <row r="70" spans="25:25" ht="31.5" customHeight="1">
      <c r="Y70" s="513"/>
    </row>
    <row r="71" spans="25:25" ht="31.5" customHeight="1">
      <c r="Y71" s="513"/>
    </row>
    <row r="72" spans="25:25" ht="31.5" customHeight="1">
      <c r="Y72" s="513"/>
    </row>
    <row r="73" spans="25:25" ht="31.5" customHeight="1">
      <c r="Y73" s="513"/>
    </row>
    <row r="74" spans="25:25" ht="31.5" customHeight="1">
      <c r="Y74" s="513"/>
    </row>
    <row r="75" spans="25:25" ht="31.5" customHeight="1">
      <c r="Y75" s="513"/>
    </row>
    <row r="76" spans="25:25" ht="31.5" customHeight="1">
      <c r="Y76" s="513"/>
    </row>
    <row r="77" spans="25:25" ht="31.5" customHeight="1">
      <c r="Y77" s="513"/>
    </row>
    <row r="78" spans="25:25" ht="31.5" customHeight="1">
      <c r="Y78" s="513"/>
    </row>
    <row r="79" spans="25:25" ht="31.5" customHeight="1">
      <c r="Y79" s="513"/>
    </row>
    <row r="80" spans="25:25" ht="31.5" customHeight="1">
      <c r="Y80" s="513"/>
    </row>
    <row r="81" spans="25:25" ht="31.5" customHeight="1">
      <c r="Y81" s="513"/>
    </row>
    <row r="82" spans="25:25" ht="31.5" customHeight="1">
      <c r="Y82" s="513"/>
    </row>
    <row r="83" spans="25:25" ht="31.5" customHeight="1">
      <c r="Y83" s="513"/>
    </row>
    <row r="84" spans="25:25" ht="31.5" customHeight="1">
      <c r="Y84" s="513"/>
    </row>
    <row r="85" spans="25:25" ht="31.5" customHeight="1">
      <c r="Y85" s="513"/>
    </row>
    <row r="86" spans="25:25" ht="31.5" customHeight="1">
      <c r="Y86" s="513"/>
    </row>
    <row r="87" spans="25:25" ht="31.5" customHeight="1">
      <c r="Y87" s="513"/>
    </row>
    <row r="88" spans="25:25" ht="31.5" customHeight="1">
      <c r="Y88" s="513"/>
    </row>
    <row r="89" spans="25:25" ht="31.5" customHeight="1">
      <c r="Y89" s="513"/>
    </row>
    <row r="90" spans="25:25" ht="31.5" customHeight="1">
      <c r="Y90" s="513"/>
    </row>
    <row r="91" spans="25:25" ht="31.5" customHeight="1">
      <c r="Y91" s="513"/>
    </row>
    <row r="92" spans="25:25" ht="31.5" customHeight="1">
      <c r="Y92" s="513"/>
    </row>
    <row r="93" spans="25:25" ht="31.5" customHeight="1">
      <c r="Y93" s="513"/>
    </row>
    <row r="94" spans="25:25" ht="31.5" customHeight="1">
      <c r="Y94" s="513"/>
    </row>
    <row r="95" spans="25:25" ht="31.5" customHeight="1">
      <c r="Y95" s="513"/>
    </row>
    <row r="96" spans="25:25" ht="31.5" customHeight="1">
      <c r="Y96" s="513"/>
    </row>
    <row r="97" spans="25:25" ht="31.5" customHeight="1">
      <c r="Y97" s="513"/>
    </row>
    <row r="98" spans="25:25" ht="31.5" customHeight="1">
      <c r="Y98" s="513"/>
    </row>
    <row r="99" spans="25:25" ht="31.5" customHeight="1">
      <c r="Y99" s="513"/>
    </row>
    <row r="100" spans="25:25" ht="31.5" customHeight="1">
      <c r="Y100" s="513"/>
    </row>
    <row r="101" spans="25:25" ht="31.5" customHeight="1">
      <c r="Y101" s="513"/>
    </row>
    <row r="102" spans="25:25" ht="31.5" customHeight="1">
      <c r="Y102" s="513"/>
    </row>
    <row r="103" spans="25:25" ht="31.5" customHeight="1">
      <c r="Y103" s="513"/>
    </row>
    <row r="104" spans="25:25" ht="31.5" customHeight="1">
      <c r="Y104" s="513"/>
    </row>
    <row r="105" spans="25:25" ht="31.5" customHeight="1">
      <c r="Y105" s="513"/>
    </row>
    <row r="106" spans="25:25" ht="31.5" customHeight="1">
      <c r="Y106" s="513"/>
    </row>
    <row r="107" spans="25:25" ht="31.5" customHeight="1">
      <c r="Y107" s="513"/>
    </row>
    <row r="108" spans="25:25" ht="31.5" customHeight="1">
      <c r="Y108" s="513"/>
    </row>
    <row r="109" spans="25:25" ht="31.5" customHeight="1">
      <c r="Y109" s="513"/>
    </row>
    <row r="110" spans="25:25" ht="31.5" customHeight="1">
      <c r="Y110" s="513"/>
    </row>
    <row r="111" spans="25:25" ht="31.5" customHeight="1">
      <c r="Y111" s="513"/>
    </row>
    <row r="112" spans="25:25" ht="31.5" customHeight="1">
      <c r="Y112" s="513"/>
    </row>
    <row r="113" spans="25:25" ht="31.5" customHeight="1">
      <c r="Y113" s="513"/>
    </row>
    <row r="114" spans="25:25" ht="31.5" customHeight="1">
      <c r="Y114" s="513"/>
    </row>
    <row r="115" spans="25:25" ht="31.5" customHeight="1">
      <c r="Y115" s="513"/>
    </row>
    <row r="116" spans="25:25" ht="31.5" customHeight="1">
      <c r="Y116" s="513"/>
    </row>
    <row r="117" spans="25:25" ht="31.5" customHeight="1">
      <c r="Y117" s="513"/>
    </row>
    <row r="118" spans="25:25" ht="31.5" customHeight="1">
      <c r="Y118" s="513"/>
    </row>
    <row r="119" spans="25:25" ht="31.5" customHeight="1">
      <c r="Y119" s="513"/>
    </row>
    <row r="120" spans="25:25" ht="31.5" customHeight="1">
      <c r="Y120" s="513"/>
    </row>
    <row r="121" spans="25:25" ht="31.5" customHeight="1">
      <c r="Y121" s="513"/>
    </row>
    <row r="122" spans="25:25" ht="31.5" customHeight="1">
      <c r="Y122" s="513"/>
    </row>
    <row r="123" spans="25:25" ht="31.5" customHeight="1">
      <c r="Y123" s="513"/>
    </row>
    <row r="124" spans="25:25" ht="31.5" customHeight="1">
      <c r="Y124" s="513"/>
    </row>
    <row r="125" spans="25:25" ht="31.5" customHeight="1">
      <c r="Y125" s="513"/>
    </row>
    <row r="126" spans="25:25" ht="31.5" customHeight="1">
      <c r="Y126" s="513"/>
    </row>
    <row r="127" spans="25:25" ht="31.5" customHeight="1">
      <c r="Y127" s="513"/>
    </row>
    <row r="128" spans="25:25" ht="31.5" customHeight="1">
      <c r="Y128" s="513"/>
    </row>
    <row r="129" spans="25:25" ht="31.5" customHeight="1">
      <c r="Y129" s="513"/>
    </row>
    <row r="130" spans="25:25" ht="31.5" customHeight="1">
      <c r="Y130" s="513"/>
    </row>
    <row r="131" spans="25:25" ht="31.5" customHeight="1">
      <c r="Y131" s="513"/>
    </row>
    <row r="132" spans="25:25" ht="31.5" customHeight="1">
      <c r="Y132" s="513"/>
    </row>
    <row r="133" spans="25:25" ht="31.5" customHeight="1">
      <c r="Y133" s="513"/>
    </row>
    <row r="134" spans="25:25" ht="31.5" customHeight="1">
      <c r="Y134" s="513"/>
    </row>
    <row r="135" spans="25:25" ht="31.5" customHeight="1">
      <c r="Y135" s="513"/>
    </row>
    <row r="136" spans="25:25" ht="31.5" customHeight="1">
      <c r="Y136" s="513"/>
    </row>
    <row r="137" spans="25:25" ht="31.5" customHeight="1">
      <c r="Y137" s="513"/>
    </row>
    <row r="138" spans="25:25" ht="31.5" customHeight="1">
      <c r="Y138" s="513"/>
    </row>
    <row r="139" spans="25:25" ht="31.5" customHeight="1">
      <c r="Y139" s="513"/>
    </row>
    <row r="140" spans="25:25" ht="37" customHeight="1">
      <c r="Y140" s="513"/>
    </row>
    <row r="141" spans="25:25" ht="31.5" customHeight="1">
      <c r="Y141" s="513"/>
    </row>
    <row r="142" spans="25:25" ht="39" customHeight="1">
      <c r="Y142" s="513"/>
    </row>
    <row r="143" spans="25:25" ht="31.5" customHeight="1">
      <c r="Y143" s="513"/>
    </row>
    <row r="144" spans="25:25" ht="31.5" customHeight="1">
      <c r="Y144" s="513"/>
    </row>
    <row r="145" spans="25:25" ht="31.5" customHeight="1">
      <c r="Y145" s="513"/>
    </row>
    <row r="146" spans="25:25" ht="31.5" customHeight="1">
      <c r="Y146" s="513"/>
    </row>
    <row r="147" spans="25:25" ht="31.5" customHeight="1">
      <c r="Y147" s="513"/>
    </row>
    <row r="148" spans="25:25" ht="31.5" customHeight="1">
      <c r="Y148" s="513"/>
    </row>
    <row r="149" spans="25:25" ht="31.5" customHeight="1">
      <c r="Y149" s="513"/>
    </row>
    <row r="150" spans="25:25" ht="31.5" customHeight="1">
      <c r="Y150" s="513"/>
    </row>
    <row r="151" spans="25:25" ht="31.5" customHeight="1">
      <c r="Y151" s="513"/>
    </row>
    <row r="152" spans="25:25" ht="31.5" customHeight="1">
      <c r="Y152" s="513"/>
    </row>
    <row r="153" spans="25:25" ht="31.5" customHeight="1">
      <c r="Y153" s="513"/>
    </row>
    <row r="154" spans="25:25" ht="31.5" customHeight="1">
      <c r="Y154" s="513" t="s">
        <v>708</v>
      </c>
    </row>
    <row r="155" spans="25:25" ht="31.5" customHeight="1">
      <c r="Y155" s="513" t="s">
        <v>672</v>
      </c>
    </row>
    <row r="156" spans="25:25" ht="31.5" customHeight="1">
      <c r="Y156" s="513" t="s">
        <v>702</v>
      </c>
    </row>
    <row r="157" spans="25:25" ht="31.5" customHeight="1">
      <c r="Y157" s="513" t="s">
        <v>673</v>
      </c>
    </row>
    <row r="158" spans="25:25" ht="31.5" customHeight="1">
      <c r="Y158" s="513" t="s">
        <v>703</v>
      </c>
    </row>
    <row r="159" spans="25:25" ht="31.5" customHeight="1">
      <c r="Y159" s="513" t="s">
        <v>674</v>
      </c>
    </row>
    <row r="160" spans="25:25" ht="31.5" customHeight="1">
      <c r="Y160" s="513" t="s">
        <v>675</v>
      </c>
    </row>
    <row r="161" spans="25:25" ht="31.5" customHeight="1">
      <c r="Y161" s="513" t="s">
        <v>676</v>
      </c>
    </row>
    <row r="162" spans="25:25" ht="31.5" customHeight="1">
      <c r="Y162" s="513" t="s">
        <v>677</v>
      </c>
    </row>
    <row r="163" spans="25:25" ht="31.5" customHeight="1">
      <c r="Y163" s="513" t="s">
        <v>678</v>
      </c>
    </row>
    <row r="164" spans="25:25" ht="31.5" customHeight="1">
      <c r="Y164" s="513" t="s">
        <v>679</v>
      </c>
    </row>
    <row r="165" spans="25:25" ht="31.5" customHeight="1">
      <c r="Y165" s="513" t="s">
        <v>680</v>
      </c>
    </row>
    <row r="166" spans="25:25" ht="31.5" customHeight="1">
      <c r="Y166" s="513" t="s">
        <v>681</v>
      </c>
    </row>
    <row r="167" spans="25:25" ht="31.5" customHeight="1">
      <c r="Y167" s="513" t="s">
        <v>682</v>
      </c>
    </row>
    <row r="168" spans="25:25" ht="31.5" customHeight="1">
      <c r="Y168" s="513" t="s">
        <v>683</v>
      </c>
    </row>
    <row r="169" spans="25:25" ht="31.5" customHeight="1">
      <c r="Y169" s="513" t="s">
        <v>684</v>
      </c>
    </row>
    <row r="170" spans="25:25" ht="31.5" customHeight="1">
      <c r="Y170" s="513" t="s">
        <v>685</v>
      </c>
    </row>
    <row r="171" spans="25:25" ht="31.5" customHeight="1">
      <c r="Y171" s="513" t="s">
        <v>686</v>
      </c>
    </row>
    <row r="172" spans="25:25" ht="31.5" customHeight="1">
      <c r="Y172" s="513" t="s">
        <v>687</v>
      </c>
    </row>
    <row r="173" spans="25:25" ht="31.5" customHeight="1">
      <c r="Y173" s="513" t="s">
        <v>688</v>
      </c>
    </row>
    <row r="174" spans="25:25" ht="31.5" customHeight="1">
      <c r="Y174" s="513" t="s">
        <v>689</v>
      </c>
    </row>
    <row r="175" spans="25:25" ht="31.5" customHeight="1">
      <c r="Y175" s="513" t="s">
        <v>690</v>
      </c>
    </row>
    <row r="176" spans="25:25" ht="31.5" customHeight="1">
      <c r="Y176" s="513" t="s">
        <v>705</v>
      </c>
    </row>
    <row r="177" spans="25:25" ht="31.5" customHeight="1">
      <c r="Y177" s="513" t="s">
        <v>691</v>
      </c>
    </row>
    <row r="178" spans="25:25" ht="31.5" customHeight="1">
      <c r="Y178" s="513" t="s">
        <v>692</v>
      </c>
    </row>
    <row r="179" spans="25:25" ht="31.5" customHeight="1">
      <c r="Y179" s="513" t="s">
        <v>693</v>
      </c>
    </row>
    <row r="180" spans="25:25" ht="31.5" customHeight="1">
      <c r="Y180" s="513" t="s">
        <v>694</v>
      </c>
    </row>
    <row r="181" spans="25:25" ht="31.5" customHeight="1">
      <c r="Y181" s="513" t="s">
        <v>695</v>
      </c>
    </row>
    <row r="182" spans="25:25" ht="31.5" customHeight="1">
      <c r="Y182" s="513" t="s">
        <v>696</v>
      </c>
    </row>
    <row r="183" spans="25:25" ht="31.5" customHeight="1">
      <c r="Y183" s="513" t="s">
        <v>722</v>
      </c>
    </row>
    <row r="184" spans="25:25" ht="31.5" customHeight="1">
      <c r="Y184" s="513" t="s">
        <v>697</v>
      </c>
    </row>
    <row r="185" spans="25:25" ht="31.5" customHeight="1">
      <c r="Y185" s="513" t="s">
        <v>698</v>
      </c>
    </row>
    <row r="186" spans="25:25" ht="31.5" customHeight="1">
      <c r="Y186" s="513" t="s">
        <v>699</v>
      </c>
    </row>
    <row r="187" spans="25:25" ht="31.5" customHeight="1">
      <c r="Y187" s="513" t="s">
        <v>700</v>
      </c>
    </row>
    <row r="188" spans="25:25" ht="31.5" customHeight="1">
      <c r="Y188" s="513" t="s">
        <v>701</v>
      </c>
    </row>
    <row r="189" spans="25:25" ht="31.5" customHeight="1">
      <c r="Y189" s="513" t="s">
        <v>700</v>
      </c>
    </row>
    <row r="190" spans="25:25" ht="31.5" customHeight="1">
      <c r="Y190" s="513" t="s">
        <v>701</v>
      </c>
    </row>
    <row r="191" spans="25:25" ht="31.5" customHeight="1">
      <c r="Y191" s="513" t="s">
        <v>704</v>
      </c>
    </row>
    <row r="192" spans="25:25" ht="31.5" customHeight="1">
      <c r="Y192" s="513" t="s">
        <v>706</v>
      </c>
    </row>
    <row r="193" spans="25:25" ht="31.5" customHeight="1">
      <c r="Y193" s="513" t="s">
        <v>707</v>
      </c>
    </row>
    <row r="194" spans="25:25" ht="31.5" customHeight="1">
      <c r="Y194" s="513" t="s">
        <v>720</v>
      </c>
    </row>
    <row r="195" spans="25:25" ht="31.5" customHeight="1">
      <c r="Y195" s="513" t="s">
        <v>709</v>
      </c>
    </row>
    <row r="196" spans="25:25" ht="31.5" customHeight="1">
      <c r="Y196" s="513" t="s">
        <v>710</v>
      </c>
    </row>
    <row r="197" spans="25:25" ht="31.5" customHeight="1">
      <c r="Y197" s="513" t="s">
        <v>710</v>
      </c>
    </row>
    <row r="198" spans="25:25" ht="31.5" customHeight="1">
      <c r="Y198" s="513" t="s">
        <v>710</v>
      </c>
    </row>
    <row r="199" spans="25:25" ht="31.5" customHeight="1">
      <c r="Y199" s="513"/>
    </row>
    <row r="200" spans="25:25" ht="31.5" customHeight="1">
      <c r="Y200" s="513" t="s">
        <v>711</v>
      </c>
    </row>
    <row r="201" spans="25:25" ht="31.5" customHeight="1">
      <c r="Y201" s="513"/>
    </row>
    <row r="202" spans="25:25" ht="31.5" customHeight="1">
      <c r="Y202" s="513"/>
    </row>
    <row r="203" spans="25:25" ht="31.5" customHeight="1">
      <c r="Y203" s="513"/>
    </row>
    <row r="204" spans="25:25" ht="31.5" customHeight="1">
      <c r="Y204" s="513"/>
    </row>
    <row r="205" spans="25:25" ht="31.5" customHeight="1">
      <c r="Y205" s="513" t="s">
        <v>712</v>
      </c>
    </row>
    <row r="206" spans="25:25" ht="31.5" customHeight="1">
      <c r="Y206" s="513" t="s">
        <v>713</v>
      </c>
    </row>
    <row r="207" spans="25:25" ht="31.5" customHeight="1">
      <c r="Y207" s="513" t="s">
        <v>714</v>
      </c>
    </row>
    <row r="208" spans="25:25" ht="31.5" customHeight="1">
      <c r="Y208" s="513"/>
    </row>
    <row r="209" spans="25:46" ht="31.5" customHeight="1">
      <c r="Y209" s="513" t="s">
        <v>715</v>
      </c>
    </row>
    <row r="210" spans="25:46" ht="31.5" customHeight="1">
      <c r="Y210" s="513" t="s">
        <v>717</v>
      </c>
    </row>
    <row r="211" spans="25:46" ht="31.5" customHeight="1">
      <c r="Y211" s="513"/>
    </row>
    <row r="212" spans="25:46" ht="31.5" customHeight="1">
      <c r="Y212" s="513"/>
    </row>
    <row r="213" spans="25:46" ht="31.5" customHeight="1">
      <c r="Y213" s="513" t="s">
        <v>716</v>
      </c>
    </row>
    <row r="214" spans="25:46" ht="31.5" customHeight="1">
      <c r="Y214" s="513"/>
    </row>
    <row r="215" spans="25:46" ht="31.5" customHeight="1">
      <c r="Y215" s="533" t="s">
        <v>718</v>
      </c>
      <c r="Z215" s="534"/>
      <c r="AA215" s="535"/>
      <c r="AB215" s="516"/>
      <c r="AC215" s="532"/>
      <c r="AD215" s="536"/>
      <c r="AE215" s="516"/>
      <c r="AF215" s="516"/>
      <c r="AG215" s="516"/>
      <c r="AH215" s="516"/>
      <c r="AI215" s="516"/>
      <c r="AJ215" s="516"/>
      <c r="AK215" s="516"/>
      <c r="AL215" s="516"/>
      <c r="AM215" s="516"/>
      <c r="AN215" s="516"/>
      <c r="AO215" s="516"/>
      <c r="AP215" s="512"/>
      <c r="AQ215" s="516"/>
      <c r="AR215" s="516"/>
      <c r="AS215" s="516"/>
      <c r="AT215" s="516"/>
    </row>
    <row r="216" spans="25:46" ht="31.5" customHeight="1">
      <c r="Y216" s="513" t="s">
        <v>719</v>
      </c>
    </row>
    <row r="217" spans="25:46" ht="31.5" customHeight="1">
      <c r="Y217" s="513"/>
    </row>
    <row r="218" spans="25:46" ht="31.5" customHeight="1">
      <c r="Y218" s="513"/>
    </row>
    <row r="219" spans="25:46" ht="31.5" customHeight="1">
      <c r="Y219" s="513" t="s">
        <v>721</v>
      </c>
    </row>
    <row r="220" spans="25:46" ht="31.5" customHeight="1">
      <c r="Y220" s="513"/>
    </row>
    <row r="221" spans="25:46" ht="31.5" customHeight="1">
      <c r="Y221" s="513"/>
    </row>
    <row r="222" spans="25:46" ht="31.5" customHeight="1">
      <c r="Y222" s="513"/>
    </row>
    <row r="223" spans="25:46" ht="31.5" customHeight="1">
      <c r="Y223" s="513"/>
    </row>
    <row r="224" spans="25:46" ht="31.5" customHeight="1"/>
    <row r="225" ht="31.5" customHeight="1"/>
    <row r="226" ht="18" customHeight="1"/>
  </sheetData>
  <mergeCells count="44">
    <mergeCell ref="B22:D22"/>
    <mergeCell ref="H19:P19"/>
    <mergeCell ref="H20:P20"/>
    <mergeCell ref="B19:D19"/>
    <mergeCell ref="B20:D20"/>
    <mergeCell ref="B21:D21"/>
    <mergeCell ref="E12:H12"/>
    <mergeCell ref="A1:X1"/>
    <mergeCell ref="A2:X2"/>
    <mergeCell ref="A3:X3"/>
    <mergeCell ref="A4:X4"/>
    <mergeCell ref="A5:X5"/>
    <mergeCell ref="O13:O14"/>
    <mergeCell ref="A6:X6"/>
    <mergeCell ref="U13:U14"/>
    <mergeCell ref="I13:I14"/>
    <mergeCell ref="J13:J14"/>
    <mergeCell ref="R13:R14"/>
    <mergeCell ref="H13:H14"/>
    <mergeCell ref="A7:X7"/>
    <mergeCell ref="A8:X8"/>
    <mergeCell ref="A9:X9"/>
    <mergeCell ref="A10:X10"/>
    <mergeCell ref="A11:B14"/>
    <mergeCell ref="K13:K14"/>
    <mergeCell ref="X12:X14"/>
    <mergeCell ref="T12:T14"/>
    <mergeCell ref="U12:W12"/>
    <mergeCell ref="C11:C14"/>
    <mergeCell ref="A15:B15"/>
    <mergeCell ref="Q12:S12"/>
    <mergeCell ref="Q13:Q14"/>
    <mergeCell ref="M13:M14"/>
    <mergeCell ref="N13:N14"/>
    <mergeCell ref="F13:F14"/>
    <mergeCell ref="D11:D14"/>
    <mergeCell ref="E11:X11"/>
    <mergeCell ref="L13:L14"/>
    <mergeCell ref="I12:P12"/>
    <mergeCell ref="P13:P14"/>
    <mergeCell ref="E13:E14"/>
    <mergeCell ref="W13:W14"/>
    <mergeCell ref="V13:V14"/>
    <mergeCell ref="S13:S14"/>
  </mergeCells>
  <printOptions horizontalCentered="1"/>
  <pageMargins left="0" right="0" top="0" bottom="0.59055118110236204" header="0.31496062992126" footer="0"/>
  <pageSetup paperSize="5" scale="90" orientation="landscape" horizontalDpi="4294967293" verticalDpi="4294967293" r:id="rId1"/>
  <headerFooter>
    <oddFooter>&amp;L&amp;9FOSS.F.017/REV.0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9" tint="0.59999389629810485"/>
  </sheetPr>
  <dimension ref="A1:I33"/>
  <sheetViews>
    <sheetView showGridLines="0" zoomScaleNormal="100" workbookViewId="0">
      <selection activeCell="B21" sqref="B21:C21"/>
    </sheetView>
  </sheetViews>
  <sheetFormatPr defaultColWidth="8.81640625" defaultRowHeight="14.5"/>
  <cols>
    <col min="1" max="1" width="7.453125" customWidth="1"/>
    <col min="2" max="2" width="26.453125" customWidth="1"/>
    <col min="3" max="3" width="14" customWidth="1"/>
    <col min="4" max="4" width="13.81640625" customWidth="1"/>
    <col min="5" max="5" width="18.453125" customWidth="1"/>
    <col min="6" max="6" width="29.453125" customWidth="1"/>
    <col min="7" max="7" width="13" customWidth="1"/>
    <col min="8" max="8" width="21" customWidth="1"/>
    <col min="9" max="9" width="13.81640625" customWidth="1"/>
  </cols>
  <sheetData>
    <row r="1" spans="1:9">
      <c r="A1" s="614" t="s">
        <v>14</v>
      </c>
      <c r="B1" s="614"/>
      <c r="C1" s="614"/>
      <c r="D1" s="614"/>
      <c r="E1" s="614"/>
      <c r="F1" s="614"/>
      <c r="G1" s="614"/>
      <c r="H1" s="614"/>
      <c r="I1" s="614"/>
    </row>
    <row r="2" spans="1:9">
      <c r="A2" s="614" t="s">
        <v>1</v>
      </c>
      <c r="B2" s="614"/>
      <c r="C2" s="614"/>
      <c r="D2" s="614"/>
      <c r="E2" s="614"/>
      <c r="F2" s="614"/>
      <c r="G2" s="614"/>
      <c r="H2" s="614"/>
      <c r="I2" s="614"/>
    </row>
    <row r="3" spans="1:9">
      <c r="A3" s="614" t="s">
        <v>381</v>
      </c>
      <c r="B3" s="614"/>
      <c r="C3" s="614"/>
      <c r="D3" s="614"/>
      <c r="E3" s="614"/>
      <c r="F3" s="614"/>
      <c r="G3" s="614"/>
      <c r="H3" s="614"/>
      <c r="I3" s="614"/>
    </row>
    <row r="4" spans="1:9">
      <c r="A4" s="619" t="s">
        <v>3</v>
      </c>
      <c r="B4" s="619"/>
      <c r="C4" s="619"/>
      <c r="D4" s="619"/>
      <c r="E4" s="619"/>
      <c r="F4" s="619"/>
      <c r="G4" s="619"/>
      <c r="H4" s="619"/>
      <c r="I4" s="619"/>
    </row>
    <row r="5" spans="1:9" ht="2.25" customHeight="1">
      <c r="A5" s="619"/>
      <c r="B5" s="619"/>
      <c r="C5" s="619"/>
      <c r="D5" s="619"/>
      <c r="E5" s="619"/>
      <c r="F5" s="619"/>
      <c r="G5" s="619"/>
      <c r="H5" s="619"/>
      <c r="I5" s="619"/>
    </row>
    <row r="6" spans="1:9" ht="15.5">
      <c r="A6" s="620" t="s">
        <v>765</v>
      </c>
      <c r="B6" s="620"/>
      <c r="C6" s="620"/>
      <c r="D6" s="620"/>
      <c r="E6" s="620"/>
      <c r="F6" s="620"/>
      <c r="G6" s="620"/>
      <c r="H6" s="620"/>
      <c r="I6" s="620"/>
    </row>
    <row r="7" spans="1:9" ht="15.5">
      <c r="A7" s="620" t="s">
        <v>740</v>
      </c>
      <c r="B7" s="620"/>
      <c r="C7" s="620"/>
      <c r="D7" s="620"/>
      <c r="E7" s="620"/>
      <c r="F7" s="620"/>
      <c r="G7" s="620"/>
      <c r="H7" s="620"/>
      <c r="I7" s="620"/>
    </row>
    <row r="8" spans="1:9" ht="5.25" customHeight="1">
      <c r="A8" s="608"/>
      <c r="B8" s="608"/>
      <c r="C8" s="608"/>
      <c r="D8" s="608"/>
      <c r="E8" s="608"/>
      <c r="F8" s="608"/>
      <c r="G8" s="608"/>
      <c r="H8" s="608"/>
      <c r="I8" s="608"/>
    </row>
    <row r="9" spans="1:9" ht="15.5">
      <c r="A9" s="608" t="s">
        <v>380</v>
      </c>
      <c r="B9" s="608"/>
      <c r="C9" s="608"/>
      <c r="D9" s="608"/>
      <c r="E9" s="608"/>
      <c r="F9" s="608"/>
      <c r="G9" s="608"/>
      <c r="H9" s="608"/>
      <c r="I9" s="608"/>
    </row>
    <row r="10" spans="1:9" ht="15.5">
      <c r="A10" s="608" t="s">
        <v>379</v>
      </c>
      <c r="B10" s="608"/>
      <c r="C10" s="608"/>
      <c r="D10" s="608"/>
      <c r="E10" s="608"/>
      <c r="F10" s="608"/>
      <c r="G10" s="608"/>
      <c r="H10" s="608"/>
      <c r="I10" s="608"/>
    </row>
    <row r="11" spans="1:9" ht="4.5" customHeight="1">
      <c r="A11" s="677"/>
      <c r="B11" s="677"/>
      <c r="C11" s="677"/>
      <c r="D11" s="677"/>
      <c r="E11" s="677"/>
      <c r="F11" s="677"/>
      <c r="G11" s="677"/>
      <c r="H11" s="677"/>
      <c r="I11" s="677"/>
    </row>
    <row r="12" spans="1:9" ht="15.5">
      <c r="A12" s="620" t="s">
        <v>787</v>
      </c>
      <c r="B12" s="620"/>
      <c r="C12" s="620"/>
      <c r="D12" s="620"/>
      <c r="E12" s="620"/>
      <c r="F12" s="620"/>
      <c r="G12" s="620"/>
      <c r="H12" s="620"/>
      <c r="I12" s="620"/>
    </row>
    <row r="13" spans="1:9" ht="5.25" customHeight="1">
      <c r="A13" s="620"/>
      <c r="B13" s="620"/>
      <c r="C13" s="620"/>
      <c r="D13" s="620"/>
      <c r="E13" s="620"/>
      <c r="F13" s="620"/>
      <c r="G13" s="620"/>
      <c r="H13" s="620"/>
      <c r="I13" s="620"/>
    </row>
    <row r="14" spans="1:9" ht="25" customHeight="1">
      <c r="A14" s="675" t="s">
        <v>373</v>
      </c>
      <c r="B14" s="675" t="s">
        <v>341</v>
      </c>
      <c r="C14" s="675" t="s">
        <v>336</v>
      </c>
      <c r="D14" s="675" t="s">
        <v>378</v>
      </c>
      <c r="E14" s="675" t="s">
        <v>371</v>
      </c>
      <c r="F14" s="675" t="s">
        <v>370</v>
      </c>
      <c r="G14" s="675"/>
      <c r="H14" s="675"/>
      <c r="I14" s="675"/>
    </row>
    <row r="15" spans="1:9" ht="25" customHeight="1">
      <c r="A15" s="675"/>
      <c r="B15" s="675"/>
      <c r="C15" s="675"/>
      <c r="D15" s="675"/>
      <c r="E15" s="675"/>
      <c r="F15" s="256" t="s">
        <v>330</v>
      </c>
      <c r="G15" s="256" t="s">
        <v>369</v>
      </c>
      <c r="H15" s="256" t="s">
        <v>368</v>
      </c>
      <c r="I15" s="256" t="s">
        <v>367</v>
      </c>
    </row>
    <row r="16" spans="1:9" ht="25" customHeight="1">
      <c r="A16" s="271" t="s">
        <v>2506</v>
      </c>
      <c r="B16" s="271" t="s">
        <v>836</v>
      </c>
      <c r="C16" s="271" t="s">
        <v>837</v>
      </c>
      <c r="D16" s="271" t="s">
        <v>838</v>
      </c>
      <c r="E16" s="271" t="s">
        <v>845</v>
      </c>
      <c r="F16" s="271" t="s">
        <v>839</v>
      </c>
      <c r="G16" s="271" t="s">
        <v>840</v>
      </c>
      <c r="H16" s="271" t="s">
        <v>841</v>
      </c>
      <c r="I16" s="271" t="s">
        <v>842</v>
      </c>
    </row>
    <row r="17" spans="1:9">
      <c r="A17" s="5"/>
    </row>
    <row r="18" spans="1:9">
      <c r="A18" s="5" t="s">
        <v>377</v>
      </c>
      <c r="G18" s="5" t="s">
        <v>217</v>
      </c>
    </row>
    <row r="19" spans="1:9">
      <c r="A19" s="5"/>
      <c r="G19" s="5"/>
    </row>
    <row r="20" spans="1:9">
      <c r="A20" s="5"/>
      <c r="B20" s="617" t="s">
        <v>906</v>
      </c>
      <c r="C20" s="617"/>
      <c r="G20" s="5"/>
      <c r="H20" s="617" t="s">
        <v>907</v>
      </c>
      <c r="I20" s="617"/>
    </row>
    <row r="21" spans="1:9">
      <c r="A21" s="5"/>
      <c r="B21" s="616" t="s">
        <v>2543</v>
      </c>
      <c r="C21" s="616"/>
      <c r="G21" s="5"/>
      <c r="H21" s="632" t="s">
        <v>2544</v>
      </c>
      <c r="I21" s="632"/>
    </row>
    <row r="22" spans="1:9">
      <c r="A22" s="5"/>
      <c r="B22" s="676" t="s">
        <v>741</v>
      </c>
      <c r="C22" s="676"/>
      <c r="D22" t="s">
        <v>12</v>
      </c>
    </row>
    <row r="23" spans="1:9">
      <c r="A23" s="5"/>
      <c r="B23" s="632" t="s">
        <v>477</v>
      </c>
      <c r="C23" s="632"/>
    </row>
    <row r="24" spans="1:9">
      <c r="A24" s="5"/>
    </row>
    <row r="25" spans="1:9">
      <c r="A25" s="5"/>
    </row>
    <row r="26" spans="1:9">
      <c r="A26" s="5"/>
    </row>
    <row r="27" spans="1:9">
      <c r="A27" s="5"/>
    </row>
    <row r="28" spans="1:9">
      <c r="A28" s="5"/>
    </row>
    <row r="29" spans="1:9">
      <c r="A29" s="5"/>
      <c r="I29" s="4"/>
    </row>
    <row r="33" spans="1:4">
      <c r="A33" s="618"/>
      <c r="B33" s="618"/>
      <c r="C33" s="618"/>
      <c r="D33" s="618"/>
    </row>
  </sheetData>
  <mergeCells count="26">
    <mergeCell ref="A13:I13"/>
    <mergeCell ref="A7:I7"/>
    <mergeCell ref="A8:I8"/>
    <mergeCell ref="A9:I9"/>
    <mergeCell ref="A10:I10"/>
    <mergeCell ref="A11:I11"/>
    <mergeCell ref="A12:I12"/>
    <mergeCell ref="A1:I1"/>
    <mergeCell ref="A2:I2"/>
    <mergeCell ref="A3:I3"/>
    <mergeCell ref="A4:I4"/>
    <mergeCell ref="A6:I6"/>
    <mergeCell ref="A5:I5"/>
    <mergeCell ref="A33:D33"/>
    <mergeCell ref="F14:I14"/>
    <mergeCell ref="A14:A15"/>
    <mergeCell ref="B14:B15"/>
    <mergeCell ref="C14:C15"/>
    <mergeCell ref="D14:D15"/>
    <mergeCell ref="E14:E15"/>
    <mergeCell ref="B20:C20"/>
    <mergeCell ref="B21:C21"/>
    <mergeCell ref="B22:C22"/>
    <mergeCell ref="B23:C23"/>
    <mergeCell ref="H20:I20"/>
    <mergeCell ref="H21:I21"/>
  </mergeCells>
  <pageMargins left="0" right="0" top="0.118110236220472" bottom="0" header="0" footer="0"/>
  <pageSetup paperSize="256" scale="95" orientation="landscape" horizontalDpi="4294967293" verticalDpi="4294967293" r:id="rId1"/>
  <headerFooter>
    <oddFooter>&amp;L&amp;9FOSS.F.018/REV.0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N95"/>
  <sheetViews>
    <sheetView showGridLines="0" topLeftCell="B1" zoomScaleNormal="100" workbookViewId="0">
      <selection activeCell="C28" sqref="C28:D28"/>
    </sheetView>
  </sheetViews>
  <sheetFormatPr defaultColWidth="9.1796875" defaultRowHeight="14"/>
  <cols>
    <col min="1" max="1" width="9.1796875" style="521" hidden="1" customWidth="1"/>
    <col min="2" max="2" width="5.453125" style="529" customWidth="1"/>
    <col min="3" max="3" width="20.453125" style="521" customWidth="1"/>
    <col min="4" max="4" width="23.453125" style="521" customWidth="1"/>
    <col min="5" max="5" width="8.1796875" style="521" customWidth="1"/>
    <col min="6" max="6" width="26.1796875" style="521" customWidth="1"/>
    <col min="7" max="7" width="7.453125" style="521" customWidth="1"/>
    <col min="8" max="8" width="9.1796875" style="521" customWidth="1"/>
    <col min="9" max="9" width="24.1796875" style="521" customWidth="1"/>
    <col min="10" max="10" width="9.81640625" style="521" customWidth="1"/>
    <col min="11" max="13" width="8.453125" style="521" customWidth="1"/>
    <col min="14" max="16384" width="9.1796875" style="521"/>
  </cols>
  <sheetData>
    <row r="1" spans="1:14">
      <c r="B1" s="667" t="s">
        <v>14</v>
      </c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</row>
    <row r="2" spans="1:14">
      <c r="B2" s="667" t="s">
        <v>1</v>
      </c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</row>
    <row r="3" spans="1:14">
      <c r="B3" s="667" t="s">
        <v>2</v>
      </c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</row>
    <row r="4" spans="1:14">
      <c r="B4" s="685" t="s">
        <v>766</v>
      </c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</row>
    <row r="5" spans="1:14">
      <c r="B5" s="685" t="s">
        <v>740</v>
      </c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</row>
    <row r="6" spans="1:14" ht="4.5" customHeight="1">
      <c r="B6" s="685"/>
      <c r="C6" s="685"/>
      <c r="D6" s="685"/>
      <c r="E6" s="685"/>
      <c r="F6" s="685"/>
      <c r="G6" s="685"/>
      <c r="H6" s="685"/>
      <c r="I6" s="685"/>
      <c r="J6" s="685"/>
      <c r="K6" s="520"/>
    </row>
    <row r="7" spans="1:14">
      <c r="B7" s="681" t="s">
        <v>528</v>
      </c>
      <c r="C7" s="681"/>
      <c r="D7" s="681"/>
      <c r="E7" s="681"/>
      <c r="F7" s="681"/>
      <c r="G7" s="681"/>
      <c r="H7" s="681"/>
      <c r="I7" s="681"/>
      <c r="J7" s="681"/>
      <c r="K7" s="681"/>
      <c r="L7" s="681"/>
      <c r="M7" s="681"/>
    </row>
    <row r="8" spans="1:14">
      <c r="B8" s="667" t="s">
        <v>788</v>
      </c>
      <c r="C8" s="667"/>
      <c r="D8" s="667"/>
      <c r="E8" s="667"/>
      <c r="F8" s="667"/>
      <c r="G8" s="667"/>
      <c r="H8" s="667"/>
      <c r="I8" s="667"/>
      <c r="J8" s="667"/>
      <c r="K8" s="667"/>
      <c r="L8" s="667"/>
      <c r="M8" s="667"/>
    </row>
    <row r="9" spans="1:14">
      <c r="B9" s="542" t="s">
        <v>413</v>
      </c>
    </row>
    <row r="10" spans="1:14" ht="37.5" customHeight="1">
      <c r="B10" s="508" t="s">
        <v>4</v>
      </c>
      <c r="C10" s="508" t="s">
        <v>5</v>
      </c>
      <c r="D10" s="508" t="s">
        <v>6</v>
      </c>
      <c r="E10" s="508" t="s">
        <v>7</v>
      </c>
      <c r="F10" s="508" t="s">
        <v>8</v>
      </c>
      <c r="G10" s="508" t="s">
        <v>412</v>
      </c>
      <c r="H10" s="508" t="s">
        <v>411</v>
      </c>
      <c r="I10" s="508" t="s">
        <v>10</v>
      </c>
      <c r="J10" s="508" t="s">
        <v>311</v>
      </c>
      <c r="K10" s="508" t="s">
        <v>410</v>
      </c>
      <c r="L10" s="508" t="s">
        <v>409</v>
      </c>
      <c r="M10" s="508" t="s">
        <v>408</v>
      </c>
    </row>
    <row r="11" spans="1:14" ht="23.25" customHeight="1">
      <c r="A11" s="524"/>
      <c r="B11" s="508" t="s">
        <v>2507</v>
      </c>
      <c r="C11" s="271" t="s">
        <v>853</v>
      </c>
      <c r="D11" s="271" t="s">
        <v>846</v>
      </c>
      <c r="E11" s="271" t="s">
        <v>847</v>
      </c>
      <c r="F11" s="271" t="s">
        <v>848</v>
      </c>
      <c r="G11" s="271" t="s">
        <v>849</v>
      </c>
      <c r="H11" s="271" t="s">
        <v>850</v>
      </c>
      <c r="I11" s="271" t="s">
        <v>1040</v>
      </c>
      <c r="J11" s="271" t="s">
        <v>851</v>
      </c>
      <c r="K11" s="271" t="s">
        <v>851</v>
      </c>
      <c r="L11" s="271" t="s">
        <v>1045</v>
      </c>
      <c r="M11" s="271" t="s">
        <v>1106</v>
      </c>
      <c r="N11" s="524"/>
    </row>
    <row r="12" spans="1:14" ht="43.5" customHeight="1">
      <c r="B12" s="543"/>
      <c r="C12" s="543" t="s">
        <v>564</v>
      </c>
      <c r="D12" s="524"/>
      <c r="E12" s="524"/>
      <c r="F12" s="524"/>
      <c r="G12" s="524"/>
      <c r="H12" s="524"/>
      <c r="I12" s="524"/>
      <c r="J12" s="524"/>
      <c r="K12" s="524"/>
      <c r="L12" s="524"/>
      <c r="M12" s="524"/>
      <c r="N12" s="524"/>
    </row>
    <row r="13" spans="1:14" ht="35.25" customHeight="1">
      <c r="A13" s="524" t="s">
        <v>563</v>
      </c>
      <c r="B13" s="508" t="s">
        <v>4</v>
      </c>
      <c r="C13" s="508" t="s">
        <v>5</v>
      </c>
      <c r="D13" s="508" t="s">
        <v>6</v>
      </c>
      <c r="E13" s="508" t="s">
        <v>7</v>
      </c>
      <c r="F13" s="508" t="s">
        <v>8</v>
      </c>
      <c r="G13" s="508" t="s">
        <v>412</v>
      </c>
      <c r="H13" s="508" t="s">
        <v>411</v>
      </c>
      <c r="I13" s="508" t="s">
        <v>10</v>
      </c>
      <c r="J13" s="508" t="s">
        <v>311</v>
      </c>
      <c r="K13" s="508" t="s">
        <v>410</v>
      </c>
      <c r="L13" s="508" t="s">
        <v>409</v>
      </c>
      <c r="M13" s="508" t="s">
        <v>408</v>
      </c>
      <c r="N13" s="524"/>
    </row>
    <row r="14" spans="1:14" ht="35.25" customHeight="1">
      <c r="A14" s="524"/>
      <c r="B14" s="508" t="s">
        <v>2507</v>
      </c>
      <c r="C14" s="509" t="s">
        <v>852</v>
      </c>
      <c r="D14" s="525" t="s">
        <v>854</v>
      </c>
      <c r="E14" s="509" t="s">
        <v>855</v>
      </c>
      <c r="F14" s="509" t="s">
        <v>856</v>
      </c>
      <c r="G14" s="509" t="s">
        <v>857</v>
      </c>
      <c r="H14" s="509" t="s">
        <v>858</v>
      </c>
      <c r="I14" s="271" t="s">
        <v>1041</v>
      </c>
      <c r="J14" s="509" t="s">
        <v>859</v>
      </c>
      <c r="K14" s="509" t="s">
        <v>859</v>
      </c>
      <c r="L14" s="271" t="s">
        <v>1049</v>
      </c>
      <c r="M14" s="271" t="s">
        <v>1110</v>
      </c>
      <c r="N14" s="524"/>
    </row>
    <row r="15" spans="1:14" ht="28.5" customHeight="1">
      <c r="B15" s="530"/>
      <c r="C15" s="530" t="s">
        <v>529</v>
      </c>
      <c r="D15" s="530"/>
      <c r="E15" s="524"/>
      <c r="F15" s="524"/>
      <c r="G15" s="524"/>
      <c r="H15" s="524"/>
      <c r="I15" s="524"/>
      <c r="J15" s="524"/>
      <c r="K15" s="524"/>
      <c r="L15" s="524"/>
      <c r="M15" s="524"/>
      <c r="N15" s="524"/>
    </row>
    <row r="16" spans="1:14" ht="45.75" customHeight="1">
      <c r="B16" s="508" t="s">
        <v>4</v>
      </c>
      <c r="C16" s="508" t="s">
        <v>5</v>
      </c>
      <c r="D16" s="508" t="s">
        <v>6</v>
      </c>
      <c r="E16" s="508" t="s">
        <v>7</v>
      </c>
      <c r="F16" s="508" t="s">
        <v>8</v>
      </c>
      <c r="G16" s="508" t="s">
        <v>412</v>
      </c>
      <c r="H16" s="508" t="s">
        <v>411</v>
      </c>
      <c r="I16" s="508" t="s">
        <v>10</v>
      </c>
      <c r="J16" s="508" t="s">
        <v>311</v>
      </c>
      <c r="K16" s="508" t="s">
        <v>410</v>
      </c>
      <c r="L16" s="508" t="s">
        <v>409</v>
      </c>
      <c r="M16" s="508" t="s">
        <v>408</v>
      </c>
      <c r="N16" s="524"/>
    </row>
    <row r="17" spans="2:14" ht="45.75" customHeight="1">
      <c r="B17" s="509" t="s">
        <v>2507</v>
      </c>
      <c r="C17" s="509" t="s">
        <v>860</v>
      </c>
      <c r="D17" s="509" t="s">
        <v>861</v>
      </c>
      <c r="E17" s="509" t="s">
        <v>862</v>
      </c>
      <c r="F17" s="509" t="s">
        <v>863</v>
      </c>
      <c r="G17" s="509" t="s">
        <v>864</v>
      </c>
      <c r="H17" s="509" t="s">
        <v>865</v>
      </c>
      <c r="I17" s="271" t="s">
        <v>1042</v>
      </c>
      <c r="J17" s="509" t="s">
        <v>866</v>
      </c>
      <c r="K17" s="509" t="s">
        <v>866</v>
      </c>
      <c r="L17" s="271" t="s">
        <v>1048</v>
      </c>
      <c r="M17" s="271" t="s">
        <v>1109</v>
      </c>
      <c r="N17" s="524"/>
    </row>
    <row r="18" spans="2:14" ht="21.75" customHeight="1">
      <c r="B18" s="530"/>
      <c r="C18" s="530" t="s">
        <v>530</v>
      </c>
      <c r="D18" s="524"/>
      <c r="E18" s="524"/>
      <c r="F18" s="524"/>
      <c r="G18" s="524"/>
      <c r="H18" s="524"/>
      <c r="I18" s="524"/>
      <c r="J18" s="524"/>
      <c r="K18" s="524"/>
      <c r="L18" s="524"/>
      <c r="M18" s="524"/>
      <c r="N18" s="524"/>
    </row>
    <row r="19" spans="2:14" ht="56">
      <c r="B19" s="522" t="s">
        <v>4</v>
      </c>
      <c r="C19" s="522" t="s">
        <v>5</v>
      </c>
      <c r="D19" s="522" t="s">
        <v>6</v>
      </c>
      <c r="E19" s="522" t="s">
        <v>7</v>
      </c>
      <c r="F19" s="522" t="s">
        <v>8</v>
      </c>
      <c r="G19" s="522" t="s">
        <v>412</v>
      </c>
      <c r="H19" s="522" t="s">
        <v>411</v>
      </c>
      <c r="I19" s="522" t="s">
        <v>10</v>
      </c>
      <c r="J19" s="522" t="s">
        <v>311</v>
      </c>
      <c r="K19" s="508" t="s">
        <v>410</v>
      </c>
      <c r="L19" s="508" t="s">
        <v>409</v>
      </c>
      <c r="M19" s="508" t="s">
        <v>408</v>
      </c>
      <c r="N19" s="524"/>
    </row>
    <row r="20" spans="2:14" ht="31.5" customHeight="1">
      <c r="B20" s="522" t="s">
        <v>2507</v>
      </c>
      <c r="C20" s="509" t="s">
        <v>908</v>
      </c>
      <c r="D20" s="509" t="s">
        <v>909</v>
      </c>
      <c r="E20" s="509" t="s">
        <v>910</v>
      </c>
      <c r="F20" s="509" t="s">
        <v>911</v>
      </c>
      <c r="G20" s="509" t="s">
        <v>912</v>
      </c>
      <c r="H20" s="509" t="s">
        <v>913</v>
      </c>
      <c r="I20" s="271" t="s">
        <v>1043</v>
      </c>
      <c r="J20" s="509" t="s">
        <v>914</v>
      </c>
      <c r="K20" s="509" t="s">
        <v>914</v>
      </c>
      <c r="L20" s="271" t="s">
        <v>1047</v>
      </c>
      <c r="M20" s="271" t="s">
        <v>1108</v>
      </c>
      <c r="N20" s="524"/>
    </row>
    <row r="21" spans="2:14" ht="27" customHeight="1">
      <c r="B21" s="530"/>
      <c r="C21" s="530" t="s">
        <v>562</v>
      </c>
      <c r="D21" s="524"/>
      <c r="E21" s="524"/>
      <c r="F21" s="524"/>
      <c r="G21" s="524"/>
      <c r="H21" s="524"/>
      <c r="I21" s="524"/>
      <c r="J21" s="524"/>
      <c r="K21" s="524"/>
      <c r="L21" s="524"/>
      <c r="M21" s="524"/>
      <c r="N21" s="524"/>
    </row>
    <row r="22" spans="2:14" ht="56">
      <c r="B22" s="522" t="s">
        <v>4</v>
      </c>
      <c r="C22" s="522" t="s">
        <v>5</v>
      </c>
      <c r="D22" s="522" t="s">
        <v>6</v>
      </c>
      <c r="E22" s="522" t="s">
        <v>7</v>
      </c>
      <c r="F22" s="522" t="s">
        <v>8</v>
      </c>
      <c r="G22" s="522" t="s">
        <v>412</v>
      </c>
      <c r="H22" s="522" t="s">
        <v>411</v>
      </c>
      <c r="I22" s="522" t="s">
        <v>10</v>
      </c>
      <c r="J22" s="522" t="s">
        <v>311</v>
      </c>
      <c r="K22" s="508" t="s">
        <v>410</v>
      </c>
      <c r="L22" s="508" t="s">
        <v>409</v>
      </c>
      <c r="M22" s="508" t="s">
        <v>408</v>
      </c>
      <c r="N22" s="524"/>
    </row>
    <row r="23" spans="2:14" ht="30.75" customHeight="1">
      <c r="B23" s="522" t="s">
        <v>2507</v>
      </c>
      <c r="C23" s="509" t="s">
        <v>867</v>
      </c>
      <c r="D23" s="509" t="s">
        <v>868</v>
      </c>
      <c r="E23" s="509" t="s">
        <v>869</v>
      </c>
      <c r="F23" s="509" t="s">
        <v>870</v>
      </c>
      <c r="G23" s="509" t="s">
        <v>871</v>
      </c>
      <c r="H23" s="509" t="s">
        <v>872</v>
      </c>
      <c r="I23" s="271" t="s">
        <v>1044</v>
      </c>
      <c r="J23" s="509" t="s">
        <v>873</v>
      </c>
      <c r="K23" s="509" t="s">
        <v>873</v>
      </c>
      <c r="L23" s="271" t="s">
        <v>1046</v>
      </c>
      <c r="M23" s="271" t="s">
        <v>1107</v>
      </c>
      <c r="N23" s="524"/>
    </row>
    <row r="24" spans="2:14" ht="2.25" hidden="1" customHeight="1">
      <c r="B24" s="526"/>
      <c r="C24" s="526"/>
      <c r="D24" s="526"/>
      <c r="E24" s="526"/>
      <c r="F24" s="526"/>
      <c r="G24" s="526"/>
      <c r="H24" s="526"/>
      <c r="I24" s="526"/>
      <c r="J24" s="526"/>
      <c r="K24" s="526"/>
    </row>
    <row r="25" spans="2:14">
      <c r="B25" s="520" t="s">
        <v>12</v>
      </c>
      <c r="C25" s="520" t="s">
        <v>407</v>
      </c>
      <c r="H25" s="520" t="s">
        <v>406</v>
      </c>
    </row>
    <row r="26" spans="2:14" ht="6.75" customHeight="1">
      <c r="B26" s="520"/>
      <c r="H26" s="520"/>
    </row>
    <row r="27" spans="2:14">
      <c r="B27" s="520"/>
      <c r="C27" s="682" t="s">
        <v>906</v>
      </c>
      <c r="D27" s="682"/>
      <c r="H27" s="520"/>
      <c r="I27" s="682" t="s">
        <v>907</v>
      </c>
      <c r="J27" s="682"/>
    </row>
    <row r="28" spans="2:14">
      <c r="B28" s="520"/>
      <c r="C28" s="683" t="s">
        <v>2543</v>
      </c>
      <c r="D28" s="683"/>
      <c r="H28" s="520" t="s">
        <v>12</v>
      </c>
      <c r="I28" s="684" t="s">
        <v>2544</v>
      </c>
      <c r="J28" s="684"/>
    </row>
    <row r="29" spans="2:14">
      <c r="B29" s="520"/>
      <c r="C29" s="678" t="s">
        <v>741</v>
      </c>
      <c r="D29" s="678"/>
      <c r="H29" s="520" t="s">
        <v>12</v>
      </c>
    </row>
    <row r="30" spans="2:14">
      <c r="B30" s="520" t="s">
        <v>12</v>
      </c>
      <c r="C30" s="679" t="s">
        <v>477</v>
      </c>
      <c r="D30" s="679"/>
    </row>
    <row r="31" spans="2:14">
      <c r="B31" s="527"/>
      <c r="G31" s="527"/>
      <c r="J31" s="528"/>
      <c r="K31" s="528"/>
    </row>
    <row r="32" spans="2:14">
      <c r="B32" s="680"/>
      <c r="C32" s="680"/>
      <c r="D32" s="680"/>
      <c r="E32" s="680"/>
    </row>
    <row r="33" spans="2:9">
      <c r="I33" s="528" t="s">
        <v>12</v>
      </c>
    </row>
    <row r="37" spans="2:9">
      <c r="B37" s="521"/>
    </row>
    <row r="38" spans="2:9">
      <c r="B38" s="521"/>
    </row>
    <row r="39" spans="2:9">
      <c r="B39" s="521"/>
    </row>
    <row r="40" spans="2:9">
      <c r="B40" s="521"/>
    </row>
    <row r="41" spans="2:9">
      <c r="B41" s="521"/>
    </row>
    <row r="42" spans="2:9">
      <c r="B42" s="521"/>
    </row>
    <row r="43" spans="2:9">
      <c r="B43" s="521"/>
    </row>
    <row r="44" spans="2:9">
      <c r="B44" s="521"/>
    </row>
    <row r="45" spans="2:9">
      <c r="B45" s="521"/>
    </row>
    <row r="46" spans="2:9">
      <c r="B46" s="521"/>
    </row>
    <row r="47" spans="2:9">
      <c r="B47" s="521"/>
    </row>
    <row r="48" spans="2:9">
      <c r="B48" s="521"/>
    </row>
    <row r="49" spans="2:2">
      <c r="B49" s="521"/>
    </row>
    <row r="50" spans="2:2">
      <c r="B50" s="521"/>
    </row>
    <row r="51" spans="2:2">
      <c r="B51" s="521"/>
    </row>
    <row r="52" spans="2:2">
      <c r="B52" s="521"/>
    </row>
    <row r="53" spans="2:2">
      <c r="B53" s="521"/>
    </row>
    <row r="54" spans="2:2">
      <c r="B54" s="521"/>
    </row>
    <row r="55" spans="2:2">
      <c r="B55" s="521"/>
    </row>
    <row r="56" spans="2:2">
      <c r="B56" s="521"/>
    </row>
    <row r="57" spans="2:2">
      <c r="B57" s="521"/>
    </row>
    <row r="58" spans="2:2">
      <c r="B58" s="521"/>
    </row>
    <row r="59" spans="2:2">
      <c r="B59" s="521"/>
    </row>
    <row r="60" spans="2:2">
      <c r="B60" s="521"/>
    </row>
    <row r="61" spans="2:2">
      <c r="B61" s="521"/>
    </row>
    <row r="62" spans="2:2">
      <c r="B62" s="521"/>
    </row>
    <row r="63" spans="2:2">
      <c r="B63" s="521"/>
    </row>
    <row r="64" spans="2:2">
      <c r="B64" s="521"/>
    </row>
    <row r="65" spans="2:2">
      <c r="B65" s="521"/>
    </row>
    <row r="66" spans="2:2">
      <c r="B66" s="521"/>
    </row>
    <row r="67" spans="2:2">
      <c r="B67" s="521"/>
    </row>
    <row r="68" spans="2:2">
      <c r="B68" s="521"/>
    </row>
    <row r="69" spans="2:2">
      <c r="B69" s="521"/>
    </row>
    <row r="70" spans="2:2">
      <c r="B70" s="521"/>
    </row>
    <row r="71" spans="2:2">
      <c r="B71" s="521"/>
    </row>
    <row r="72" spans="2:2">
      <c r="B72" s="521"/>
    </row>
    <row r="73" spans="2:2">
      <c r="B73" s="521"/>
    </row>
    <row r="74" spans="2:2">
      <c r="B74" s="521"/>
    </row>
    <row r="75" spans="2:2">
      <c r="B75" s="521"/>
    </row>
    <row r="76" spans="2:2">
      <c r="B76" s="521"/>
    </row>
    <row r="77" spans="2:2">
      <c r="B77" s="521"/>
    </row>
    <row r="78" spans="2:2">
      <c r="B78" s="521"/>
    </row>
    <row r="79" spans="2:2">
      <c r="B79" s="521"/>
    </row>
    <row r="80" spans="2:2">
      <c r="B80" s="521"/>
    </row>
    <row r="81" spans="2:2">
      <c r="B81" s="521"/>
    </row>
    <row r="82" spans="2:2">
      <c r="B82" s="521"/>
    </row>
    <row r="83" spans="2:2">
      <c r="B83" s="521"/>
    </row>
    <row r="84" spans="2:2">
      <c r="B84" s="521"/>
    </row>
    <row r="85" spans="2:2">
      <c r="B85" s="521"/>
    </row>
    <row r="86" spans="2:2">
      <c r="B86" s="521"/>
    </row>
    <row r="87" spans="2:2">
      <c r="B87" s="521"/>
    </row>
    <row r="88" spans="2:2">
      <c r="B88" s="521"/>
    </row>
    <row r="89" spans="2:2">
      <c r="B89" s="521"/>
    </row>
    <row r="90" spans="2:2">
      <c r="B90" s="521"/>
    </row>
    <row r="91" spans="2:2">
      <c r="B91" s="521"/>
    </row>
    <row r="92" spans="2:2">
      <c r="B92" s="521"/>
    </row>
    <row r="93" spans="2:2">
      <c r="B93" s="521"/>
    </row>
    <row r="94" spans="2:2">
      <c r="B94" s="521"/>
    </row>
    <row r="95" spans="2:2">
      <c r="B95" s="521"/>
    </row>
  </sheetData>
  <mergeCells count="15">
    <mergeCell ref="B6:J6"/>
    <mergeCell ref="B1:M1"/>
    <mergeCell ref="B2:M2"/>
    <mergeCell ref="B3:M3"/>
    <mergeCell ref="B4:M4"/>
    <mergeCell ref="B5:M5"/>
    <mergeCell ref="C29:D29"/>
    <mergeCell ref="C30:D30"/>
    <mergeCell ref="B32:E32"/>
    <mergeCell ref="B7:M7"/>
    <mergeCell ref="B8:M8"/>
    <mergeCell ref="C27:D27"/>
    <mergeCell ref="I27:J27"/>
    <mergeCell ref="C28:D28"/>
    <mergeCell ref="I28:J28"/>
  </mergeCells>
  <printOptions horizontalCentered="1"/>
  <pageMargins left="0" right="0" top="0" bottom="0.196850393700787" header="0" footer="0"/>
  <pageSetup paperSize="256" scale="80" orientation="landscape" horizontalDpi="4294967293" verticalDpi="4294967293" r:id="rId1"/>
  <headerFooter>
    <oddFooter>&amp;L&amp;9FOSS.F.019/REV.0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39997558519241921"/>
  </sheetPr>
  <dimension ref="A1:Q32"/>
  <sheetViews>
    <sheetView showGridLines="0" zoomScaleNormal="100" workbookViewId="0">
      <selection activeCell="A6" sqref="A6:Q6"/>
    </sheetView>
  </sheetViews>
  <sheetFormatPr defaultColWidth="9.1796875" defaultRowHeight="14.5"/>
  <cols>
    <col min="1" max="1" width="12.453125" customWidth="1"/>
    <col min="2" max="2" width="16.453125" customWidth="1"/>
    <col min="3" max="3" width="8.1796875" customWidth="1"/>
    <col min="4" max="4" width="7.453125" customWidth="1"/>
    <col min="5" max="6" width="6.1796875" customWidth="1"/>
    <col min="7" max="7" width="5.453125" customWidth="1"/>
    <col min="8" max="8" width="11.81640625" customWidth="1"/>
    <col min="9" max="9" width="10.453125" customWidth="1"/>
    <col min="10" max="10" width="11" customWidth="1"/>
    <col min="11" max="13" width="5.453125" customWidth="1"/>
    <col min="14" max="15" width="11.453125" customWidth="1"/>
    <col min="16" max="16" width="10.81640625" customWidth="1"/>
    <col min="17" max="17" width="11.81640625" customWidth="1"/>
  </cols>
  <sheetData>
    <row r="1" spans="1:17">
      <c r="A1" s="614" t="s">
        <v>1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</row>
    <row r="2" spans="1:17">
      <c r="A2" s="614" t="s">
        <v>300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</row>
    <row r="3" spans="1:17">
      <c r="A3" s="627" t="s">
        <v>301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</row>
    <row r="4" spans="1:17" ht="1.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627"/>
      <c r="N4" s="627"/>
      <c r="O4" s="627"/>
      <c r="P4" s="627"/>
      <c r="Q4" s="627"/>
    </row>
    <row r="5" spans="1:17" ht="18.5">
      <c r="A5" s="602" t="s">
        <v>767</v>
      </c>
      <c r="B5" s="602"/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</row>
    <row r="6" spans="1:17">
      <c r="A6" s="614" t="s">
        <v>740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</row>
    <row r="7" spans="1:17" ht="4.5" customHeight="1">
      <c r="A7" s="314"/>
    </row>
    <row r="8" spans="1:17" ht="18.5">
      <c r="A8" s="689" t="s">
        <v>344</v>
      </c>
      <c r="B8" s="689"/>
      <c r="C8" s="689"/>
      <c r="D8" s="689"/>
      <c r="E8" s="689"/>
      <c r="F8" s="689"/>
      <c r="G8" s="689"/>
      <c r="H8" s="689"/>
      <c r="I8" s="689"/>
      <c r="J8" s="689"/>
      <c r="K8" s="689"/>
      <c r="L8" s="689"/>
      <c r="M8" s="689"/>
      <c r="N8" s="689"/>
      <c r="O8" s="689"/>
      <c r="P8" s="689"/>
      <c r="Q8" s="689"/>
    </row>
    <row r="9" spans="1:17">
      <c r="A9" s="690" t="s">
        <v>789</v>
      </c>
      <c r="B9" s="690"/>
      <c r="C9" s="690"/>
      <c r="D9" s="690"/>
      <c r="E9" s="690"/>
      <c r="F9" s="690"/>
      <c r="G9" s="690"/>
      <c r="H9" s="690"/>
      <c r="I9" s="690"/>
      <c r="J9" s="690"/>
      <c r="K9" s="690"/>
      <c r="L9" s="690"/>
      <c r="M9" s="690"/>
      <c r="N9" s="690"/>
      <c r="O9" s="690"/>
      <c r="P9" s="690"/>
      <c r="Q9" s="690"/>
    </row>
    <row r="10" spans="1:17" ht="8.25" customHeight="1"/>
    <row r="11" spans="1:17" ht="25.5" customHeight="1">
      <c r="A11" s="625" t="s">
        <v>327</v>
      </c>
      <c r="B11" s="625" t="s">
        <v>345</v>
      </c>
      <c r="C11" s="625" t="s">
        <v>7</v>
      </c>
      <c r="D11" s="691" t="s">
        <v>346</v>
      </c>
      <c r="E11" s="691"/>
      <c r="F11" s="691"/>
      <c r="G11" s="691"/>
      <c r="H11" s="691"/>
      <c r="I11" s="691"/>
      <c r="J11" s="691"/>
      <c r="K11" s="691" t="s">
        <v>347</v>
      </c>
      <c r="L11" s="691"/>
      <c r="M11" s="691"/>
      <c r="N11" s="625" t="s">
        <v>348</v>
      </c>
      <c r="O11" s="625" t="s">
        <v>349</v>
      </c>
      <c r="P11" s="625"/>
      <c r="Q11" s="625"/>
    </row>
    <row r="12" spans="1:17">
      <c r="A12" s="625"/>
      <c r="B12" s="625"/>
      <c r="C12" s="625"/>
      <c r="D12" s="691" t="s">
        <v>350</v>
      </c>
      <c r="E12" s="691"/>
      <c r="F12" s="691"/>
      <c r="G12" s="691"/>
      <c r="H12" s="691"/>
      <c r="I12" s="691"/>
      <c r="J12" s="691"/>
      <c r="K12" s="691" t="s">
        <v>350</v>
      </c>
      <c r="L12" s="691"/>
      <c r="M12" s="691"/>
      <c r="N12" s="625"/>
      <c r="O12" s="625"/>
      <c r="P12" s="625"/>
      <c r="Q12" s="625"/>
    </row>
    <row r="13" spans="1:17" ht="17.25" customHeight="1">
      <c r="A13" s="625"/>
      <c r="B13" s="625"/>
      <c r="C13" s="625"/>
      <c r="D13" s="691" t="s">
        <v>351</v>
      </c>
      <c r="E13" s="691" t="s">
        <v>352</v>
      </c>
      <c r="F13" s="691"/>
      <c r="G13" s="691"/>
      <c r="H13" s="316" t="s">
        <v>353</v>
      </c>
      <c r="I13" s="691" t="s">
        <v>354</v>
      </c>
      <c r="J13" s="316" t="s">
        <v>355</v>
      </c>
      <c r="K13" s="691" t="s">
        <v>482</v>
      </c>
      <c r="L13" s="316" t="s">
        <v>356</v>
      </c>
      <c r="M13" s="691" t="s">
        <v>483</v>
      </c>
      <c r="N13" s="625"/>
      <c r="O13" s="625" t="s">
        <v>8</v>
      </c>
      <c r="P13" s="625" t="s">
        <v>357</v>
      </c>
      <c r="Q13" s="625" t="s">
        <v>311</v>
      </c>
    </row>
    <row r="14" spans="1:17" ht="21.75" customHeight="1">
      <c r="A14" s="625"/>
      <c r="B14" s="625"/>
      <c r="C14" s="625"/>
      <c r="D14" s="691"/>
      <c r="E14" s="691"/>
      <c r="F14" s="691"/>
      <c r="G14" s="691"/>
      <c r="H14" s="316" t="s">
        <v>358</v>
      </c>
      <c r="I14" s="691"/>
      <c r="J14" s="316" t="s">
        <v>484</v>
      </c>
      <c r="K14" s="691"/>
      <c r="L14" s="316" t="s">
        <v>485</v>
      </c>
      <c r="M14" s="691"/>
      <c r="N14" s="625"/>
      <c r="O14" s="625"/>
      <c r="P14" s="625"/>
      <c r="Q14" s="625"/>
    </row>
    <row r="15" spans="1:17" ht="19.5" customHeight="1">
      <c r="A15" s="625"/>
      <c r="B15" s="625"/>
      <c r="C15" s="625"/>
      <c r="D15" s="691"/>
      <c r="E15" s="316" t="s">
        <v>359</v>
      </c>
      <c r="F15" s="316" t="s">
        <v>360</v>
      </c>
      <c r="G15" s="316" t="s">
        <v>361</v>
      </c>
      <c r="H15" s="316" t="s">
        <v>362</v>
      </c>
      <c r="I15" s="691"/>
      <c r="J15" s="257"/>
      <c r="K15" s="691"/>
      <c r="L15" s="257"/>
      <c r="M15" s="691"/>
      <c r="N15" s="625"/>
      <c r="O15" s="625"/>
      <c r="P15" s="625"/>
      <c r="Q15" s="625"/>
    </row>
    <row r="16" spans="1:17" s="35" customFormat="1" ht="23.25" customHeight="1">
      <c r="A16" s="258" t="s">
        <v>2548</v>
      </c>
      <c r="B16" s="506" t="s">
        <v>874</v>
      </c>
      <c r="C16" s="506" t="s">
        <v>875</v>
      </c>
      <c r="D16" s="506" t="s">
        <v>1117</v>
      </c>
      <c r="E16" s="506" t="s">
        <v>1116</v>
      </c>
      <c r="F16" s="506" t="s">
        <v>1115</v>
      </c>
      <c r="G16" s="506" t="s">
        <v>1114</v>
      </c>
      <c r="H16" s="506" t="s">
        <v>1113</v>
      </c>
      <c r="I16" s="506" t="s">
        <v>1112</v>
      </c>
      <c r="J16" s="506" t="s">
        <v>1111</v>
      </c>
      <c r="K16" s="290" t="s">
        <v>1032</v>
      </c>
      <c r="L16" s="290" t="s">
        <v>1033</v>
      </c>
      <c r="M16" s="267" t="s">
        <v>1034</v>
      </c>
      <c r="N16" s="506" t="s">
        <v>876</v>
      </c>
      <c r="O16" s="506" t="s">
        <v>877</v>
      </c>
      <c r="P16" s="506" t="s">
        <v>878</v>
      </c>
      <c r="Q16" s="506" t="s">
        <v>879</v>
      </c>
    </row>
    <row r="17" spans="1:17">
      <c r="A17" s="266" t="s">
        <v>13</v>
      </c>
      <c r="B17" s="290"/>
      <c r="C17" s="290"/>
      <c r="D17" s="290"/>
      <c r="E17" s="290"/>
      <c r="F17" s="290"/>
      <c r="G17" s="290"/>
      <c r="H17" s="290"/>
      <c r="I17" s="290"/>
      <c r="J17" s="290"/>
      <c r="K17" s="290"/>
      <c r="L17" s="290"/>
      <c r="M17" s="290"/>
      <c r="N17" s="686"/>
      <c r="O17" s="686"/>
      <c r="P17" s="686"/>
      <c r="Q17" s="686"/>
    </row>
    <row r="18" spans="1:17" ht="7.5" customHeight="1">
      <c r="A18" s="5" t="s">
        <v>12</v>
      </c>
    </row>
    <row r="19" spans="1:17">
      <c r="A19" s="38" t="s">
        <v>363</v>
      </c>
    </row>
    <row r="20" spans="1:17">
      <c r="A20" s="38" t="s">
        <v>364</v>
      </c>
    </row>
    <row r="21" spans="1:17">
      <c r="A21" s="32"/>
    </row>
    <row r="22" spans="1:17">
      <c r="A22" s="32" t="s">
        <v>479</v>
      </c>
      <c r="L22" s="32" t="s">
        <v>217</v>
      </c>
    </row>
    <row r="23" spans="1:17">
      <c r="A23" s="32"/>
      <c r="L23" s="32"/>
    </row>
    <row r="24" spans="1:17">
      <c r="A24" s="32"/>
      <c r="B24" s="617" t="s">
        <v>906</v>
      </c>
      <c r="C24" s="617"/>
      <c r="D24" s="617"/>
      <c r="L24" s="32"/>
      <c r="N24" s="617" t="s">
        <v>907</v>
      </c>
      <c r="O24" s="617"/>
      <c r="P24" s="617"/>
    </row>
    <row r="25" spans="1:17">
      <c r="B25" s="687" t="s">
        <v>2543</v>
      </c>
      <c r="C25" s="687"/>
      <c r="D25" s="687"/>
      <c r="E25" s="288"/>
      <c r="L25" s="32"/>
      <c r="N25" s="632" t="s">
        <v>2544</v>
      </c>
      <c r="O25" s="632"/>
      <c r="P25" s="632"/>
    </row>
    <row r="26" spans="1:17">
      <c r="A26" s="32"/>
      <c r="B26" s="688" t="s">
        <v>741</v>
      </c>
      <c r="C26" s="688"/>
      <c r="D26" s="688"/>
    </row>
    <row r="27" spans="1:17">
      <c r="A27" s="32"/>
      <c r="B27" s="610" t="s">
        <v>477</v>
      </c>
      <c r="C27" s="610"/>
      <c r="D27" s="610"/>
    </row>
    <row r="28" spans="1:17">
      <c r="A28" s="32"/>
    </row>
    <row r="32" spans="1:17">
      <c r="A32" s="618"/>
      <c r="B32" s="618"/>
      <c r="C32" s="618"/>
      <c r="D32" s="618"/>
    </row>
  </sheetData>
  <mergeCells count="33">
    <mergeCell ref="A6:Q6"/>
    <mergeCell ref="A1:Q1"/>
    <mergeCell ref="A2:Q2"/>
    <mergeCell ref="A3:Q3"/>
    <mergeCell ref="A4:Q4"/>
    <mergeCell ref="A5:Q5"/>
    <mergeCell ref="A8:Q8"/>
    <mergeCell ref="A9:Q9"/>
    <mergeCell ref="A11:A15"/>
    <mergeCell ref="B11:B15"/>
    <mergeCell ref="C11:C15"/>
    <mergeCell ref="D11:J11"/>
    <mergeCell ref="K11:M11"/>
    <mergeCell ref="N11:N15"/>
    <mergeCell ref="O11:Q12"/>
    <mergeCell ref="D12:J12"/>
    <mergeCell ref="K12:M12"/>
    <mergeCell ref="D13:D15"/>
    <mergeCell ref="E13:G14"/>
    <mergeCell ref="I13:I15"/>
    <mergeCell ref="K13:K15"/>
    <mergeCell ref="M13:M15"/>
    <mergeCell ref="O13:O15"/>
    <mergeCell ref="P13:P15"/>
    <mergeCell ref="Q13:Q15"/>
    <mergeCell ref="N17:Q17"/>
    <mergeCell ref="A32:D32"/>
    <mergeCell ref="B24:D24"/>
    <mergeCell ref="B25:D25"/>
    <mergeCell ref="N24:P24"/>
    <mergeCell ref="N25:P25"/>
    <mergeCell ref="B26:D26"/>
    <mergeCell ref="B27:D27"/>
  </mergeCells>
  <pageMargins left="0" right="0" top="0.15748031496063" bottom="0" header="0" footer="0"/>
  <pageSetup paperSize="5" scale="95" orientation="landscape" horizontalDpi="4294967293" verticalDpi="4294967293" r:id="rId1"/>
  <headerFooter>
    <oddFooter>&amp;L&amp;9FOSS.F.020/REV.0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B1:R112"/>
  <sheetViews>
    <sheetView showGridLines="0" zoomScaleNormal="100" workbookViewId="0">
      <selection activeCell="I18" sqref="I18"/>
    </sheetView>
  </sheetViews>
  <sheetFormatPr defaultColWidth="9.1796875" defaultRowHeight="14"/>
  <cols>
    <col min="1" max="1" width="2" style="35" customWidth="1"/>
    <col min="2" max="2" width="10.453125" style="35" customWidth="1"/>
    <col min="3" max="3" width="19.453125" style="35" customWidth="1"/>
    <col min="4" max="4" width="20.453125" style="35" customWidth="1"/>
    <col min="5" max="5" width="9.453125" style="531" customWidth="1"/>
    <col min="6" max="6" width="24.453125" style="531" customWidth="1"/>
    <col min="7" max="7" width="12.453125" style="35" customWidth="1"/>
    <col min="8" max="8" width="11.1796875" style="35" customWidth="1"/>
    <col min="9" max="16384" width="9.1796875" style="35"/>
  </cols>
  <sheetData>
    <row r="1" spans="2:18">
      <c r="B1" s="692" t="s">
        <v>14</v>
      </c>
      <c r="C1" s="692"/>
      <c r="D1" s="692"/>
      <c r="E1" s="692"/>
      <c r="F1" s="692"/>
      <c r="G1" s="692"/>
      <c r="H1" s="692"/>
    </row>
    <row r="2" spans="2:18">
      <c r="B2" s="692" t="s">
        <v>1</v>
      </c>
      <c r="C2" s="692"/>
      <c r="D2" s="692"/>
      <c r="E2" s="692"/>
      <c r="F2" s="692"/>
      <c r="G2" s="692"/>
      <c r="H2" s="692"/>
    </row>
    <row r="3" spans="2:18">
      <c r="B3" s="692" t="s">
        <v>2</v>
      </c>
      <c r="C3" s="692"/>
      <c r="D3" s="692"/>
      <c r="E3" s="692"/>
      <c r="F3" s="692"/>
      <c r="G3" s="692"/>
      <c r="H3" s="692"/>
    </row>
    <row r="4" spans="2:18">
      <c r="B4" s="693" t="s">
        <v>3</v>
      </c>
      <c r="C4" s="693"/>
      <c r="D4" s="693"/>
      <c r="E4" s="693"/>
      <c r="F4" s="693"/>
      <c r="G4" s="693"/>
      <c r="H4" s="693"/>
    </row>
    <row r="5" spans="2:18" ht="4.5" customHeight="1">
      <c r="B5" s="693"/>
      <c r="C5" s="693"/>
      <c r="D5" s="693"/>
      <c r="E5" s="693"/>
      <c r="F5" s="693"/>
      <c r="G5" s="693"/>
    </row>
    <row r="6" spans="2:18">
      <c r="B6" s="694" t="s">
        <v>768</v>
      </c>
      <c r="C6" s="694"/>
      <c r="D6" s="694"/>
      <c r="E6" s="694"/>
      <c r="F6" s="694"/>
      <c r="G6" s="694"/>
      <c r="H6" s="694"/>
    </row>
    <row r="7" spans="2:18">
      <c r="B7" s="694" t="s">
        <v>740</v>
      </c>
      <c r="C7" s="694"/>
      <c r="D7" s="694"/>
      <c r="E7" s="694"/>
      <c r="F7" s="694"/>
      <c r="G7" s="694"/>
      <c r="H7" s="694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>
      <c r="B8" s="696"/>
      <c r="C8" s="696"/>
      <c r="D8" s="696"/>
      <c r="E8" s="696"/>
      <c r="F8" s="696"/>
      <c r="G8" s="696"/>
    </row>
    <row r="9" spans="2:18">
      <c r="B9" s="692" t="s">
        <v>440</v>
      </c>
      <c r="C9" s="692"/>
      <c r="D9" s="692"/>
      <c r="E9" s="692"/>
      <c r="F9" s="692"/>
      <c r="G9" s="692"/>
      <c r="H9" s="692"/>
    </row>
    <row r="10" spans="2:18">
      <c r="B10" s="697" t="s">
        <v>790</v>
      </c>
      <c r="C10" s="692"/>
      <c r="D10" s="692"/>
      <c r="E10" s="692"/>
      <c r="F10" s="692"/>
      <c r="G10" s="692"/>
      <c r="H10" s="692"/>
    </row>
    <row r="12" spans="2:18" ht="35.25" customHeight="1">
      <c r="B12" s="283" t="s">
        <v>327</v>
      </c>
      <c r="C12" s="283" t="s">
        <v>439</v>
      </c>
      <c r="D12" s="283" t="s">
        <v>438</v>
      </c>
      <c r="E12" s="283" t="s">
        <v>7</v>
      </c>
      <c r="F12" s="283" t="s">
        <v>328</v>
      </c>
      <c r="G12" s="283" t="s">
        <v>437</v>
      </c>
      <c r="H12" s="283" t="s">
        <v>436</v>
      </c>
    </row>
    <row r="13" spans="2:18" ht="35.25" customHeight="1">
      <c r="B13" s="545" t="s">
        <v>921</v>
      </c>
      <c r="C13" s="546" t="s">
        <v>1050</v>
      </c>
      <c r="D13" s="546" t="s">
        <v>2559</v>
      </c>
      <c r="E13" s="547" t="s">
        <v>922</v>
      </c>
      <c r="F13" s="548" t="s">
        <v>923</v>
      </c>
      <c r="G13" s="549" t="s">
        <v>924</v>
      </c>
      <c r="H13" s="538" t="s">
        <v>1051</v>
      </c>
    </row>
    <row r="14" spans="2:18" ht="35.25" customHeight="1">
      <c r="B14" s="1" t="s">
        <v>523</v>
      </c>
      <c r="E14" s="544"/>
    </row>
    <row r="15" spans="2:18" ht="2.25" customHeight="1">
      <c r="B15" s="1"/>
    </row>
    <row r="16" spans="2:18" ht="27" customHeight="1">
      <c r="B16" s="1"/>
      <c r="C16" s="698" t="s">
        <v>906</v>
      </c>
      <c r="D16" s="698"/>
      <c r="F16" s="698" t="s">
        <v>907</v>
      </c>
      <c r="G16" s="698"/>
    </row>
    <row r="17" spans="2:7" ht="20.25" customHeight="1">
      <c r="B17" s="1"/>
      <c r="C17" s="701" t="s">
        <v>2543</v>
      </c>
      <c r="D17" s="701"/>
      <c r="F17" s="699" t="s">
        <v>2544</v>
      </c>
      <c r="G17" s="699"/>
    </row>
    <row r="18" spans="2:7" ht="17.25" customHeight="1">
      <c r="B18" s="1"/>
      <c r="C18" s="702" t="s">
        <v>741</v>
      </c>
      <c r="D18" s="702"/>
    </row>
    <row r="19" spans="2:7">
      <c r="B19" s="1"/>
      <c r="C19" s="700" t="s">
        <v>477</v>
      </c>
      <c r="D19" s="700"/>
    </row>
    <row r="20" spans="2:7" ht="35.25" customHeight="1">
      <c r="B20" s="1"/>
    </row>
    <row r="21" spans="2:7" ht="35.25" customHeight="1">
      <c r="B21" s="1"/>
    </row>
    <row r="22" spans="2:7" ht="35.25" customHeight="1">
      <c r="B22" s="1"/>
    </row>
    <row r="23" spans="2:7" ht="35.25" customHeight="1"/>
    <row r="24" spans="2:7" ht="35.25" customHeight="1"/>
    <row r="25" spans="2:7" ht="35.25" customHeight="1">
      <c r="B25" s="695"/>
      <c r="C25" s="695"/>
      <c r="D25" s="695"/>
      <c r="E25" s="695"/>
    </row>
    <row r="26" spans="2:7" ht="35.25" customHeight="1"/>
    <row r="27" spans="2:7" ht="35.25" customHeight="1"/>
    <row r="28" spans="2:7" ht="35.25" customHeight="1"/>
    <row r="29" spans="2:7" ht="35.25" customHeight="1"/>
    <row r="30" spans="2:7" ht="35.25" customHeight="1"/>
    <row r="31" spans="2:7" ht="35.25" customHeight="1"/>
    <row r="32" spans="2:7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hidden="1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5.25" customHeight="1"/>
    <row r="68" ht="35.25" customHeight="1"/>
    <row r="69" ht="35.25" customHeight="1"/>
    <row r="70" ht="35.25" customHeight="1"/>
    <row r="71" ht="35.25" customHeight="1"/>
    <row r="72" ht="35.25" customHeight="1"/>
    <row r="73" ht="35.25" customHeight="1"/>
    <row r="74" ht="35.25" customHeight="1"/>
    <row r="75" ht="35.25" customHeight="1"/>
    <row r="76" ht="35.25" customHeight="1"/>
    <row r="77" ht="35.25" customHeight="1"/>
    <row r="78" ht="35.25" customHeight="1"/>
    <row r="79" ht="35.25" customHeight="1"/>
    <row r="80" ht="35.25" customHeight="1"/>
    <row r="81" ht="35.25" customHeight="1"/>
    <row r="82" ht="35.25" customHeight="1"/>
    <row r="83" ht="35.25" customHeight="1"/>
    <row r="84" ht="35.25" customHeight="1"/>
    <row r="85" ht="35.25" customHeight="1"/>
    <row r="86" ht="35.25" customHeight="1"/>
    <row r="87" ht="35.25" customHeight="1"/>
    <row r="88" ht="35.25" customHeight="1"/>
    <row r="89" ht="35.25" customHeight="1"/>
    <row r="90" ht="35.25" customHeight="1"/>
    <row r="91" ht="35.25" customHeight="1"/>
    <row r="92" ht="35.25" customHeight="1"/>
    <row r="93" ht="35.25" customHeight="1"/>
    <row r="94" ht="35.25" customHeight="1"/>
    <row r="95" ht="35.25" customHeight="1"/>
    <row r="96" ht="35.25" customHeight="1"/>
    <row r="97" ht="35.25" customHeight="1"/>
    <row r="98" ht="35.25" customHeight="1"/>
    <row r="99" ht="35.25" customHeight="1"/>
    <row r="100" ht="35.25" customHeight="1"/>
    <row r="101" ht="35.25" customHeight="1"/>
    <row r="102" ht="35.25" customHeight="1"/>
    <row r="103" ht="35.25" customHeight="1"/>
    <row r="104" ht="35.25" customHeight="1"/>
    <row r="105" ht="35.25" customHeight="1"/>
    <row r="106" ht="35.25" customHeight="1"/>
    <row r="107" ht="35.25" customHeight="1"/>
    <row r="108" ht="35.25" customHeight="1"/>
    <row r="109" ht="35.25" customHeight="1"/>
    <row r="110" ht="35.25" customHeight="1"/>
    <row r="111" ht="35.25" customHeight="1"/>
    <row r="112" ht="18.75" customHeight="1"/>
  </sheetData>
  <mergeCells count="17">
    <mergeCell ref="B7:H7"/>
    <mergeCell ref="B25:E25"/>
    <mergeCell ref="B5:G5"/>
    <mergeCell ref="B8:G8"/>
    <mergeCell ref="B9:H9"/>
    <mergeCell ref="B10:H10"/>
    <mergeCell ref="F16:G16"/>
    <mergeCell ref="F17:G17"/>
    <mergeCell ref="C19:D19"/>
    <mergeCell ref="C16:D16"/>
    <mergeCell ref="C17:D17"/>
    <mergeCell ref="C18:D18"/>
    <mergeCell ref="B1:H1"/>
    <mergeCell ref="B2:H2"/>
    <mergeCell ref="B3:H3"/>
    <mergeCell ref="B4:H4"/>
    <mergeCell ref="B6:H6"/>
  </mergeCells>
  <phoneticPr fontId="111" type="noConversion"/>
  <pageMargins left="0.196850393700787" right="0" top="0" bottom="0.59055118110236204" header="0" footer="0"/>
  <pageSetup paperSize="256" scale="60" orientation="portrait" horizontalDpi="4294967293" verticalDpi="4294967293" r:id="rId1"/>
  <headerFooter>
    <oddFooter>&amp;L&amp;9FOSS.F.021/REV.0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G35"/>
  <sheetViews>
    <sheetView showGridLines="0" zoomScaleNormal="100" zoomScaleSheetLayoutView="100" workbookViewId="0">
      <selection activeCell="F14" sqref="F14"/>
    </sheetView>
  </sheetViews>
  <sheetFormatPr defaultColWidth="9.1796875" defaultRowHeight="14.5"/>
  <cols>
    <col min="1" max="1" width="8" customWidth="1"/>
    <col min="2" max="2" width="15.453125" customWidth="1"/>
    <col min="3" max="3" width="28.453125" customWidth="1"/>
    <col min="4" max="4" width="14.1796875" style="156" customWidth="1"/>
    <col min="5" max="5" width="9.453125" style="156" customWidth="1"/>
    <col min="6" max="6" width="25" customWidth="1"/>
  </cols>
  <sheetData>
    <row r="1" spans="1:7">
      <c r="A1" s="602" t="s">
        <v>14</v>
      </c>
      <c r="B1" s="602"/>
      <c r="C1" s="602"/>
      <c r="D1" s="602"/>
      <c r="E1" s="602"/>
      <c r="F1" s="602"/>
    </row>
    <row r="2" spans="1:7">
      <c r="A2" s="602" t="s">
        <v>1</v>
      </c>
      <c r="B2" s="602"/>
      <c r="C2" s="602"/>
      <c r="D2" s="602"/>
      <c r="E2" s="602"/>
      <c r="F2" s="602"/>
    </row>
    <row r="3" spans="1:7">
      <c r="A3" s="602" t="s">
        <v>2</v>
      </c>
      <c r="B3" s="602"/>
      <c r="C3" s="602"/>
      <c r="D3" s="602"/>
      <c r="E3" s="602"/>
      <c r="F3" s="602"/>
    </row>
    <row r="4" spans="1:7">
      <c r="A4" s="603" t="s">
        <v>3</v>
      </c>
      <c r="B4" s="603"/>
      <c r="C4" s="603"/>
      <c r="D4" s="603"/>
      <c r="E4" s="603"/>
      <c r="F4" s="603"/>
    </row>
    <row r="5" spans="1:7" ht="4.5" customHeight="1">
      <c r="A5" s="603"/>
      <c r="B5" s="603"/>
      <c r="C5" s="603"/>
      <c r="D5" s="603"/>
      <c r="E5" s="603"/>
      <c r="F5" s="603"/>
    </row>
    <row r="6" spans="1:7">
      <c r="A6" s="601" t="s">
        <v>769</v>
      </c>
      <c r="B6" s="601"/>
      <c r="C6" s="601"/>
      <c r="D6" s="601"/>
      <c r="E6" s="601"/>
      <c r="F6" s="601"/>
    </row>
    <row r="7" spans="1:7">
      <c r="A7" s="606" t="s">
        <v>740</v>
      </c>
      <c r="B7" s="606"/>
      <c r="C7" s="606"/>
      <c r="D7" s="606"/>
      <c r="E7" s="606"/>
      <c r="F7" s="606"/>
      <c r="G7" s="475"/>
    </row>
    <row r="8" spans="1:7">
      <c r="A8" s="609"/>
      <c r="B8" s="609"/>
      <c r="C8" s="609"/>
      <c r="D8" s="609"/>
      <c r="E8" s="609"/>
      <c r="F8" s="609"/>
    </row>
    <row r="9" spans="1:7" ht="15.5">
      <c r="A9" s="620" t="s">
        <v>427</v>
      </c>
      <c r="B9" s="620"/>
      <c r="C9" s="620"/>
      <c r="D9" s="620"/>
      <c r="E9" s="620"/>
      <c r="F9" s="620"/>
    </row>
    <row r="10" spans="1:7" ht="15.5">
      <c r="A10" s="620" t="s">
        <v>426</v>
      </c>
      <c r="B10" s="620"/>
      <c r="C10" s="620"/>
      <c r="D10" s="620"/>
      <c r="E10" s="620"/>
      <c r="F10" s="620"/>
    </row>
    <row r="11" spans="1:7" ht="15.5">
      <c r="A11" s="620" t="s">
        <v>791</v>
      </c>
      <c r="B11" s="620"/>
      <c r="C11" s="620"/>
      <c r="D11" s="620"/>
      <c r="E11" s="620"/>
      <c r="F11" s="620"/>
    </row>
    <row r="13" spans="1:7" ht="35.25" customHeight="1">
      <c r="A13" s="283" t="s">
        <v>4</v>
      </c>
      <c r="B13" s="283" t="s">
        <v>327</v>
      </c>
      <c r="C13" s="283" t="s">
        <v>425</v>
      </c>
      <c r="D13" s="283" t="s">
        <v>7</v>
      </c>
      <c r="E13" s="283" t="s">
        <v>424</v>
      </c>
      <c r="F13" s="283" t="s">
        <v>423</v>
      </c>
    </row>
    <row r="14" spans="1:7" ht="22.5" customHeight="1">
      <c r="A14" s="210" t="s">
        <v>2547</v>
      </c>
      <c r="B14" s="211" t="s">
        <v>918</v>
      </c>
      <c r="C14" s="211" t="s">
        <v>1130</v>
      </c>
      <c r="D14" s="210" t="s">
        <v>919</v>
      </c>
      <c r="E14" s="210" t="s">
        <v>920</v>
      </c>
      <c r="F14" s="210" t="s">
        <v>1027</v>
      </c>
    </row>
    <row r="15" spans="1:7">
      <c r="A15" s="5" t="s">
        <v>422</v>
      </c>
    </row>
    <row r="16" spans="1:7">
      <c r="A16" s="5" t="s">
        <v>523</v>
      </c>
      <c r="D16" s="53"/>
    </row>
    <row r="17" spans="1:6">
      <c r="A17" s="5"/>
    </row>
    <row r="18" spans="1:6">
      <c r="A18" s="5"/>
      <c r="B18" s="614" t="s">
        <v>906</v>
      </c>
      <c r="C18" s="614"/>
      <c r="E18" s="703" t="s">
        <v>907</v>
      </c>
      <c r="F18" s="703"/>
    </row>
    <row r="19" spans="1:6">
      <c r="A19" s="5"/>
      <c r="B19" s="616" t="s">
        <v>2543</v>
      </c>
      <c r="C19" s="616"/>
      <c r="E19" s="610" t="s">
        <v>2544</v>
      </c>
      <c r="F19" s="610"/>
    </row>
    <row r="20" spans="1:6" ht="5.25" customHeight="1">
      <c r="A20" s="5"/>
    </row>
    <row r="21" spans="1:6">
      <c r="A21" s="5"/>
      <c r="B21" s="652" t="s">
        <v>741</v>
      </c>
      <c r="C21" s="652"/>
    </row>
    <row r="22" spans="1:6">
      <c r="A22" s="5"/>
      <c r="B22" s="632" t="s">
        <v>477</v>
      </c>
      <c r="C22" s="632"/>
    </row>
    <row r="23" spans="1:6">
      <c r="A23" s="5"/>
    </row>
    <row r="24" spans="1:6">
      <c r="A24" s="5"/>
    </row>
    <row r="25" spans="1:6">
      <c r="A25" s="5"/>
    </row>
    <row r="26" spans="1:6">
      <c r="A26" s="5"/>
    </row>
    <row r="27" spans="1:6">
      <c r="A27" s="5"/>
    </row>
    <row r="28" spans="1:6">
      <c r="A28" s="5"/>
    </row>
    <row r="29" spans="1:6">
      <c r="A29" s="5"/>
    </row>
    <row r="30" spans="1:6">
      <c r="A30" s="5"/>
    </row>
    <row r="31" spans="1:6">
      <c r="A31" s="5"/>
    </row>
    <row r="32" spans="1:6">
      <c r="A32" s="5"/>
    </row>
    <row r="35" spans="1:4">
      <c r="A35" s="618"/>
      <c r="B35" s="618"/>
      <c r="C35" s="618"/>
      <c r="D35" s="618"/>
    </row>
  </sheetData>
  <mergeCells count="18">
    <mergeCell ref="B18:C18"/>
    <mergeCell ref="E18:F18"/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B19:C19"/>
    <mergeCell ref="E19:F19"/>
    <mergeCell ref="B21:C21"/>
    <mergeCell ref="B22:C22"/>
    <mergeCell ref="A35:D35"/>
  </mergeCells>
  <pageMargins left="0" right="0" top="0" bottom="0.511811023622047" header="0.31496062992126" footer="0.31496062992126"/>
  <pageSetup paperSize="256" scale="85" orientation="portrait" horizontalDpi="4294967293" verticalDpi="4294967293" r:id="rId1"/>
  <headerFooter>
    <oddFooter>&amp;L&amp;9FOSS.F.022/REV.0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9" tint="0.39997558519241921"/>
  </sheetPr>
  <dimension ref="A1:F25"/>
  <sheetViews>
    <sheetView showGridLines="0" zoomScaleNormal="100" workbookViewId="0">
      <selection activeCell="C34" sqref="C34"/>
    </sheetView>
  </sheetViews>
  <sheetFormatPr defaultColWidth="9.1796875" defaultRowHeight="14.5"/>
  <cols>
    <col min="1" max="1" width="11.81640625" customWidth="1"/>
    <col min="2" max="2" width="25.1796875" customWidth="1"/>
    <col min="3" max="3" width="10.453125" customWidth="1"/>
    <col min="4" max="4" width="19" customWidth="1"/>
    <col min="5" max="5" width="21.453125" customWidth="1"/>
    <col min="6" max="6" width="17.453125" customWidth="1"/>
  </cols>
  <sheetData>
    <row r="1" spans="1:6" s="156" customFormat="1">
      <c r="A1" s="602"/>
      <c r="B1" s="602"/>
      <c r="C1" s="602"/>
      <c r="D1" s="602"/>
      <c r="E1" s="602"/>
      <c r="F1" s="602"/>
    </row>
    <row r="2" spans="1:6" ht="15">
      <c r="A2" s="710" t="s">
        <v>14</v>
      </c>
      <c r="B2" s="710"/>
      <c r="C2" s="710"/>
      <c r="D2" s="710"/>
      <c r="E2" s="710"/>
      <c r="F2" s="710"/>
    </row>
    <row r="3" spans="1:6" ht="15">
      <c r="A3" s="710" t="s">
        <v>1</v>
      </c>
      <c r="B3" s="710"/>
      <c r="C3" s="710"/>
      <c r="D3" s="710"/>
      <c r="E3" s="710"/>
      <c r="F3" s="710"/>
    </row>
    <row r="4" spans="1:6" ht="15">
      <c r="A4" s="710" t="s">
        <v>550</v>
      </c>
      <c r="B4" s="710"/>
      <c r="C4" s="710"/>
      <c r="D4" s="710"/>
      <c r="E4" s="710"/>
      <c r="F4" s="710"/>
    </row>
    <row r="5" spans="1:6" ht="15">
      <c r="A5" s="706" t="s">
        <v>551</v>
      </c>
      <c r="B5" s="706"/>
      <c r="C5" s="706"/>
      <c r="D5" s="706"/>
      <c r="E5" s="706"/>
      <c r="F5" s="706"/>
    </row>
    <row r="6" spans="1:6" ht="15">
      <c r="A6" s="706"/>
      <c r="B6" s="706"/>
      <c r="C6" s="706"/>
      <c r="D6" s="706"/>
      <c r="E6" s="706"/>
      <c r="F6" s="33"/>
    </row>
    <row r="7" spans="1:6" ht="15">
      <c r="A7" s="710" t="s">
        <v>770</v>
      </c>
      <c r="B7" s="710"/>
      <c r="C7" s="710"/>
      <c r="D7" s="710"/>
      <c r="E7" s="710"/>
      <c r="F7" s="710"/>
    </row>
    <row r="8" spans="1:6" ht="15">
      <c r="A8" s="710" t="s">
        <v>780</v>
      </c>
      <c r="B8" s="710"/>
      <c r="C8" s="710"/>
      <c r="D8" s="710"/>
      <c r="E8" s="710"/>
      <c r="F8" s="710"/>
    </row>
    <row r="9" spans="1:6">
      <c r="D9" s="158"/>
      <c r="E9" s="158"/>
      <c r="F9" s="33"/>
    </row>
    <row r="10" spans="1:6" ht="19">
      <c r="A10" s="634" t="s">
        <v>552</v>
      </c>
      <c r="B10" s="634"/>
      <c r="C10" s="634"/>
      <c r="D10" s="634"/>
      <c r="E10" s="634"/>
      <c r="F10" s="634"/>
    </row>
    <row r="11" spans="1:6" ht="18">
      <c r="A11" s="711" t="s">
        <v>553</v>
      </c>
      <c r="B11" s="711"/>
      <c r="C11" s="711"/>
      <c r="D11" s="711"/>
      <c r="E11" s="711"/>
      <c r="F11" s="711"/>
    </row>
    <row r="12" spans="1:6" ht="16.5">
      <c r="A12" s="707" t="s">
        <v>792</v>
      </c>
      <c r="B12" s="707"/>
      <c r="C12" s="707"/>
      <c r="D12" s="707"/>
      <c r="E12" s="707"/>
      <c r="F12" s="707"/>
    </row>
    <row r="13" spans="1:6">
      <c r="A13" s="158"/>
      <c r="B13" s="158"/>
      <c r="C13" s="158"/>
      <c r="D13" s="158"/>
      <c r="E13" s="158"/>
      <c r="F13" s="33"/>
    </row>
    <row r="14" spans="1:6">
      <c r="A14" s="708" t="s">
        <v>327</v>
      </c>
      <c r="B14" s="709" t="s">
        <v>554</v>
      </c>
      <c r="C14" s="709" t="s">
        <v>555</v>
      </c>
      <c r="D14" s="709" t="s">
        <v>328</v>
      </c>
      <c r="E14" s="709" t="s">
        <v>556</v>
      </c>
      <c r="F14" s="709" t="s">
        <v>557</v>
      </c>
    </row>
    <row r="15" spans="1:6">
      <c r="A15" s="708"/>
      <c r="B15" s="709"/>
      <c r="C15" s="709"/>
      <c r="D15" s="709"/>
      <c r="E15" s="709"/>
      <c r="F15" s="709"/>
    </row>
    <row r="16" spans="1:6" ht="96.75" customHeight="1">
      <c r="A16" s="232" t="s">
        <v>925</v>
      </c>
      <c r="B16" s="233" t="s">
        <v>926</v>
      </c>
      <c r="C16" s="224" t="s">
        <v>927</v>
      </c>
      <c r="D16" s="233" t="s">
        <v>928</v>
      </c>
      <c r="E16" s="224" t="s">
        <v>906</v>
      </c>
      <c r="F16" s="284" t="s">
        <v>929</v>
      </c>
    </row>
    <row r="17" spans="1:6">
      <c r="A17" s="232"/>
      <c r="B17" s="233"/>
      <c r="C17" s="224"/>
      <c r="D17" s="233"/>
      <c r="E17" s="224"/>
      <c r="F17" s="230"/>
    </row>
    <row r="18" spans="1:6">
      <c r="A18" s="234"/>
      <c r="B18" s="235"/>
      <c r="C18" s="264"/>
      <c r="D18" s="235"/>
      <c r="E18" s="264"/>
      <c r="F18" s="231"/>
    </row>
    <row r="19" spans="1:6" ht="15.5">
      <c r="A19" s="34"/>
      <c r="B19" s="34"/>
      <c r="C19" s="34"/>
      <c r="D19" s="34"/>
      <c r="E19" s="34"/>
      <c r="F19" s="33"/>
    </row>
    <row r="20" spans="1:6">
      <c r="A20" s="1" t="s">
        <v>558</v>
      </c>
    </row>
    <row r="21" spans="1:6">
      <c r="A21" s="1"/>
    </row>
    <row r="22" spans="1:6" ht="15.5">
      <c r="A22" s="712" t="s">
        <v>906</v>
      </c>
      <c r="B22" s="712"/>
      <c r="E22" s="712" t="s">
        <v>907</v>
      </c>
      <c r="F22" s="712"/>
    </row>
    <row r="23" spans="1:6">
      <c r="A23" s="605" t="s">
        <v>2543</v>
      </c>
      <c r="B23" s="605"/>
      <c r="E23" s="705" t="s">
        <v>2544</v>
      </c>
      <c r="F23" s="705"/>
    </row>
    <row r="24" spans="1:6">
      <c r="A24" s="704" t="s">
        <v>741</v>
      </c>
      <c r="B24" s="704"/>
    </row>
    <row r="25" spans="1:6">
      <c r="A25" s="694" t="s">
        <v>477</v>
      </c>
      <c r="B25" s="694"/>
    </row>
  </sheetData>
  <mergeCells count="23">
    <mergeCell ref="A22:B22"/>
    <mergeCell ref="F14:F15"/>
    <mergeCell ref="A1:F1"/>
    <mergeCell ref="A2:F2"/>
    <mergeCell ref="A3:F3"/>
    <mergeCell ref="A4:F4"/>
    <mergeCell ref="A5:F5"/>
    <mergeCell ref="A24:B24"/>
    <mergeCell ref="A25:B25"/>
    <mergeCell ref="E23:F23"/>
    <mergeCell ref="A6:E6"/>
    <mergeCell ref="A12:F12"/>
    <mergeCell ref="A14:A15"/>
    <mergeCell ref="B14:B15"/>
    <mergeCell ref="C14:C15"/>
    <mergeCell ref="A7:F7"/>
    <mergeCell ref="A8:F8"/>
    <mergeCell ref="A10:F10"/>
    <mergeCell ref="A11:F11"/>
    <mergeCell ref="E22:F22"/>
    <mergeCell ref="D14:D15"/>
    <mergeCell ref="E14:E15"/>
    <mergeCell ref="A23:B23"/>
  </mergeCells>
  <pageMargins left="0" right="0" top="0" bottom="0" header="0.31496062992126" footer="0.31496062992126"/>
  <pageSetup paperSize="5" scale="90" orientation="portrait" horizontalDpi="4294967293" verticalDpi="4294967293" r:id="rId1"/>
  <headerFooter>
    <oddFooter>&amp;L&amp;9FOSS.F.023/REV.0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tabColor theme="9" tint="0.39997558519241921"/>
  </sheetPr>
  <dimension ref="A1:J32"/>
  <sheetViews>
    <sheetView showGridLines="0" zoomScaleNormal="100" workbookViewId="0">
      <selection activeCell="C32" sqref="C32"/>
    </sheetView>
  </sheetViews>
  <sheetFormatPr defaultColWidth="9.1796875" defaultRowHeight="14.5"/>
  <cols>
    <col min="1" max="1" width="6.453125" customWidth="1"/>
    <col min="2" max="2" width="15.453125" customWidth="1"/>
    <col min="3" max="3" width="24.81640625" customWidth="1"/>
    <col min="4" max="4" width="23" customWidth="1"/>
    <col min="5" max="5" width="10.453125" customWidth="1"/>
    <col min="6" max="6" width="21.81640625" customWidth="1"/>
    <col min="8" max="8" width="11.453125" customWidth="1"/>
    <col min="9" max="9" width="21.1796875" customWidth="1"/>
    <col min="10" max="10" width="20.453125" customWidth="1"/>
  </cols>
  <sheetData>
    <row r="1" spans="1:10">
      <c r="A1" s="602" t="s">
        <v>0</v>
      </c>
      <c r="B1" s="602"/>
      <c r="C1" s="602"/>
      <c r="D1" s="602"/>
      <c r="E1" s="602"/>
      <c r="F1" s="602"/>
      <c r="G1" s="602"/>
      <c r="H1" s="602"/>
      <c r="I1" s="602"/>
      <c r="J1" s="602"/>
    </row>
    <row r="2" spans="1:10">
      <c r="A2" s="602" t="s">
        <v>1</v>
      </c>
      <c r="B2" s="602"/>
      <c r="C2" s="602"/>
      <c r="D2" s="602"/>
      <c r="E2" s="602"/>
      <c r="F2" s="602"/>
      <c r="G2" s="602"/>
      <c r="H2" s="602"/>
      <c r="I2" s="602"/>
      <c r="J2" s="602"/>
    </row>
    <row r="3" spans="1:10">
      <c r="A3" s="602" t="s">
        <v>2</v>
      </c>
      <c r="B3" s="602"/>
      <c r="C3" s="602"/>
      <c r="D3" s="602"/>
      <c r="E3" s="602"/>
      <c r="F3" s="602"/>
      <c r="G3" s="602"/>
      <c r="H3" s="602"/>
      <c r="I3" s="602"/>
      <c r="J3" s="602"/>
    </row>
    <row r="4" spans="1:10">
      <c r="A4" s="619" t="s">
        <v>3</v>
      </c>
      <c r="B4" s="619"/>
      <c r="C4" s="619"/>
      <c r="D4" s="619"/>
      <c r="E4" s="619"/>
      <c r="F4" s="619"/>
      <c r="G4" s="619"/>
      <c r="H4" s="619"/>
      <c r="I4" s="619"/>
      <c r="J4" s="619"/>
    </row>
    <row r="5" spans="1:10" ht="1.5" customHeight="1">
      <c r="A5" s="157"/>
      <c r="B5" s="157"/>
      <c r="C5" s="157"/>
      <c r="D5" s="157"/>
      <c r="E5" s="157"/>
      <c r="F5" s="157"/>
      <c r="G5" s="157"/>
      <c r="H5" s="157"/>
      <c r="I5" s="157"/>
      <c r="J5" s="157"/>
    </row>
    <row r="6" spans="1:10" ht="12.75" customHeight="1">
      <c r="A6" s="620"/>
      <c r="B6" s="620"/>
      <c r="C6" s="620"/>
      <c r="D6" s="620"/>
      <c r="E6" s="620"/>
      <c r="F6" s="620"/>
      <c r="G6" s="620"/>
      <c r="H6" s="620"/>
      <c r="I6" s="620"/>
      <c r="J6" s="620"/>
    </row>
    <row r="7" spans="1:10" ht="12.75" customHeight="1">
      <c r="A7" s="620" t="s">
        <v>771</v>
      </c>
      <c r="B7" s="620"/>
      <c r="C7" s="620"/>
      <c r="D7" s="620"/>
      <c r="E7" s="620"/>
      <c r="F7" s="620"/>
      <c r="G7" s="620"/>
      <c r="H7" s="620"/>
      <c r="I7" s="620"/>
      <c r="J7" s="620"/>
    </row>
    <row r="8" spans="1:10" ht="5.25" customHeight="1">
      <c r="A8" s="633"/>
      <c r="B8" s="633"/>
      <c r="C8" s="633"/>
      <c r="D8" s="633"/>
      <c r="E8" s="633"/>
      <c r="F8" s="633"/>
      <c r="G8" s="633"/>
      <c r="H8" s="633"/>
      <c r="I8" s="633"/>
      <c r="J8" s="633"/>
    </row>
    <row r="9" spans="1:10" ht="19">
      <c r="A9" s="634" t="s">
        <v>511</v>
      </c>
      <c r="B9" s="634"/>
      <c r="C9" s="634"/>
      <c r="D9" s="634"/>
      <c r="E9" s="634"/>
      <c r="F9" s="634"/>
      <c r="G9" s="634"/>
      <c r="H9" s="634"/>
      <c r="I9" s="634"/>
      <c r="J9" s="634"/>
    </row>
    <row r="10" spans="1:10" ht="15.5">
      <c r="A10" s="635" t="s">
        <v>793</v>
      </c>
      <c r="B10" s="635"/>
      <c r="C10" s="635"/>
      <c r="D10" s="635"/>
      <c r="E10" s="635"/>
      <c r="F10" s="635"/>
      <c r="G10" s="635"/>
      <c r="H10" s="635"/>
      <c r="I10" s="635"/>
      <c r="J10" s="635"/>
    </row>
    <row r="11" spans="1:10" ht="4.5" customHeight="1">
      <c r="A11" s="158"/>
      <c r="B11" s="158"/>
      <c r="C11" s="158"/>
      <c r="D11" s="158"/>
      <c r="E11" s="158"/>
      <c r="F11" s="158"/>
      <c r="G11" s="158"/>
      <c r="H11" s="158"/>
      <c r="I11" s="158"/>
      <c r="J11" s="158"/>
    </row>
    <row r="12" spans="1:10">
      <c r="A12" s="708" t="s">
        <v>4</v>
      </c>
      <c r="B12" s="708" t="s">
        <v>5</v>
      </c>
      <c r="C12" s="708" t="s">
        <v>512</v>
      </c>
      <c r="D12" s="708" t="s">
        <v>6</v>
      </c>
      <c r="E12" s="708" t="s">
        <v>7</v>
      </c>
      <c r="F12" s="708" t="s">
        <v>8</v>
      </c>
      <c r="G12" s="708" t="s">
        <v>9</v>
      </c>
      <c r="H12" s="708" t="s">
        <v>513</v>
      </c>
      <c r="I12" s="708" t="s">
        <v>10</v>
      </c>
      <c r="J12" s="708" t="s">
        <v>561</v>
      </c>
    </row>
    <row r="13" spans="1:10">
      <c r="A13" s="708"/>
      <c r="B13" s="708"/>
      <c r="C13" s="708"/>
      <c r="D13" s="708"/>
      <c r="E13" s="708"/>
      <c r="F13" s="708"/>
      <c r="G13" s="708"/>
      <c r="H13" s="708"/>
      <c r="I13" s="708"/>
      <c r="J13" s="708"/>
    </row>
    <row r="14" spans="1:10" ht="21" customHeight="1">
      <c r="A14" s="160" t="s">
        <v>2546</v>
      </c>
      <c r="B14" s="172" t="s">
        <v>930</v>
      </c>
      <c r="C14" s="159" t="s">
        <v>1053</v>
      </c>
      <c r="D14" s="167" t="s">
        <v>931</v>
      </c>
      <c r="E14" s="160" t="s">
        <v>932</v>
      </c>
      <c r="F14" s="167" t="s">
        <v>933</v>
      </c>
      <c r="G14" s="160" t="s">
        <v>934</v>
      </c>
      <c r="H14" s="172" t="s">
        <v>935</v>
      </c>
      <c r="I14" s="172" t="s">
        <v>1052</v>
      </c>
      <c r="J14" s="159" t="s">
        <v>936</v>
      </c>
    </row>
    <row r="15" spans="1:10" ht="15.5">
      <c r="A15" s="51" t="s">
        <v>514</v>
      </c>
      <c r="B15" s="34"/>
      <c r="C15" s="34"/>
      <c r="D15" s="34"/>
      <c r="E15" s="34"/>
      <c r="F15" s="34"/>
      <c r="G15" s="34"/>
      <c r="H15" s="34"/>
      <c r="I15" s="34"/>
    </row>
    <row r="16" spans="1:10" ht="9.75" customHeight="1">
      <c r="A16" s="34"/>
      <c r="B16" s="34"/>
      <c r="C16" s="34"/>
      <c r="D16" s="34"/>
      <c r="E16" s="34"/>
      <c r="F16" s="34"/>
      <c r="G16" s="34"/>
      <c r="H16" s="34"/>
      <c r="I16" s="34"/>
    </row>
    <row r="17" spans="1:10">
      <c r="A17" s="1" t="s">
        <v>11</v>
      </c>
    </row>
    <row r="18" spans="1:10">
      <c r="A18" s="1"/>
      <c r="H18" t="s">
        <v>669</v>
      </c>
    </row>
    <row r="19" spans="1:10">
      <c r="A19" s="714" t="s">
        <v>906</v>
      </c>
      <c r="B19" s="714"/>
      <c r="C19" s="714"/>
    </row>
    <row r="20" spans="1:10">
      <c r="A20" s="632" t="s">
        <v>2543</v>
      </c>
      <c r="B20" s="632"/>
      <c r="C20" s="632"/>
      <c r="H20" s="716" t="s">
        <v>907</v>
      </c>
      <c r="I20" s="716"/>
      <c r="J20" s="716"/>
    </row>
    <row r="21" spans="1:10">
      <c r="A21" s="715" t="s">
        <v>741</v>
      </c>
      <c r="B21" s="715"/>
      <c r="C21" s="715"/>
      <c r="H21" s="610" t="s">
        <v>2544</v>
      </c>
      <c r="I21" s="610"/>
      <c r="J21" s="610"/>
    </row>
    <row r="22" spans="1:10">
      <c r="A22" s="713" t="s">
        <v>477</v>
      </c>
      <c r="B22" s="605"/>
      <c r="C22" s="605"/>
    </row>
    <row r="23" spans="1:10">
      <c r="A23" s="596"/>
      <c r="B23" s="317"/>
      <c r="C23" s="317"/>
    </row>
    <row r="24" spans="1:10" ht="18.5">
      <c r="A24" s="2"/>
      <c r="B24" s="229" t="s">
        <v>515</v>
      </c>
      <c r="C24" s="36" t="s">
        <v>516</v>
      </c>
      <c r="D24" s="2"/>
      <c r="E24" s="36"/>
      <c r="F24" s="161"/>
    </row>
    <row r="25" spans="1:10">
      <c r="A25" s="2"/>
      <c r="C25" s="36" t="s">
        <v>517</v>
      </c>
      <c r="D25" s="2"/>
      <c r="E25" s="36"/>
      <c r="F25" s="161"/>
    </row>
    <row r="26" spans="1:10">
      <c r="A26" s="2"/>
      <c r="C26" s="36" t="s">
        <v>518</v>
      </c>
      <c r="D26" s="2"/>
      <c r="E26" s="36"/>
      <c r="F26" s="161"/>
    </row>
    <row r="27" spans="1:10">
      <c r="A27" s="2"/>
      <c r="C27" s="36" t="s">
        <v>519</v>
      </c>
      <c r="D27" s="2"/>
      <c r="E27" s="36"/>
      <c r="F27" s="161"/>
    </row>
    <row r="28" spans="1:10">
      <c r="A28" s="2"/>
      <c r="C28" s="36" t="s">
        <v>520</v>
      </c>
      <c r="D28" s="2"/>
      <c r="E28" s="36"/>
      <c r="F28" s="161"/>
    </row>
    <row r="29" spans="1:10">
      <c r="A29" s="2"/>
      <c r="C29" s="36" t="s">
        <v>521</v>
      </c>
      <c r="D29" s="2"/>
      <c r="E29" s="36"/>
      <c r="F29" s="161"/>
    </row>
    <row r="30" spans="1:10">
      <c r="A30" s="2"/>
      <c r="C30" s="36" t="s">
        <v>522</v>
      </c>
      <c r="D30" s="2"/>
      <c r="E30" s="36"/>
      <c r="F30" s="161"/>
    </row>
    <row r="31" spans="1:10" ht="16" thickBot="1">
      <c r="A31" s="2"/>
      <c r="C31" s="162"/>
      <c r="D31" s="162"/>
      <c r="E31" s="163" t="s">
        <v>13</v>
      </c>
      <c r="F31" s="164">
        <f>SUM(F24:F30)</f>
        <v>0</v>
      </c>
    </row>
    <row r="32" spans="1:10" ht="15" thickTop="1">
      <c r="A32" s="165"/>
      <c r="B32" s="165"/>
      <c r="D32" s="610"/>
      <c r="E32" s="610"/>
      <c r="F32" s="156"/>
      <c r="G32" s="3"/>
      <c r="H32" t="s">
        <v>12</v>
      </c>
      <c r="J32" s="4"/>
    </row>
  </sheetData>
  <mergeCells count="26">
    <mergeCell ref="A22:C22"/>
    <mergeCell ref="D32:E32"/>
    <mergeCell ref="H12:H13"/>
    <mergeCell ref="I12:I13"/>
    <mergeCell ref="J12:J13"/>
    <mergeCell ref="A19:C19"/>
    <mergeCell ref="A20:C20"/>
    <mergeCell ref="A21:C21"/>
    <mergeCell ref="B12:B13"/>
    <mergeCell ref="C12:C13"/>
    <mergeCell ref="D12:D13"/>
    <mergeCell ref="E12:E13"/>
    <mergeCell ref="F12:F13"/>
    <mergeCell ref="G12:G13"/>
    <mergeCell ref="H20:J20"/>
    <mergeCell ref="H21:J21"/>
    <mergeCell ref="A1:J1"/>
    <mergeCell ref="A2:J2"/>
    <mergeCell ref="A3:J3"/>
    <mergeCell ref="A4:J4"/>
    <mergeCell ref="A6:J6"/>
    <mergeCell ref="A7:J7"/>
    <mergeCell ref="A8:J8"/>
    <mergeCell ref="A9:J9"/>
    <mergeCell ref="A10:J10"/>
    <mergeCell ref="A12:A13"/>
  </mergeCells>
  <pageMargins left="0.118110236220472" right="3.9370078740157501E-2" top="0" bottom="0.118110236220472" header="0" footer="0"/>
  <pageSetup paperSize="5" scale="95" orientation="landscape" horizontalDpi="4294967293" verticalDpi="4294967293" r:id="rId1"/>
  <headerFooter>
    <oddFooter>&amp;L&amp;9FOSS.F.024/REV.1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theme="9" tint="0.59999389629810485"/>
  </sheetPr>
  <dimension ref="A1:F23"/>
  <sheetViews>
    <sheetView showGridLines="0" zoomScaleNormal="100" workbookViewId="0">
      <selection activeCell="E33" sqref="E33"/>
    </sheetView>
  </sheetViews>
  <sheetFormatPr defaultColWidth="8.81640625" defaultRowHeight="14.5"/>
  <cols>
    <col min="1" max="1" width="7" customWidth="1"/>
    <col min="2" max="2" width="34" customWidth="1"/>
    <col min="3" max="3" width="14.453125" customWidth="1"/>
    <col min="4" max="4" width="35.81640625" customWidth="1"/>
    <col min="5" max="5" width="36.453125" customWidth="1"/>
    <col min="6" max="6" width="27" customWidth="1"/>
  </cols>
  <sheetData>
    <row r="1" spans="1:6">
      <c r="A1" s="602" t="s">
        <v>0</v>
      </c>
      <c r="B1" s="602"/>
      <c r="C1" s="602"/>
      <c r="D1" s="602"/>
      <c r="E1" s="602"/>
      <c r="F1" s="602"/>
    </row>
    <row r="2" spans="1:6">
      <c r="A2" s="602" t="s">
        <v>1</v>
      </c>
      <c r="B2" s="602"/>
      <c r="C2" s="602"/>
      <c r="D2" s="602"/>
      <c r="E2" s="602"/>
      <c r="F2" s="602"/>
    </row>
    <row r="3" spans="1:6">
      <c r="A3" s="602" t="s">
        <v>2</v>
      </c>
      <c r="B3" s="602"/>
      <c r="C3" s="602"/>
      <c r="D3" s="602"/>
      <c r="E3" s="602"/>
      <c r="F3" s="602"/>
    </row>
    <row r="4" spans="1:6">
      <c r="A4" s="619" t="s">
        <v>3</v>
      </c>
      <c r="B4" s="619"/>
      <c r="C4" s="619"/>
      <c r="D4" s="619"/>
      <c r="E4" s="619"/>
      <c r="F4" s="619"/>
    </row>
    <row r="5" spans="1:6" ht="8.25" customHeight="1">
      <c r="A5" s="619"/>
      <c r="B5" s="619"/>
      <c r="C5" s="619"/>
      <c r="D5" s="619"/>
      <c r="E5" s="619"/>
      <c r="F5" s="619"/>
    </row>
    <row r="6" spans="1:6" ht="18">
      <c r="A6" s="620" t="s">
        <v>772</v>
      </c>
      <c r="B6" s="620"/>
      <c r="C6" s="620"/>
      <c r="D6" s="620"/>
      <c r="E6" s="620"/>
      <c r="F6" s="620"/>
    </row>
    <row r="7" spans="1:6" ht="15.5">
      <c r="A7" s="620" t="s">
        <v>740</v>
      </c>
      <c r="B7" s="620"/>
      <c r="C7" s="620"/>
      <c r="D7" s="620"/>
      <c r="E7" s="620"/>
      <c r="F7" s="620"/>
    </row>
    <row r="8" spans="1:6" ht="6.75" customHeight="1">
      <c r="A8" s="633"/>
      <c r="B8" s="633"/>
      <c r="C8" s="633"/>
      <c r="D8" s="633"/>
      <c r="E8" s="633"/>
      <c r="F8" s="633"/>
    </row>
    <row r="9" spans="1:6" ht="19">
      <c r="A9" s="634" t="s">
        <v>546</v>
      </c>
      <c r="B9" s="634"/>
      <c r="C9" s="634"/>
      <c r="D9" s="634"/>
      <c r="E9" s="634"/>
      <c r="F9" s="634"/>
    </row>
    <row r="10" spans="1:6" ht="15.5">
      <c r="A10" s="635" t="s">
        <v>794</v>
      </c>
      <c r="B10" s="635"/>
      <c r="C10" s="635"/>
      <c r="D10" s="635"/>
      <c r="E10" s="635"/>
      <c r="F10" s="635"/>
    </row>
    <row r="11" spans="1:6">
      <c r="A11" s="158"/>
      <c r="B11" s="158"/>
      <c r="C11" s="158"/>
      <c r="D11" s="158"/>
      <c r="E11" s="158"/>
      <c r="F11" s="158"/>
    </row>
    <row r="12" spans="1:6" ht="57" customHeight="1">
      <c r="A12" s="255" t="s">
        <v>334</v>
      </c>
      <c r="B12" s="255" t="s">
        <v>335</v>
      </c>
      <c r="C12" s="255" t="s">
        <v>336</v>
      </c>
      <c r="D12" s="255" t="s">
        <v>337</v>
      </c>
      <c r="E12" s="255" t="s">
        <v>547</v>
      </c>
      <c r="F12" s="255" t="s">
        <v>548</v>
      </c>
    </row>
    <row r="13" spans="1:6" ht="46.5">
      <c r="A13" s="274" t="s">
        <v>2508</v>
      </c>
      <c r="B13" s="276" t="s">
        <v>937</v>
      </c>
      <c r="C13" s="278" t="s">
        <v>938</v>
      </c>
      <c r="D13" s="280" t="s">
        <v>939</v>
      </c>
      <c r="E13" s="225" t="s">
        <v>1054</v>
      </c>
      <c r="F13" s="225" t="s">
        <v>940</v>
      </c>
    </row>
    <row r="14" spans="1:6" ht="15.5">
      <c r="A14" s="273"/>
      <c r="B14" s="499"/>
      <c r="C14" s="272"/>
      <c r="D14" s="500"/>
      <c r="E14" s="259"/>
      <c r="F14" s="259"/>
    </row>
    <row r="15" spans="1:6" ht="15.5">
      <c r="A15" s="275"/>
      <c r="B15" s="277"/>
      <c r="C15" s="279"/>
      <c r="D15" s="277"/>
      <c r="E15" s="260"/>
      <c r="F15" s="260"/>
    </row>
    <row r="16" spans="1:6" ht="15.5">
      <c r="A16" s="34"/>
      <c r="B16" s="34"/>
      <c r="C16" s="34"/>
      <c r="D16" s="34"/>
      <c r="E16" s="34"/>
    </row>
    <row r="17" spans="1:6">
      <c r="A17" s="1" t="s">
        <v>549</v>
      </c>
      <c r="E17" t="s">
        <v>217</v>
      </c>
    </row>
    <row r="18" spans="1:6">
      <c r="A18" s="1"/>
    </row>
    <row r="19" spans="1:6" ht="15.5">
      <c r="A19" s="1"/>
      <c r="B19" s="717" t="s">
        <v>906</v>
      </c>
      <c r="C19" s="718"/>
      <c r="E19" s="291" t="s">
        <v>907</v>
      </c>
    </row>
    <row r="20" spans="1:6">
      <c r="A20" s="1"/>
      <c r="B20" s="719" t="s">
        <v>2543</v>
      </c>
      <c r="C20" s="719"/>
      <c r="E20" s="156" t="s">
        <v>2544</v>
      </c>
    </row>
    <row r="21" spans="1:6" ht="15.5">
      <c r="A21" s="1"/>
      <c r="B21" s="720" t="s">
        <v>741</v>
      </c>
      <c r="C21" s="721"/>
    </row>
    <row r="22" spans="1:6">
      <c r="A22" s="1"/>
      <c r="B22" s="722" t="s">
        <v>477</v>
      </c>
      <c r="C22" s="722"/>
    </row>
    <row r="23" spans="1:6">
      <c r="A23" s="723"/>
      <c r="B23" s="723"/>
      <c r="D23" s="610"/>
      <c r="E23" s="610"/>
      <c r="F23" s="3"/>
    </row>
  </sheetData>
  <mergeCells count="16">
    <mergeCell ref="A6:F6"/>
    <mergeCell ref="A1:F1"/>
    <mergeCell ref="A2:F2"/>
    <mergeCell ref="A3:F3"/>
    <mergeCell ref="A4:F4"/>
    <mergeCell ref="A5:F5"/>
    <mergeCell ref="D23:E23"/>
    <mergeCell ref="A7:F7"/>
    <mergeCell ref="A8:F8"/>
    <mergeCell ref="A9:F9"/>
    <mergeCell ref="A10:F10"/>
    <mergeCell ref="B19:C19"/>
    <mergeCell ref="B20:C20"/>
    <mergeCell ref="B21:C21"/>
    <mergeCell ref="B22:C22"/>
    <mergeCell ref="A23:B23"/>
  </mergeCells>
  <pageMargins left="0.39370078740157499" right="0" top="0.39370078740157499" bottom="0" header="0" footer="0"/>
  <pageSetup paperSize="5" scale="95" orientation="landscape" horizontalDpi="4294967293" verticalDpi="4294967293" r:id="rId1"/>
  <headerFooter>
    <oddFooter>&amp;L&amp;9FOSS.F.025/REV.0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59999389629810485"/>
    <pageSetUpPr fitToPage="1"/>
  </sheetPr>
  <dimension ref="B1:H24"/>
  <sheetViews>
    <sheetView showGridLines="0" workbookViewId="0">
      <selection activeCell="D18" sqref="D18:E18"/>
    </sheetView>
  </sheetViews>
  <sheetFormatPr defaultColWidth="9.1796875" defaultRowHeight="14.5"/>
  <cols>
    <col min="1" max="1" width="3" style="268" customWidth="1"/>
    <col min="2" max="2" width="31" style="268" customWidth="1"/>
    <col min="3" max="3" width="19.453125" style="268" customWidth="1"/>
    <col min="4" max="4" width="33.81640625" style="268" customWidth="1"/>
    <col min="5" max="5" width="13" style="325" customWidth="1"/>
    <col min="6" max="16384" width="9.1796875" style="268"/>
  </cols>
  <sheetData>
    <row r="1" spans="2:5">
      <c r="B1" s="730"/>
      <c r="C1" s="730"/>
      <c r="D1" s="730"/>
      <c r="E1" s="730"/>
    </row>
    <row r="2" spans="2:5">
      <c r="B2" s="731" t="s">
        <v>14</v>
      </c>
      <c r="C2" s="731"/>
      <c r="D2" s="731"/>
      <c r="E2" s="731"/>
    </row>
    <row r="3" spans="2:5">
      <c r="B3" s="731" t="s">
        <v>1</v>
      </c>
      <c r="C3" s="731"/>
      <c r="D3" s="731"/>
      <c r="E3" s="731"/>
    </row>
    <row r="4" spans="2:5">
      <c r="B4" s="731" t="s">
        <v>2</v>
      </c>
      <c r="C4" s="731"/>
      <c r="D4" s="731"/>
      <c r="E4" s="731"/>
    </row>
    <row r="5" spans="2:5">
      <c r="B5" s="725" t="s">
        <v>3</v>
      </c>
      <c r="C5" s="725"/>
      <c r="D5" s="725"/>
      <c r="E5" s="725"/>
    </row>
    <row r="6" spans="2:5" ht="4.5" customHeight="1">
      <c r="B6" s="725"/>
      <c r="C6" s="725"/>
      <c r="D6" s="725"/>
      <c r="E6" s="725"/>
    </row>
    <row r="7" spans="2:5">
      <c r="B7" s="726" t="s">
        <v>773</v>
      </c>
      <c r="C7" s="726"/>
      <c r="D7" s="726"/>
      <c r="E7" s="726"/>
    </row>
    <row r="8" spans="2:5">
      <c r="B8" s="726" t="s">
        <v>740</v>
      </c>
      <c r="C8" s="726"/>
      <c r="D8" s="726"/>
      <c r="E8" s="726"/>
    </row>
    <row r="9" spans="2:5" ht="5.25" customHeight="1">
      <c r="B9" s="342"/>
      <c r="C9" s="342"/>
      <c r="D9" s="342"/>
      <c r="E9" s="341"/>
    </row>
    <row r="10" spans="2:5" ht="27" customHeight="1">
      <c r="B10" s="727" t="s">
        <v>329</v>
      </c>
      <c r="C10" s="727"/>
      <c r="D10" s="727"/>
      <c r="E10" s="727"/>
    </row>
    <row r="11" spans="2:5" ht="18.75" customHeight="1">
      <c r="B11" s="727" t="s">
        <v>795</v>
      </c>
      <c r="C11" s="727"/>
      <c r="D11" s="727"/>
      <c r="E11" s="727"/>
    </row>
    <row r="12" spans="2:5" ht="8.25" customHeight="1">
      <c r="B12" s="342"/>
      <c r="C12" s="342"/>
      <c r="D12" s="342"/>
      <c r="E12" s="341"/>
    </row>
    <row r="13" spans="2:5" ht="31">
      <c r="B13" s="340" t="s">
        <v>330</v>
      </c>
      <c r="C13" s="340" t="s">
        <v>331</v>
      </c>
      <c r="D13" s="339" t="s">
        <v>332</v>
      </c>
      <c r="E13" s="339" t="s">
        <v>333</v>
      </c>
    </row>
    <row r="14" spans="2:5" ht="48.75" customHeight="1">
      <c r="B14" s="523" t="s">
        <v>915</v>
      </c>
      <c r="C14" s="523" t="s">
        <v>2512</v>
      </c>
      <c r="D14" s="523" t="s">
        <v>916</v>
      </c>
      <c r="E14" s="523" t="s">
        <v>917</v>
      </c>
    </row>
    <row r="15" spans="2:5" ht="15.5">
      <c r="B15" s="338" t="s">
        <v>11</v>
      </c>
      <c r="C15" s="337" t="s">
        <v>12</v>
      </c>
      <c r="D15" s="336" t="s">
        <v>217</v>
      </c>
      <c r="E15" s="335"/>
    </row>
    <row r="16" spans="2:5">
      <c r="B16" s="331"/>
      <c r="C16" s="331"/>
      <c r="D16" s="331"/>
      <c r="E16" s="330"/>
    </row>
    <row r="17" spans="2:8">
      <c r="B17" s="334" t="s">
        <v>906</v>
      </c>
      <c r="C17" s="333"/>
      <c r="D17" s="728" t="s">
        <v>907</v>
      </c>
      <c r="E17" s="728"/>
    </row>
    <row r="18" spans="2:8">
      <c r="B18" s="330" t="s">
        <v>2543</v>
      </c>
      <c r="C18" s="331"/>
      <c r="D18" s="729" t="s">
        <v>2544</v>
      </c>
      <c r="E18" s="729"/>
      <c r="F18" s="332"/>
      <c r="G18" s="332"/>
      <c r="H18" s="332"/>
    </row>
    <row r="19" spans="2:8">
      <c r="B19" s="595" t="s">
        <v>741</v>
      </c>
      <c r="C19" s="331"/>
      <c r="D19" s="331"/>
      <c r="E19" s="330"/>
    </row>
    <row r="20" spans="2:8">
      <c r="B20" s="328" t="s">
        <v>477</v>
      </c>
      <c r="C20" s="329"/>
      <c r="D20" s="329"/>
      <c r="E20" s="328"/>
    </row>
    <row r="21" spans="2:8">
      <c r="B21" s="329"/>
      <c r="C21" s="329"/>
      <c r="D21" s="329"/>
      <c r="E21" s="328"/>
    </row>
    <row r="22" spans="2:8">
      <c r="B22" s="327"/>
    </row>
    <row r="23" spans="2:8">
      <c r="B23" s="326"/>
    </row>
    <row r="24" spans="2:8">
      <c r="B24" s="724"/>
      <c r="C24" s="724"/>
      <c r="D24" s="724"/>
      <c r="E24" s="724"/>
    </row>
  </sheetData>
  <mergeCells count="13">
    <mergeCell ref="B1:E1"/>
    <mergeCell ref="B2:E2"/>
    <mergeCell ref="B3:E3"/>
    <mergeCell ref="B4:E4"/>
    <mergeCell ref="B5:E5"/>
    <mergeCell ref="B24:E24"/>
    <mergeCell ref="B6:E6"/>
    <mergeCell ref="B7:E7"/>
    <mergeCell ref="B8:E8"/>
    <mergeCell ref="B10:E10"/>
    <mergeCell ref="B11:E11"/>
    <mergeCell ref="D17:E17"/>
    <mergeCell ref="D18:E18"/>
  </mergeCells>
  <pageMargins left="0" right="0" top="0" bottom="0" header="0" footer="0"/>
  <pageSetup paperSize="256" orientation="portrait" horizontalDpi="4294967293" verticalDpi="4294967293" r:id="rId1"/>
  <headerFooter>
    <oddFooter>&amp;L&amp;9FOSS.F.026/REV.0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theme="9" tint="0.39997558519241921"/>
    <pageSetUpPr fitToPage="1"/>
  </sheetPr>
  <dimension ref="A1:AB41"/>
  <sheetViews>
    <sheetView showGridLines="0" workbookViewId="0">
      <selection activeCell="G37" sqref="G37:H37"/>
    </sheetView>
  </sheetViews>
  <sheetFormatPr defaultColWidth="8.81640625" defaultRowHeight="14.5"/>
  <cols>
    <col min="1" max="1" width="13.453125" customWidth="1"/>
    <col min="2" max="8" width="18.453125" customWidth="1"/>
    <col min="9" max="9" width="22.81640625" customWidth="1"/>
    <col min="13" max="13" width="22.453125" customWidth="1"/>
  </cols>
  <sheetData>
    <row r="1" spans="1:13">
      <c r="A1" s="626" t="s">
        <v>14</v>
      </c>
      <c r="B1" s="626"/>
      <c r="C1" s="626"/>
      <c r="D1" s="626"/>
      <c r="E1" s="626"/>
      <c r="F1" s="626"/>
      <c r="G1" s="626"/>
      <c r="H1" s="626"/>
      <c r="I1" s="626"/>
    </row>
    <row r="2" spans="1:13">
      <c r="A2" s="626" t="s">
        <v>1</v>
      </c>
      <c r="B2" s="626"/>
      <c r="C2" s="626"/>
      <c r="D2" s="626"/>
      <c r="E2" s="626"/>
      <c r="F2" s="626"/>
      <c r="G2" s="626"/>
      <c r="H2" s="626"/>
      <c r="I2" s="626"/>
    </row>
    <row r="3" spans="1:13">
      <c r="A3" s="626" t="s">
        <v>300</v>
      </c>
      <c r="B3" s="626"/>
      <c r="C3" s="626"/>
      <c r="D3" s="626"/>
      <c r="E3" s="626"/>
      <c r="F3" s="626"/>
      <c r="G3" s="626"/>
      <c r="H3" s="626"/>
      <c r="I3" s="626"/>
    </row>
    <row r="4" spans="1:13">
      <c r="A4" s="627" t="s">
        <v>301</v>
      </c>
      <c r="B4" s="627"/>
      <c r="C4" s="627"/>
      <c r="D4" s="627"/>
      <c r="E4" s="627"/>
      <c r="F4" s="627"/>
      <c r="G4" s="627"/>
      <c r="H4" s="627"/>
      <c r="I4" s="627"/>
    </row>
    <row r="5" spans="1:13">
      <c r="A5" s="627"/>
      <c r="B5" s="627"/>
      <c r="C5" s="627"/>
      <c r="D5" s="627"/>
      <c r="E5" s="627"/>
      <c r="F5" s="627"/>
      <c r="G5" s="627"/>
      <c r="H5" s="627"/>
      <c r="I5" s="627"/>
    </row>
    <row r="6" spans="1:13">
      <c r="A6" s="602" t="s">
        <v>774</v>
      </c>
      <c r="B6" s="602"/>
      <c r="C6" s="602"/>
      <c r="D6" s="602"/>
      <c r="E6" s="602"/>
      <c r="F6" s="602"/>
      <c r="G6" s="602"/>
      <c r="H6" s="602"/>
      <c r="I6" s="602"/>
    </row>
    <row r="7" spans="1:13">
      <c r="A7" s="614" t="s">
        <v>302</v>
      </c>
      <c r="B7" s="614"/>
      <c r="C7" s="614"/>
      <c r="D7" s="614"/>
      <c r="E7" s="614"/>
      <c r="F7" s="614"/>
      <c r="G7" s="614"/>
      <c r="H7" s="614"/>
      <c r="I7" s="614"/>
    </row>
    <row r="8" spans="1:13">
      <c r="A8" s="748" t="s">
        <v>303</v>
      </c>
      <c r="B8" s="748"/>
      <c r="C8" s="748"/>
      <c r="D8" s="748"/>
      <c r="E8" s="748"/>
      <c r="F8" s="748"/>
      <c r="G8" s="748"/>
      <c r="H8" s="748"/>
      <c r="I8" s="748"/>
    </row>
    <row r="9" spans="1:13" ht="15" thickBot="1">
      <c r="A9" s="748" t="s">
        <v>304</v>
      </c>
      <c r="B9" s="748"/>
      <c r="C9" s="748"/>
      <c r="D9" s="748"/>
      <c r="E9" s="748"/>
      <c r="F9" s="748"/>
      <c r="G9" s="748"/>
      <c r="H9" s="748"/>
      <c r="I9" s="748"/>
    </row>
    <row r="10" spans="1:13">
      <c r="A10" s="626" t="s">
        <v>796</v>
      </c>
      <c r="B10" s="626"/>
      <c r="C10" s="626"/>
      <c r="D10" s="626"/>
      <c r="E10" s="626"/>
      <c r="F10" s="626"/>
      <c r="G10" s="626"/>
      <c r="H10" s="626"/>
      <c r="I10" s="626"/>
      <c r="M10" s="735" t="s">
        <v>571</v>
      </c>
    </row>
    <row r="11" spans="1:13" ht="15" thickBot="1">
      <c r="A11" s="734"/>
      <c r="B11" s="734"/>
      <c r="C11" s="734"/>
      <c r="D11" s="734"/>
      <c r="E11" s="734"/>
      <c r="F11" s="734"/>
      <c r="G11" s="734"/>
      <c r="H11" s="734"/>
      <c r="I11" s="734"/>
      <c r="M11" s="736"/>
    </row>
    <row r="12" spans="1:13" ht="15" thickBot="1">
      <c r="A12" s="8" t="s">
        <v>305</v>
      </c>
    </row>
    <row r="13" spans="1:13" ht="24" customHeight="1">
      <c r="A13" s="9" t="s">
        <v>306</v>
      </c>
      <c r="B13" s="737" t="s">
        <v>307</v>
      </c>
      <c r="C13" s="738"/>
      <c r="D13" s="739" t="s">
        <v>9</v>
      </c>
      <c r="E13" s="10" t="s">
        <v>308</v>
      </c>
      <c r="F13" s="11" t="s">
        <v>309</v>
      </c>
      <c r="G13" s="737" t="s">
        <v>7</v>
      </c>
      <c r="H13" s="742" t="s">
        <v>310</v>
      </c>
      <c r="I13" s="732" t="s">
        <v>311</v>
      </c>
    </row>
    <row r="14" spans="1:13" ht="15" thickBot="1">
      <c r="A14" s="12" t="s">
        <v>312</v>
      </c>
      <c r="B14" s="13" t="s">
        <v>313</v>
      </c>
      <c r="C14" s="14" t="s">
        <v>314</v>
      </c>
      <c r="D14" s="740"/>
      <c r="E14" s="15" t="s">
        <v>315</v>
      </c>
      <c r="F14" s="16" t="s">
        <v>316</v>
      </c>
      <c r="G14" s="741"/>
      <c r="H14" s="743"/>
      <c r="I14" s="733"/>
    </row>
    <row r="15" spans="1:13" ht="23">
      <c r="A15" s="17" t="s">
        <v>2518</v>
      </c>
      <c r="B15" s="18" t="s">
        <v>2519</v>
      </c>
      <c r="C15" s="18" t="s">
        <v>2526</v>
      </c>
      <c r="D15" s="18" t="s">
        <v>2520</v>
      </c>
      <c r="E15" s="18" t="s">
        <v>2523</v>
      </c>
      <c r="F15" s="18" t="s">
        <v>2524</v>
      </c>
      <c r="G15" s="18" t="s">
        <v>2522</v>
      </c>
      <c r="H15" s="18" t="s">
        <v>2521</v>
      </c>
      <c r="I15" s="18" t="s">
        <v>2525</v>
      </c>
    </row>
    <row r="16" spans="1:13" ht="15" thickBot="1">
      <c r="A16" s="19"/>
      <c r="B16" s="20"/>
      <c r="C16" s="20"/>
      <c r="D16" s="20"/>
      <c r="E16" s="20"/>
      <c r="F16" s="20"/>
      <c r="G16" s="20"/>
      <c r="H16" s="20"/>
      <c r="I16" s="21"/>
    </row>
    <row r="17" spans="1:9" ht="15" thickBot="1">
      <c r="A17" s="8" t="s">
        <v>317</v>
      </c>
    </row>
    <row r="18" spans="1:9" ht="22.5" customHeight="1">
      <c r="A18" s="9" t="s">
        <v>306</v>
      </c>
      <c r="B18" s="744" t="s">
        <v>307</v>
      </c>
      <c r="C18" s="732"/>
      <c r="D18" s="739" t="s">
        <v>9</v>
      </c>
      <c r="E18" s="10" t="s">
        <v>308</v>
      </c>
      <c r="F18" s="11" t="s">
        <v>309</v>
      </c>
      <c r="G18" s="742" t="s">
        <v>7</v>
      </c>
      <c r="H18" s="742" t="s">
        <v>310</v>
      </c>
      <c r="I18" s="732" t="s">
        <v>311</v>
      </c>
    </row>
    <row r="19" spans="1:9" ht="15" thickBot="1">
      <c r="A19" s="12" t="s">
        <v>312</v>
      </c>
      <c r="B19" s="22" t="s">
        <v>313</v>
      </c>
      <c r="C19" s="23" t="s">
        <v>314</v>
      </c>
      <c r="D19" s="740"/>
      <c r="E19" s="15" t="s">
        <v>315</v>
      </c>
      <c r="F19" s="16" t="s">
        <v>316</v>
      </c>
      <c r="G19" s="743"/>
      <c r="H19" s="743"/>
      <c r="I19" s="733"/>
    </row>
    <row r="20" spans="1:9" ht="46">
      <c r="A20" s="17" t="s">
        <v>2518</v>
      </c>
      <c r="B20" s="18" t="s">
        <v>2527</v>
      </c>
      <c r="C20" s="18" t="s">
        <v>2528</v>
      </c>
      <c r="D20" s="18" t="s">
        <v>2529</v>
      </c>
      <c r="E20" s="18" t="s">
        <v>2530</v>
      </c>
      <c r="F20" s="18" t="s">
        <v>2539</v>
      </c>
      <c r="G20" s="18" t="s">
        <v>2540</v>
      </c>
      <c r="H20" s="18" t="s">
        <v>2541</v>
      </c>
      <c r="I20" s="18" t="s">
        <v>2542</v>
      </c>
    </row>
    <row r="21" spans="1:9" ht="15" thickBot="1">
      <c r="A21" s="24"/>
      <c r="B21" s="25"/>
      <c r="C21" s="25"/>
      <c r="D21" s="25"/>
      <c r="E21" s="25"/>
      <c r="F21" s="25"/>
      <c r="G21" s="25"/>
      <c r="H21" s="25"/>
      <c r="I21" s="26"/>
    </row>
    <row r="22" spans="1:9" ht="15" thickBot="1">
      <c r="A22" s="8" t="s">
        <v>318</v>
      </c>
      <c r="B22" s="27"/>
      <c r="C22" s="27"/>
      <c r="D22" s="27"/>
      <c r="E22" s="27"/>
      <c r="F22" s="27"/>
      <c r="G22" s="27"/>
      <c r="H22" s="27"/>
      <c r="I22" s="27"/>
    </row>
    <row r="23" spans="1:9" ht="24" customHeight="1">
      <c r="A23" s="9" t="s">
        <v>306</v>
      </c>
      <c r="B23" s="744" t="s">
        <v>307</v>
      </c>
      <c r="C23" s="732"/>
      <c r="D23" s="739" t="s">
        <v>9</v>
      </c>
      <c r="E23" s="10" t="s">
        <v>308</v>
      </c>
      <c r="F23" s="11" t="s">
        <v>309</v>
      </c>
      <c r="G23" s="742" t="s">
        <v>7</v>
      </c>
      <c r="H23" s="742" t="s">
        <v>310</v>
      </c>
      <c r="I23" s="732" t="s">
        <v>311</v>
      </c>
    </row>
    <row r="24" spans="1:9" ht="15" thickBot="1">
      <c r="A24" s="12" t="s">
        <v>312</v>
      </c>
      <c r="B24" s="22" t="s">
        <v>313</v>
      </c>
      <c r="C24" s="23" t="s">
        <v>314</v>
      </c>
      <c r="D24" s="740"/>
      <c r="E24" s="15" t="s">
        <v>315</v>
      </c>
      <c r="F24" s="16" t="s">
        <v>316</v>
      </c>
      <c r="G24" s="743"/>
      <c r="H24" s="743"/>
      <c r="I24" s="733"/>
    </row>
    <row r="25" spans="1:9" ht="46">
      <c r="A25" s="17" t="s">
        <v>2518</v>
      </c>
      <c r="B25" s="18" t="s">
        <v>2531</v>
      </c>
      <c r="C25" s="18" t="s">
        <v>2532</v>
      </c>
      <c r="D25" s="18" t="s">
        <v>2533</v>
      </c>
      <c r="E25" s="18" t="s">
        <v>2534</v>
      </c>
      <c r="F25" s="18" t="s">
        <v>2535</v>
      </c>
      <c r="G25" s="18" t="s">
        <v>2536</v>
      </c>
      <c r="H25" s="18" t="s">
        <v>2537</v>
      </c>
      <c r="I25" s="18" t="s">
        <v>2538</v>
      </c>
    </row>
    <row r="26" spans="1:9" ht="15" thickBot="1">
      <c r="A26" s="19"/>
      <c r="B26" s="20"/>
      <c r="C26" s="20"/>
      <c r="D26" s="20"/>
      <c r="E26" s="20"/>
      <c r="F26" s="20"/>
      <c r="G26" s="20"/>
      <c r="H26" s="20"/>
      <c r="I26" s="21"/>
    </row>
    <row r="27" spans="1:9" ht="8.25" customHeight="1">
      <c r="A27" s="28"/>
    </row>
    <row r="28" spans="1:9">
      <c r="A28" s="29" t="s">
        <v>319</v>
      </c>
    </row>
    <row r="29" spans="1:9">
      <c r="A29" s="30" t="s">
        <v>320</v>
      </c>
    </row>
    <row r="30" spans="1:9">
      <c r="A30" s="31" t="s">
        <v>321</v>
      </c>
    </row>
    <row r="31" spans="1:9">
      <c r="A31" s="31" t="s">
        <v>322</v>
      </c>
    </row>
    <row r="32" spans="1:9">
      <c r="A32" s="31" t="s">
        <v>323</v>
      </c>
    </row>
    <row r="33" spans="1:28" ht="10.5" customHeight="1">
      <c r="A33" s="31"/>
    </row>
    <row r="34" spans="1:28">
      <c r="A34" s="29" t="s">
        <v>11</v>
      </c>
      <c r="G34" s="29" t="s">
        <v>324</v>
      </c>
    </row>
    <row r="35" spans="1:28">
      <c r="A35" s="29"/>
      <c r="G35" s="29"/>
    </row>
    <row r="36" spans="1:28">
      <c r="A36" s="745" t="s">
        <v>906</v>
      </c>
      <c r="B36" s="745"/>
      <c r="G36" s="714" t="s">
        <v>907</v>
      </c>
      <c r="H36" s="714"/>
      <c r="AB36" s="29" t="s">
        <v>325</v>
      </c>
    </row>
    <row r="37" spans="1:28">
      <c r="A37" s="746" t="s">
        <v>2543</v>
      </c>
      <c r="B37" s="746"/>
      <c r="G37" s="746" t="s">
        <v>2544</v>
      </c>
      <c r="H37" s="746"/>
    </row>
    <row r="38" spans="1:28">
      <c r="A38" s="747" t="s">
        <v>741</v>
      </c>
      <c r="B38" s="747"/>
    </row>
    <row r="39" spans="1:28">
      <c r="A39" s="626" t="s">
        <v>477</v>
      </c>
      <c r="B39" s="626"/>
      <c r="E39" s="32"/>
      <c r="I39" s="32"/>
    </row>
    <row r="41" spans="1:28">
      <c r="A41" s="618" t="s">
        <v>326</v>
      </c>
      <c r="B41" s="618"/>
      <c r="C41" s="618"/>
      <c r="D41" s="618"/>
    </row>
  </sheetData>
  <mergeCells count="34">
    <mergeCell ref="A7:I7"/>
    <mergeCell ref="A8:I8"/>
    <mergeCell ref="A9:I9"/>
    <mergeCell ref="A6:I6"/>
    <mergeCell ref="A1:I1"/>
    <mergeCell ref="A2:I2"/>
    <mergeCell ref="A3:I3"/>
    <mergeCell ref="A4:I4"/>
    <mergeCell ref="A5:I5"/>
    <mergeCell ref="A41:D41"/>
    <mergeCell ref="B18:C18"/>
    <mergeCell ref="D18:D19"/>
    <mergeCell ref="G18:G19"/>
    <mergeCell ref="H18:H19"/>
    <mergeCell ref="A36:B36"/>
    <mergeCell ref="A37:B37"/>
    <mergeCell ref="G36:H36"/>
    <mergeCell ref="G37:H37"/>
    <mergeCell ref="B23:C23"/>
    <mergeCell ref="D23:D24"/>
    <mergeCell ref="G23:G24"/>
    <mergeCell ref="A38:B38"/>
    <mergeCell ref="A39:B39"/>
    <mergeCell ref="H23:H24"/>
    <mergeCell ref="I23:I24"/>
    <mergeCell ref="A10:I10"/>
    <mergeCell ref="A11:I11"/>
    <mergeCell ref="M10:M11"/>
    <mergeCell ref="I18:I19"/>
    <mergeCell ref="B13:C13"/>
    <mergeCell ref="D13:D14"/>
    <mergeCell ref="G13:G14"/>
    <mergeCell ref="H13:H14"/>
    <mergeCell ref="I13:I14"/>
  </mergeCells>
  <pageMargins left="0.45" right="0.45" top="0.25" bottom="0.5" header="0.3" footer="0.3"/>
  <pageSetup paperSize="9" scale="77" orientation="landscape" horizontalDpi="4294967293" verticalDpi="4294967293" r:id="rId1"/>
  <headerFooter>
    <oddFooter>&amp;LFOSS.F.027/REV.0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3:P600"/>
  <sheetViews>
    <sheetView showGridLines="0" topLeftCell="A11" zoomScaleNormal="100" zoomScaleSheetLayoutView="100" workbookViewId="0">
      <selection activeCell="I486" sqref="I486:M486"/>
    </sheetView>
  </sheetViews>
  <sheetFormatPr defaultColWidth="8.81640625" defaultRowHeight="14.5"/>
  <cols>
    <col min="1" max="1" width="2.453125" customWidth="1"/>
    <col min="2" max="2" width="9.1796875"/>
    <col min="3" max="3" width="9.453125" customWidth="1"/>
    <col min="4" max="4" width="1.81640625" customWidth="1"/>
    <col min="5" max="7" width="9.1796875"/>
    <col min="8" max="8" width="24.1796875" customWidth="1"/>
    <col min="9" max="9" width="7.453125" customWidth="1"/>
    <col min="10" max="10" width="5.453125" customWidth="1"/>
    <col min="11" max="11" width="4.81640625" customWidth="1"/>
    <col min="12" max="12" width="6" customWidth="1"/>
    <col min="13" max="14" width="6.1796875" customWidth="1"/>
    <col min="15" max="225" width="9.1796875"/>
    <col min="226" max="226" width="0.453125" customWidth="1"/>
    <col min="227" max="227" width="8.453125" customWidth="1"/>
    <col min="228" max="228" width="11.81640625" customWidth="1"/>
    <col min="229" max="229" width="0.453125" customWidth="1"/>
    <col min="230" max="232" width="9.1796875"/>
    <col min="233" max="233" width="26.453125" customWidth="1"/>
    <col min="234" max="239" width="6.81640625" customWidth="1"/>
    <col min="240" max="481" width="9.1796875"/>
    <col min="482" max="482" width="0.453125" customWidth="1"/>
    <col min="483" max="483" width="8.453125" customWidth="1"/>
    <col min="484" max="484" width="11.81640625" customWidth="1"/>
    <col min="485" max="485" width="0.453125" customWidth="1"/>
    <col min="486" max="488" width="9.1796875"/>
    <col min="489" max="489" width="26.453125" customWidth="1"/>
    <col min="490" max="495" width="6.81640625" customWidth="1"/>
    <col min="496" max="737" width="9.1796875"/>
    <col min="738" max="738" width="0.453125" customWidth="1"/>
    <col min="739" max="739" width="8.453125" customWidth="1"/>
    <col min="740" max="740" width="11.81640625" customWidth="1"/>
    <col min="741" max="741" width="0.453125" customWidth="1"/>
    <col min="742" max="744" width="9.1796875"/>
    <col min="745" max="745" width="26.453125" customWidth="1"/>
    <col min="746" max="751" width="6.81640625" customWidth="1"/>
    <col min="752" max="993" width="9.1796875"/>
    <col min="994" max="994" width="0.453125" customWidth="1"/>
    <col min="995" max="995" width="8.453125" customWidth="1"/>
    <col min="996" max="996" width="11.81640625" customWidth="1"/>
    <col min="997" max="997" width="0.453125" customWidth="1"/>
    <col min="998" max="1000" width="9.1796875"/>
    <col min="1001" max="1001" width="26.453125" customWidth="1"/>
    <col min="1002" max="1007" width="6.81640625" customWidth="1"/>
    <col min="1008" max="1249" width="9.1796875"/>
    <col min="1250" max="1250" width="0.453125" customWidth="1"/>
    <col min="1251" max="1251" width="8.453125" customWidth="1"/>
    <col min="1252" max="1252" width="11.81640625" customWidth="1"/>
    <col min="1253" max="1253" width="0.453125" customWidth="1"/>
    <col min="1254" max="1256" width="9.1796875"/>
    <col min="1257" max="1257" width="26.453125" customWidth="1"/>
    <col min="1258" max="1263" width="6.81640625" customWidth="1"/>
    <col min="1264" max="1505" width="9.1796875"/>
    <col min="1506" max="1506" width="0.453125" customWidth="1"/>
    <col min="1507" max="1507" width="8.453125" customWidth="1"/>
    <col min="1508" max="1508" width="11.81640625" customWidth="1"/>
    <col min="1509" max="1509" width="0.453125" customWidth="1"/>
    <col min="1510" max="1512" width="9.1796875"/>
    <col min="1513" max="1513" width="26.453125" customWidth="1"/>
    <col min="1514" max="1519" width="6.81640625" customWidth="1"/>
    <col min="1520" max="1761" width="9.1796875"/>
    <col min="1762" max="1762" width="0.453125" customWidth="1"/>
    <col min="1763" max="1763" width="8.453125" customWidth="1"/>
    <col min="1764" max="1764" width="11.81640625" customWidth="1"/>
    <col min="1765" max="1765" width="0.453125" customWidth="1"/>
    <col min="1766" max="1768" width="9.1796875"/>
    <col min="1769" max="1769" width="26.453125" customWidth="1"/>
    <col min="1770" max="1775" width="6.81640625" customWidth="1"/>
    <col min="1776" max="2017" width="9.1796875"/>
    <col min="2018" max="2018" width="0.453125" customWidth="1"/>
    <col min="2019" max="2019" width="8.453125" customWidth="1"/>
    <col min="2020" max="2020" width="11.81640625" customWidth="1"/>
    <col min="2021" max="2021" width="0.453125" customWidth="1"/>
    <col min="2022" max="2024" width="9.1796875"/>
    <col min="2025" max="2025" width="26.453125" customWidth="1"/>
    <col min="2026" max="2031" width="6.81640625" customWidth="1"/>
    <col min="2032" max="2273" width="9.1796875"/>
    <col min="2274" max="2274" width="0.453125" customWidth="1"/>
    <col min="2275" max="2275" width="8.453125" customWidth="1"/>
    <col min="2276" max="2276" width="11.81640625" customWidth="1"/>
    <col min="2277" max="2277" width="0.453125" customWidth="1"/>
    <col min="2278" max="2280" width="9.1796875"/>
    <col min="2281" max="2281" width="26.453125" customWidth="1"/>
    <col min="2282" max="2287" width="6.81640625" customWidth="1"/>
    <col min="2288" max="2529" width="9.1796875"/>
    <col min="2530" max="2530" width="0.453125" customWidth="1"/>
    <col min="2531" max="2531" width="8.453125" customWidth="1"/>
    <col min="2532" max="2532" width="11.81640625" customWidth="1"/>
    <col min="2533" max="2533" width="0.453125" customWidth="1"/>
    <col min="2534" max="2536" width="9.1796875"/>
    <col min="2537" max="2537" width="26.453125" customWidth="1"/>
    <col min="2538" max="2543" width="6.81640625" customWidth="1"/>
    <col min="2544" max="2785" width="9.1796875"/>
    <col min="2786" max="2786" width="0.453125" customWidth="1"/>
    <col min="2787" max="2787" width="8.453125" customWidth="1"/>
    <col min="2788" max="2788" width="11.81640625" customWidth="1"/>
    <col min="2789" max="2789" width="0.453125" customWidth="1"/>
    <col min="2790" max="2792" width="9.1796875"/>
    <col min="2793" max="2793" width="26.453125" customWidth="1"/>
    <col min="2794" max="2799" width="6.81640625" customWidth="1"/>
    <col min="2800" max="3041" width="9.1796875"/>
    <col min="3042" max="3042" width="0.453125" customWidth="1"/>
    <col min="3043" max="3043" width="8.453125" customWidth="1"/>
    <col min="3044" max="3044" width="11.81640625" customWidth="1"/>
    <col min="3045" max="3045" width="0.453125" customWidth="1"/>
    <col min="3046" max="3048" width="9.1796875"/>
    <col min="3049" max="3049" width="26.453125" customWidth="1"/>
    <col min="3050" max="3055" width="6.81640625" customWidth="1"/>
    <col min="3056" max="3297" width="9.1796875"/>
    <col min="3298" max="3298" width="0.453125" customWidth="1"/>
    <col min="3299" max="3299" width="8.453125" customWidth="1"/>
    <col min="3300" max="3300" width="11.81640625" customWidth="1"/>
    <col min="3301" max="3301" width="0.453125" customWidth="1"/>
    <col min="3302" max="3304" width="9.1796875"/>
    <col min="3305" max="3305" width="26.453125" customWidth="1"/>
    <col min="3306" max="3311" width="6.81640625" customWidth="1"/>
    <col min="3312" max="3553" width="9.1796875"/>
    <col min="3554" max="3554" width="0.453125" customWidth="1"/>
    <col min="3555" max="3555" width="8.453125" customWidth="1"/>
    <col min="3556" max="3556" width="11.81640625" customWidth="1"/>
    <col min="3557" max="3557" width="0.453125" customWidth="1"/>
    <col min="3558" max="3560" width="9.1796875"/>
    <col min="3561" max="3561" width="26.453125" customWidth="1"/>
    <col min="3562" max="3567" width="6.81640625" customWidth="1"/>
    <col min="3568" max="3809" width="9.1796875"/>
    <col min="3810" max="3810" width="0.453125" customWidth="1"/>
    <col min="3811" max="3811" width="8.453125" customWidth="1"/>
    <col min="3812" max="3812" width="11.81640625" customWidth="1"/>
    <col min="3813" max="3813" width="0.453125" customWidth="1"/>
    <col min="3814" max="3816" width="9.1796875"/>
    <col min="3817" max="3817" width="26.453125" customWidth="1"/>
    <col min="3818" max="3823" width="6.81640625" customWidth="1"/>
    <col min="3824" max="4065" width="9.1796875"/>
    <col min="4066" max="4066" width="0.453125" customWidth="1"/>
    <col min="4067" max="4067" width="8.453125" customWidth="1"/>
    <col min="4068" max="4068" width="11.81640625" customWidth="1"/>
    <col min="4069" max="4069" width="0.453125" customWidth="1"/>
    <col min="4070" max="4072" width="9.1796875"/>
    <col min="4073" max="4073" width="26.453125" customWidth="1"/>
    <col min="4074" max="4079" width="6.81640625" customWidth="1"/>
    <col min="4080" max="4321" width="9.1796875"/>
    <col min="4322" max="4322" width="0.453125" customWidth="1"/>
    <col min="4323" max="4323" width="8.453125" customWidth="1"/>
    <col min="4324" max="4324" width="11.81640625" customWidth="1"/>
    <col min="4325" max="4325" width="0.453125" customWidth="1"/>
    <col min="4326" max="4328" width="9.1796875"/>
    <col min="4329" max="4329" width="26.453125" customWidth="1"/>
    <col min="4330" max="4335" width="6.81640625" customWidth="1"/>
    <col min="4336" max="4577" width="9.1796875"/>
    <col min="4578" max="4578" width="0.453125" customWidth="1"/>
    <col min="4579" max="4579" width="8.453125" customWidth="1"/>
    <col min="4580" max="4580" width="11.81640625" customWidth="1"/>
    <col min="4581" max="4581" width="0.453125" customWidth="1"/>
    <col min="4582" max="4584" width="9.1796875"/>
    <col min="4585" max="4585" width="26.453125" customWidth="1"/>
    <col min="4586" max="4591" width="6.81640625" customWidth="1"/>
    <col min="4592" max="4833" width="9.1796875"/>
    <col min="4834" max="4834" width="0.453125" customWidth="1"/>
    <col min="4835" max="4835" width="8.453125" customWidth="1"/>
    <col min="4836" max="4836" width="11.81640625" customWidth="1"/>
    <col min="4837" max="4837" width="0.453125" customWidth="1"/>
    <col min="4838" max="4840" width="9.1796875"/>
    <col min="4841" max="4841" width="26.453125" customWidth="1"/>
    <col min="4842" max="4847" width="6.81640625" customWidth="1"/>
    <col min="4848" max="5089" width="9.1796875"/>
    <col min="5090" max="5090" width="0.453125" customWidth="1"/>
    <col min="5091" max="5091" width="8.453125" customWidth="1"/>
    <col min="5092" max="5092" width="11.81640625" customWidth="1"/>
    <col min="5093" max="5093" width="0.453125" customWidth="1"/>
    <col min="5094" max="5096" width="9.1796875"/>
    <col min="5097" max="5097" width="26.453125" customWidth="1"/>
    <col min="5098" max="5103" width="6.81640625" customWidth="1"/>
    <col min="5104" max="5345" width="9.1796875"/>
    <col min="5346" max="5346" width="0.453125" customWidth="1"/>
    <col min="5347" max="5347" width="8.453125" customWidth="1"/>
    <col min="5348" max="5348" width="11.81640625" customWidth="1"/>
    <col min="5349" max="5349" width="0.453125" customWidth="1"/>
    <col min="5350" max="5352" width="9.1796875"/>
    <col min="5353" max="5353" width="26.453125" customWidth="1"/>
    <col min="5354" max="5359" width="6.81640625" customWidth="1"/>
    <col min="5360" max="5601" width="9.1796875"/>
    <col min="5602" max="5602" width="0.453125" customWidth="1"/>
    <col min="5603" max="5603" width="8.453125" customWidth="1"/>
    <col min="5604" max="5604" width="11.81640625" customWidth="1"/>
    <col min="5605" max="5605" width="0.453125" customWidth="1"/>
    <col min="5606" max="5608" width="9.1796875"/>
    <col min="5609" max="5609" width="26.453125" customWidth="1"/>
    <col min="5610" max="5615" width="6.81640625" customWidth="1"/>
    <col min="5616" max="5857" width="9.1796875"/>
    <col min="5858" max="5858" width="0.453125" customWidth="1"/>
    <col min="5859" max="5859" width="8.453125" customWidth="1"/>
    <col min="5860" max="5860" width="11.81640625" customWidth="1"/>
    <col min="5861" max="5861" width="0.453125" customWidth="1"/>
    <col min="5862" max="5864" width="9.1796875"/>
    <col min="5865" max="5865" width="26.453125" customWidth="1"/>
    <col min="5866" max="5871" width="6.81640625" customWidth="1"/>
    <col min="5872" max="6113" width="9.1796875"/>
    <col min="6114" max="6114" width="0.453125" customWidth="1"/>
    <col min="6115" max="6115" width="8.453125" customWidth="1"/>
    <col min="6116" max="6116" width="11.81640625" customWidth="1"/>
    <col min="6117" max="6117" width="0.453125" customWidth="1"/>
    <col min="6118" max="6120" width="9.1796875"/>
    <col min="6121" max="6121" width="26.453125" customWidth="1"/>
    <col min="6122" max="6127" width="6.81640625" customWidth="1"/>
    <col min="6128" max="6369" width="9.1796875"/>
    <col min="6370" max="6370" width="0.453125" customWidth="1"/>
    <col min="6371" max="6371" width="8.453125" customWidth="1"/>
    <col min="6372" max="6372" width="11.81640625" customWidth="1"/>
    <col min="6373" max="6373" width="0.453125" customWidth="1"/>
    <col min="6374" max="6376" width="9.1796875"/>
    <col min="6377" max="6377" width="26.453125" customWidth="1"/>
    <col min="6378" max="6383" width="6.81640625" customWidth="1"/>
    <col min="6384" max="6625" width="9.1796875"/>
    <col min="6626" max="6626" width="0.453125" customWidth="1"/>
    <col min="6627" max="6627" width="8.453125" customWidth="1"/>
    <col min="6628" max="6628" width="11.81640625" customWidth="1"/>
    <col min="6629" max="6629" width="0.453125" customWidth="1"/>
    <col min="6630" max="6632" width="9.1796875"/>
    <col min="6633" max="6633" width="26.453125" customWidth="1"/>
    <col min="6634" max="6639" width="6.81640625" customWidth="1"/>
    <col min="6640" max="6881" width="9.1796875"/>
    <col min="6882" max="6882" width="0.453125" customWidth="1"/>
    <col min="6883" max="6883" width="8.453125" customWidth="1"/>
    <col min="6884" max="6884" width="11.81640625" customWidth="1"/>
    <col min="6885" max="6885" width="0.453125" customWidth="1"/>
    <col min="6886" max="6888" width="9.1796875"/>
    <col min="6889" max="6889" width="26.453125" customWidth="1"/>
    <col min="6890" max="6895" width="6.81640625" customWidth="1"/>
    <col min="6896" max="7137" width="9.1796875"/>
    <col min="7138" max="7138" width="0.453125" customWidth="1"/>
    <col min="7139" max="7139" width="8.453125" customWidth="1"/>
    <col min="7140" max="7140" width="11.81640625" customWidth="1"/>
    <col min="7141" max="7141" width="0.453125" customWidth="1"/>
    <col min="7142" max="7144" width="9.1796875"/>
    <col min="7145" max="7145" width="26.453125" customWidth="1"/>
    <col min="7146" max="7151" width="6.81640625" customWidth="1"/>
    <col min="7152" max="7393" width="9.1796875"/>
    <col min="7394" max="7394" width="0.453125" customWidth="1"/>
    <col min="7395" max="7395" width="8.453125" customWidth="1"/>
    <col min="7396" max="7396" width="11.81640625" customWidth="1"/>
    <col min="7397" max="7397" width="0.453125" customWidth="1"/>
    <col min="7398" max="7400" width="9.1796875"/>
    <col min="7401" max="7401" width="26.453125" customWidth="1"/>
    <col min="7402" max="7407" width="6.81640625" customWidth="1"/>
    <col min="7408" max="7649" width="9.1796875"/>
    <col min="7650" max="7650" width="0.453125" customWidth="1"/>
    <col min="7651" max="7651" width="8.453125" customWidth="1"/>
    <col min="7652" max="7652" width="11.81640625" customWidth="1"/>
    <col min="7653" max="7653" width="0.453125" customWidth="1"/>
    <col min="7654" max="7656" width="9.1796875"/>
    <col min="7657" max="7657" width="26.453125" customWidth="1"/>
    <col min="7658" max="7663" width="6.81640625" customWidth="1"/>
    <col min="7664" max="7905" width="9.1796875"/>
    <col min="7906" max="7906" width="0.453125" customWidth="1"/>
    <col min="7907" max="7907" width="8.453125" customWidth="1"/>
    <col min="7908" max="7908" width="11.81640625" customWidth="1"/>
    <col min="7909" max="7909" width="0.453125" customWidth="1"/>
    <col min="7910" max="7912" width="9.1796875"/>
    <col min="7913" max="7913" width="26.453125" customWidth="1"/>
    <col min="7914" max="7919" width="6.81640625" customWidth="1"/>
    <col min="7920" max="8161" width="9.1796875"/>
    <col min="8162" max="8162" width="0.453125" customWidth="1"/>
    <col min="8163" max="8163" width="8.453125" customWidth="1"/>
    <col min="8164" max="8164" width="11.81640625" customWidth="1"/>
    <col min="8165" max="8165" width="0.453125" customWidth="1"/>
    <col min="8166" max="8168" width="9.1796875"/>
    <col min="8169" max="8169" width="26.453125" customWidth="1"/>
    <col min="8170" max="8175" width="6.81640625" customWidth="1"/>
    <col min="8176" max="8417" width="9.1796875"/>
    <col min="8418" max="8418" width="0.453125" customWidth="1"/>
    <col min="8419" max="8419" width="8.453125" customWidth="1"/>
    <col min="8420" max="8420" width="11.81640625" customWidth="1"/>
    <col min="8421" max="8421" width="0.453125" customWidth="1"/>
    <col min="8422" max="8424" width="9.1796875"/>
    <col min="8425" max="8425" width="26.453125" customWidth="1"/>
    <col min="8426" max="8431" width="6.81640625" customWidth="1"/>
    <col min="8432" max="8673" width="9.1796875"/>
    <col min="8674" max="8674" width="0.453125" customWidth="1"/>
    <col min="8675" max="8675" width="8.453125" customWidth="1"/>
    <col min="8676" max="8676" width="11.81640625" customWidth="1"/>
    <col min="8677" max="8677" width="0.453125" customWidth="1"/>
    <col min="8678" max="8680" width="9.1796875"/>
    <col min="8681" max="8681" width="26.453125" customWidth="1"/>
    <col min="8682" max="8687" width="6.81640625" customWidth="1"/>
    <col min="8688" max="8929" width="9.1796875"/>
    <col min="8930" max="8930" width="0.453125" customWidth="1"/>
    <col min="8931" max="8931" width="8.453125" customWidth="1"/>
    <col min="8932" max="8932" width="11.81640625" customWidth="1"/>
    <col min="8933" max="8933" width="0.453125" customWidth="1"/>
    <col min="8934" max="8936" width="9.1796875"/>
    <col min="8937" max="8937" width="26.453125" customWidth="1"/>
    <col min="8938" max="8943" width="6.81640625" customWidth="1"/>
    <col min="8944" max="9185" width="9.1796875"/>
    <col min="9186" max="9186" width="0.453125" customWidth="1"/>
    <col min="9187" max="9187" width="8.453125" customWidth="1"/>
    <col min="9188" max="9188" width="11.81640625" customWidth="1"/>
    <col min="9189" max="9189" width="0.453125" customWidth="1"/>
    <col min="9190" max="9192" width="9.1796875"/>
    <col min="9193" max="9193" width="26.453125" customWidth="1"/>
    <col min="9194" max="9199" width="6.81640625" customWidth="1"/>
    <col min="9200" max="9441" width="9.1796875"/>
    <col min="9442" max="9442" width="0.453125" customWidth="1"/>
    <col min="9443" max="9443" width="8.453125" customWidth="1"/>
    <col min="9444" max="9444" width="11.81640625" customWidth="1"/>
    <col min="9445" max="9445" width="0.453125" customWidth="1"/>
    <col min="9446" max="9448" width="9.1796875"/>
    <col min="9449" max="9449" width="26.453125" customWidth="1"/>
    <col min="9450" max="9455" width="6.81640625" customWidth="1"/>
    <col min="9456" max="9697" width="9.1796875"/>
    <col min="9698" max="9698" width="0.453125" customWidth="1"/>
    <col min="9699" max="9699" width="8.453125" customWidth="1"/>
    <col min="9700" max="9700" width="11.81640625" customWidth="1"/>
    <col min="9701" max="9701" width="0.453125" customWidth="1"/>
    <col min="9702" max="9704" width="9.1796875"/>
    <col min="9705" max="9705" width="26.453125" customWidth="1"/>
    <col min="9706" max="9711" width="6.81640625" customWidth="1"/>
    <col min="9712" max="9953" width="9.1796875"/>
    <col min="9954" max="9954" width="0.453125" customWidth="1"/>
    <col min="9955" max="9955" width="8.453125" customWidth="1"/>
    <col min="9956" max="9956" width="11.81640625" customWidth="1"/>
    <col min="9957" max="9957" width="0.453125" customWidth="1"/>
    <col min="9958" max="9960" width="9.1796875"/>
    <col min="9961" max="9961" width="26.453125" customWidth="1"/>
    <col min="9962" max="9967" width="6.81640625" customWidth="1"/>
    <col min="9968" max="10209" width="9.1796875"/>
    <col min="10210" max="10210" width="0.453125" customWidth="1"/>
    <col min="10211" max="10211" width="8.453125" customWidth="1"/>
    <col min="10212" max="10212" width="11.81640625" customWidth="1"/>
    <col min="10213" max="10213" width="0.453125" customWidth="1"/>
    <col min="10214" max="10216" width="9.1796875"/>
    <col min="10217" max="10217" width="26.453125" customWidth="1"/>
    <col min="10218" max="10223" width="6.81640625" customWidth="1"/>
    <col min="10224" max="10465" width="9.1796875"/>
    <col min="10466" max="10466" width="0.453125" customWidth="1"/>
    <col min="10467" max="10467" width="8.453125" customWidth="1"/>
    <col min="10468" max="10468" width="11.81640625" customWidth="1"/>
    <col min="10469" max="10469" width="0.453125" customWidth="1"/>
    <col min="10470" max="10472" width="9.1796875"/>
    <col min="10473" max="10473" width="26.453125" customWidth="1"/>
    <col min="10474" max="10479" width="6.81640625" customWidth="1"/>
    <col min="10480" max="10721" width="9.1796875"/>
    <col min="10722" max="10722" width="0.453125" customWidth="1"/>
    <col min="10723" max="10723" width="8.453125" customWidth="1"/>
    <col min="10724" max="10724" width="11.81640625" customWidth="1"/>
    <col min="10725" max="10725" width="0.453125" customWidth="1"/>
    <col min="10726" max="10728" width="9.1796875"/>
    <col min="10729" max="10729" width="26.453125" customWidth="1"/>
    <col min="10730" max="10735" width="6.81640625" customWidth="1"/>
    <col min="10736" max="10977" width="9.1796875"/>
    <col min="10978" max="10978" width="0.453125" customWidth="1"/>
    <col min="10979" max="10979" width="8.453125" customWidth="1"/>
    <col min="10980" max="10980" width="11.81640625" customWidth="1"/>
    <col min="10981" max="10981" width="0.453125" customWidth="1"/>
    <col min="10982" max="10984" width="9.1796875"/>
    <col min="10985" max="10985" width="26.453125" customWidth="1"/>
    <col min="10986" max="10991" width="6.81640625" customWidth="1"/>
    <col min="10992" max="11233" width="9.1796875"/>
    <col min="11234" max="11234" width="0.453125" customWidth="1"/>
    <col min="11235" max="11235" width="8.453125" customWidth="1"/>
    <col min="11236" max="11236" width="11.81640625" customWidth="1"/>
    <col min="11237" max="11237" width="0.453125" customWidth="1"/>
    <col min="11238" max="11240" width="9.1796875"/>
    <col min="11241" max="11241" width="26.453125" customWidth="1"/>
    <col min="11242" max="11247" width="6.81640625" customWidth="1"/>
    <col min="11248" max="11489" width="9.1796875"/>
    <col min="11490" max="11490" width="0.453125" customWidth="1"/>
    <col min="11491" max="11491" width="8.453125" customWidth="1"/>
    <col min="11492" max="11492" width="11.81640625" customWidth="1"/>
    <col min="11493" max="11493" width="0.453125" customWidth="1"/>
    <col min="11494" max="11496" width="9.1796875"/>
    <col min="11497" max="11497" width="26.453125" customWidth="1"/>
    <col min="11498" max="11503" width="6.81640625" customWidth="1"/>
    <col min="11504" max="11745" width="9.1796875"/>
    <col min="11746" max="11746" width="0.453125" customWidth="1"/>
    <col min="11747" max="11747" width="8.453125" customWidth="1"/>
    <col min="11748" max="11748" width="11.81640625" customWidth="1"/>
    <col min="11749" max="11749" width="0.453125" customWidth="1"/>
    <col min="11750" max="11752" width="9.1796875"/>
    <col min="11753" max="11753" width="26.453125" customWidth="1"/>
    <col min="11754" max="11759" width="6.81640625" customWidth="1"/>
    <col min="11760" max="12001" width="9.1796875"/>
    <col min="12002" max="12002" width="0.453125" customWidth="1"/>
    <col min="12003" max="12003" width="8.453125" customWidth="1"/>
    <col min="12004" max="12004" width="11.81640625" customWidth="1"/>
    <col min="12005" max="12005" width="0.453125" customWidth="1"/>
    <col min="12006" max="12008" width="9.1796875"/>
    <col min="12009" max="12009" width="26.453125" customWidth="1"/>
    <col min="12010" max="12015" width="6.81640625" customWidth="1"/>
    <col min="12016" max="12257" width="9.1796875"/>
    <col min="12258" max="12258" width="0.453125" customWidth="1"/>
    <col min="12259" max="12259" width="8.453125" customWidth="1"/>
    <col min="12260" max="12260" width="11.81640625" customWidth="1"/>
    <col min="12261" max="12261" width="0.453125" customWidth="1"/>
    <col min="12262" max="12264" width="9.1796875"/>
    <col min="12265" max="12265" width="26.453125" customWidth="1"/>
    <col min="12266" max="12271" width="6.81640625" customWidth="1"/>
    <col min="12272" max="12513" width="9.1796875"/>
    <col min="12514" max="12514" width="0.453125" customWidth="1"/>
    <col min="12515" max="12515" width="8.453125" customWidth="1"/>
    <col min="12516" max="12516" width="11.81640625" customWidth="1"/>
    <col min="12517" max="12517" width="0.453125" customWidth="1"/>
    <col min="12518" max="12520" width="9.1796875"/>
    <col min="12521" max="12521" width="26.453125" customWidth="1"/>
    <col min="12522" max="12527" width="6.81640625" customWidth="1"/>
    <col min="12528" max="12769" width="9.1796875"/>
    <col min="12770" max="12770" width="0.453125" customWidth="1"/>
    <col min="12771" max="12771" width="8.453125" customWidth="1"/>
    <col min="12772" max="12772" width="11.81640625" customWidth="1"/>
    <col min="12773" max="12773" width="0.453125" customWidth="1"/>
    <col min="12774" max="12776" width="9.1796875"/>
    <col min="12777" max="12777" width="26.453125" customWidth="1"/>
    <col min="12778" max="12783" width="6.81640625" customWidth="1"/>
    <col min="12784" max="13025" width="9.1796875"/>
    <col min="13026" max="13026" width="0.453125" customWidth="1"/>
    <col min="13027" max="13027" width="8.453125" customWidth="1"/>
    <col min="13028" max="13028" width="11.81640625" customWidth="1"/>
    <col min="13029" max="13029" width="0.453125" customWidth="1"/>
    <col min="13030" max="13032" width="9.1796875"/>
    <col min="13033" max="13033" width="26.453125" customWidth="1"/>
    <col min="13034" max="13039" width="6.81640625" customWidth="1"/>
    <col min="13040" max="13281" width="9.1796875"/>
    <col min="13282" max="13282" width="0.453125" customWidth="1"/>
    <col min="13283" max="13283" width="8.453125" customWidth="1"/>
    <col min="13284" max="13284" width="11.81640625" customWidth="1"/>
    <col min="13285" max="13285" width="0.453125" customWidth="1"/>
    <col min="13286" max="13288" width="9.1796875"/>
    <col min="13289" max="13289" width="26.453125" customWidth="1"/>
    <col min="13290" max="13295" width="6.81640625" customWidth="1"/>
    <col min="13296" max="13537" width="9.1796875"/>
    <col min="13538" max="13538" width="0.453125" customWidth="1"/>
    <col min="13539" max="13539" width="8.453125" customWidth="1"/>
    <col min="13540" max="13540" width="11.81640625" customWidth="1"/>
    <col min="13541" max="13541" width="0.453125" customWidth="1"/>
    <col min="13542" max="13544" width="9.1796875"/>
    <col min="13545" max="13545" width="26.453125" customWidth="1"/>
    <col min="13546" max="13551" width="6.81640625" customWidth="1"/>
    <col min="13552" max="13793" width="9.1796875"/>
    <col min="13794" max="13794" width="0.453125" customWidth="1"/>
    <col min="13795" max="13795" width="8.453125" customWidth="1"/>
    <col min="13796" max="13796" width="11.81640625" customWidth="1"/>
    <col min="13797" max="13797" width="0.453125" customWidth="1"/>
    <col min="13798" max="13800" width="9.1796875"/>
    <col min="13801" max="13801" width="26.453125" customWidth="1"/>
    <col min="13802" max="13807" width="6.81640625" customWidth="1"/>
    <col min="13808" max="14049" width="9.1796875"/>
    <col min="14050" max="14050" width="0.453125" customWidth="1"/>
    <col min="14051" max="14051" width="8.453125" customWidth="1"/>
    <col min="14052" max="14052" width="11.81640625" customWidth="1"/>
    <col min="14053" max="14053" width="0.453125" customWidth="1"/>
    <col min="14054" max="14056" width="9.1796875"/>
    <col min="14057" max="14057" width="26.453125" customWidth="1"/>
    <col min="14058" max="14063" width="6.81640625" customWidth="1"/>
    <col min="14064" max="14305" width="9.1796875"/>
    <col min="14306" max="14306" width="0.453125" customWidth="1"/>
    <col min="14307" max="14307" width="8.453125" customWidth="1"/>
    <col min="14308" max="14308" width="11.81640625" customWidth="1"/>
    <col min="14309" max="14309" width="0.453125" customWidth="1"/>
    <col min="14310" max="14312" width="9.1796875"/>
    <col min="14313" max="14313" width="26.453125" customWidth="1"/>
    <col min="14314" max="14319" width="6.81640625" customWidth="1"/>
    <col min="14320" max="14561" width="9.1796875"/>
    <col min="14562" max="14562" width="0.453125" customWidth="1"/>
    <col min="14563" max="14563" width="8.453125" customWidth="1"/>
    <col min="14564" max="14564" width="11.81640625" customWidth="1"/>
    <col min="14565" max="14565" width="0.453125" customWidth="1"/>
    <col min="14566" max="14568" width="9.1796875"/>
    <col min="14569" max="14569" width="26.453125" customWidth="1"/>
    <col min="14570" max="14575" width="6.81640625" customWidth="1"/>
    <col min="14576" max="14817" width="9.1796875"/>
    <col min="14818" max="14818" width="0.453125" customWidth="1"/>
    <col min="14819" max="14819" width="8.453125" customWidth="1"/>
    <col min="14820" max="14820" width="11.81640625" customWidth="1"/>
    <col min="14821" max="14821" width="0.453125" customWidth="1"/>
    <col min="14822" max="14824" width="9.1796875"/>
    <col min="14825" max="14825" width="26.453125" customWidth="1"/>
    <col min="14826" max="14831" width="6.81640625" customWidth="1"/>
    <col min="14832" max="15073" width="9.1796875"/>
    <col min="15074" max="15074" width="0.453125" customWidth="1"/>
    <col min="15075" max="15075" width="8.453125" customWidth="1"/>
    <col min="15076" max="15076" width="11.81640625" customWidth="1"/>
    <col min="15077" max="15077" width="0.453125" customWidth="1"/>
    <col min="15078" max="15080" width="9.1796875"/>
    <col min="15081" max="15081" width="26.453125" customWidth="1"/>
    <col min="15082" max="15087" width="6.81640625" customWidth="1"/>
    <col min="15088" max="15329" width="9.1796875"/>
    <col min="15330" max="15330" width="0.453125" customWidth="1"/>
    <col min="15331" max="15331" width="8.453125" customWidth="1"/>
    <col min="15332" max="15332" width="11.81640625" customWidth="1"/>
    <col min="15333" max="15333" width="0.453125" customWidth="1"/>
    <col min="15334" max="15336" width="9.1796875"/>
    <col min="15337" max="15337" width="26.453125" customWidth="1"/>
    <col min="15338" max="15343" width="6.81640625" customWidth="1"/>
    <col min="15344" max="15585" width="9.1796875"/>
    <col min="15586" max="15586" width="0.453125" customWidth="1"/>
    <col min="15587" max="15587" width="8.453125" customWidth="1"/>
    <col min="15588" max="15588" width="11.81640625" customWidth="1"/>
    <col min="15589" max="15589" width="0.453125" customWidth="1"/>
    <col min="15590" max="15592" width="9.1796875"/>
    <col min="15593" max="15593" width="26.453125" customWidth="1"/>
    <col min="15594" max="15599" width="6.81640625" customWidth="1"/>
    <col min="15600" max="15841" width="9.1796875"/>
    <col min="15842" max="15842" width="0.453125" customWidth="1"/>
    <col min="15843" max="15843" width="8.453125" customWidth="1"/>
    <col min="15844" max="15844" width="11.81640625" customWidth="1"/>
    <col min="15845" max="15845" width="0.453125" customWidth="1"/>
    <col min="15846" max="15848" width="9.1796875"/>
    <col min="15849" max="15849" width="26.453125" customWidth="1"/>
    <col min="15850" max="15855" width="6.81640625" customWidth="1"/>
    <col min="15856" max="16097" width="9.1796875"/>
    <col min="16098" max="16098" width="0.453125" customWidth="1"/>
    <col min="16099" max="16099" width="8.453125" customWidth="1"/>
    <col min="16100" max="16100" width="11.81640625" customWidth="1"/>
    <col min="16101" max="16101" width="0.453125" customWidth="1"/>
    <col min="16102" max="16104" width="9.1796875"/>
    <col min="16105" max="16105" width="26.453125" customWidth="1"/>
    <col min="16106" max="16111" width="6.81640625" customWidth="1"/>
    <col min="16112" max="16384" width="9.1796875"/>
  </cols>
  <sheetData>
    <row r="3" spans="1:14">
      <c r="A3" s="865" t="s">
        <v>12</v>
      </c>
      <c r="B3" s="865"/>
      <c r="C3" s="865"/>
      <c r="D3" s="865"/>
      <c r="E3" s="865"/>
      <c r="F3" s="130"/>
      <c r="G3" s="130"/>
      <c r="H3" s="130"/>
      <c r="I3" s="130"/>
      <c r="J3" s="130"/>
      <c r="K3" s="130"/>
      <c r="L3" s="5"/>
      <c r="M3" s="5"/>
      <c r="N3" s="5"/>
    </row>
    <row r="4" spans="1:14">
      <c r="A4" s="756" t="s">
        <v>14</v>
      </c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756"/>
      <c r="N4" s="756"/>
    </row>
    <row r="5" spans="1:14">
      <c r="A5" s="756" t="s">
        <v>15</v>
      </c>
      <c r="B5" s="756"/>
      <c r="C5" s="756"/>
      <c r="D5" s="756"/>
      <c r="E5" s="756"/>
      <c r="F5" s="756"/>
      <c r="G5" s="756"/>
      <c r="H5" s="756"/>
      <c r="I5" s="756"/>
      <c r="J5" s="756"/>
      <c r="K5" s="756"/>
      <c r="L5" s="756"/>
      <c r="M5" s="756"/>
      <c r="N5" s="756"/>
    </row>
    <row r="6" spans="1:14">
      <c r="A6" s="807" t="s">
        <v>218</v>
      </c>
      <c r="B6" s="807"/>
      <c r="C6" s="807"/>
      <c r="D6" s="807"/>
      <c r="E6" s="807"/>
      <c r="F6" s="807"/>
      <c r="G6" s="807"/>
      <c r="H6" s="807"/>
      <c r="I6" s="807"/>
      <c r="J6" s="807"/>
      <c r="K6" s="807"/>
      <c r="L6" s="807"/>
      <c r="M6" s="807"/>
      <c r="N6" s="807"/>
    </row>
    <row r="7" spans="1:14" ht="15">
      <c r="A7" s="756" t="s">
        <v>775</v>
      </c>
      <c r="B7" s="756"/>
      <c r="C7" s="756"/>
      <c r="D7" s="756"/>
      <c r="E7" s="756"/>
      <c r="F7" s="756"/>
      <c r="G7" s="756"/>
      <c r="H7" s="756"/>
      <c r="I7" s="756"/>
      <c r="J7" s="756"/>
      <c r="K7" s="756"/>
      <c r="L7" s="756"/>
      <c r="M7" s="756"/>
      <c r="N7" s="756"/>
    </row>
    <row r="8" spans="1:14">
      <c r="A8" s="756" t="s">
        <v>781</v>
      </c>
      <c r="B8" s="756"/>
      <c r="C8" s="756"/>
      <c r="D8" s="756"/>
      <c r="E8" s="756"/>
      <c r="F8" s="756"/>
      <c r="G8" s="756"/>
      <c r="H8" s="756"/>
      <c r="I8" s="756"/>
      <c r="J8" s="756"/>
      <c r="K8" s="756"/>
      <c r="L8" s="756"/>
      <c r="M8" s="756"/>
      <c r="N8" s="756"/>
    </row>
    <row r="9" spans="1:14" ht="6" customHeight="1">
      <c r="A9" s="869"/>
      <c r="B9" s="869"/>
      <c r="C9" s="869"/>
      <c r="D9" s="869"/>
      <c r="E9" s="869"/>
      <c r="F9" s="869"/>
      <c r="G9" s="869"/>
      <c r="H9" s="869"/>
      <c r="I9" s="869"/>
      <c r="J9" s="869"/>
      <c r="K9" s="869"/>
      <c r="L9" s="73"/>
      <c r="M9" s="73"/>
      <c r="N9" s="73"/>
    </row>
    <row r="10" spans="1:14">
      <c r="A10" s="807" t="s">
        <v>219</v>
      </c>
      <c r="B10" s="807"/>
      <c r="C10" s="807"/>
      <c r="D10" s="807"/>
      <c r="E10" s="807"/>
      <c r="F10" s="807"/>
      <c r="G10" s="807"/>
      <c r="H10" s="807"/>
      <c r="I10" s="807"/>
      <c r="J10" s="807"/>
      <c r="K10" s="807"/>
      <c r="L10" s="807"/>
      <c r="M10" s="807"/>
      <c r="N10" s="807"/>
    </row>
    <row r="11" spans="1:14">
      <c r="A11" s="807" t="s">
        <v>220</v>
      </c>
      <c r="B11" s="807"/>
      <c r="C11" s="807"/>
      <c r="D11" s="807"/>
      <c r="E11" s="807"/>
      <c r="F11" s="807"/>
      <c r="G11" s="807"/>
      <c r="H11" s="807"/>
      <c r="I11" s="807"/>
      <c r="J11" s="807"/>
      <c r="K11" s="807"/>
      <c r="L11" s="807"/>
      <c r="M11" s="807"/>
      <c r="N11" s="807"/>
    </row>
    <row r="12" spans="1:14" ht="15.5">
      <c r="A12" s="866" t="s">
        <v>797</v>
      </c>
      <c r="B12" s="866"/>
      <c r="C12" s="866"/>
      <c r="D12" s="866"/>
      <c r="E12" s="866"/>
      <c r="F12" s="866"/>
      <c r="G12" s="866"/>
      <c r="H12" s="866"/>
      <c r="I12" s="866"/>
      <c r="J12" s="866"/>
      <c r="K12" s="866"/>
      <c r="L12" s="866"/>
      <c r="M12" s="866"/>
      <c r="N12" s="866"/>
    </row>
    <row r="13" spans="1:14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22"/>
      <c r="L13" s="130"/>
      <c r="M13" s="130"/>
      <c r="N13" s="122" t="s">
        <v>490</v>
      </c>
    </row>
    <row r="14" spans="1:14">
      <c r="A14" s="757" t="s">
        <v>18</v>
      </c>
      <c r="B14" s="758"/>
      <c r="C14" s="758"/>
      <c r="D14" s="123"/>
      <c r="E14" s="803" t="s">
        <v>19</v>
      </c>
      <c r="F14" s="804"/>
      <c r="G14" s="804"/>
      <c r="H14" s="805"/>
      <c r="I14" s="782" t="s">
        <v>13</v>
      </c>
      <c r="J14" s="782" t="s">
        <v>20</v>
      </c>
      <c r="K14" s="782" t="s">
        <v>21</v>
      </c>
      <c r="L14" s="782" t="s">
        <v>22</v>
      </c>
      <c r="M14" s="782"/>
      <c r="N14" s="782"/>
    </row>
    <row r="15" spans="1:14">
      <c r="A15" s="760"/>
      <c r="B15" s="761"/>
      <c r="C15" s="761"/>
      <c r="D15" s="124"/>
      <c r="E15" s="867"/>
      <c r="F15" s="751"/>
      <c r="G15" s="751"/>
      <c r="H15" s="868"/>
      <c r="I15" s="782"/>
      <c r="J15" s="782"/>
      <c r="K15" s="782"/>
      <c r="L15" s="292" t="s">
        <v>221</v>
      </c>
      <c r="M15" s="292" t="s">
        <v>222</v>
      </c>
      <c r="N15" s="292" t="s">
        <v>25</v>
      </c>
    </row>
    <row r="16" spans="1:14" ht="9" customHeight="1">
      <c r="A16" s="299"/>
      <c r="B16" s="300"/>
      <c r="C16" s="300"/>
      <c r="D16" s="301"/>
      <c r="E16" s="799" t="s">
        <v>223</v>
      </c>
      <c r="F16" s="800"/>
      <c r="G16" s="800"/>
      <c r="H16" s="801"/>
      <c r="I16" s="862">
        <f>SUM(J16:N19)</f>
        <v>0</v>
      </c>
      <c r="J16" s="859" t="s">
        <v>1132</v>
      </c>
      <c r="K16" s="859" t="s">
        <v>1131</v>
      </c>
      <c r="L16" s="859" t="s">
        <v>1133</v>
      </c>
      <c r="M16" s="859" t="s">
        <v>1134</v>
      </c>
      <c r="N16" s="859" t="s">
        <v>1135</v>
      </c>
    </row>
    <row r="17" spans="1:14">
      <c r="A17" s="842" t="s">
        <v>491</v>
      </c>
      <c r="B17" s="843"/>
      <c r="C17" s="843"/>
      <c r="D17" s="844"/>
      <c r="E17" s="848"/>
      <c r="F17" s="849"/>
      <c r="G17" s="849"/>
      <c r="H17" s="850"/>
      <c r="I17" s="863"/>
      <c r="J17" s="860"/>
      <c r="K17" s="860"/>
      <c r="L17" s="860"/>
      <c r="M17" s="860"/>
      <c r="N17" s="860"/>
    </row>
    <row r="18" spans="1:14">
      <c r="A18" s="842"/>
      <c r="B18" s="843"/>
      <c r="C18" s="843"/>
      <c r="D18" s="844"/>
      <c r="E18" s="786"/>
      <c r="F18" s="787"/>
      <c r="G18" s="787"/>
      <c r="H18" s="788"/>
      <c r="I18" s="863"/>
      <c r="J18" s="860"/>
      <c r="K18" s="860"/>
      <c r="L18" s="860"/>
      <c r="M18" s="860"/>
      <c r="N18" s="860"/>
    </row>
    <row r="19" spans="1:14" ht="16.5" customHeight="1">
      <c r="A19" s="842"/>
      <c r="B19" s="843"/>
      <c r="C19" s="843"/>
      <c r="D19" s="844"/>
      <c r="E19" s="777" t="s">
        <v>224</v>
      </c>
      <c r="F19" s="763"/>
      <c r="G19" s="763"/>
      <c r="H19" s="764"/>
      <c r="I19" s="864"/>
      <c r="J19" s="861"/>
      <c r="K19" s="861"/>
      <c r="L19" s="861"/>
      <c r="M19" s="861"/>
      <c r="N19" s="861"/>
    </row>
    <row r="20" spans="1:14">
      <c r="A20" s="125"/>
      <c r="B20" s="126"/>
      <c r="C20" s="126"/>
      <c r="D20" s="127"/>
      <c r="E20" s="777" t="s">
        <v>225</v>
      </c>
      <c r="F20" s="763"/>
      <c r="G20" s="763"/>
      <c r="H20" s="764"/>
      <c r="I20" s="481">
        <f>SUM(J20:N20)</f>
        <v>0</v>
      </c>
      <c r="J20" s="128" t="s">
        <v>1136</v>
      </c>
      <c r="K20" s="128" t="s">
        <v>1137</v>
      </c>
      <c r="L20" s="128" t="s">
        <v>1138</v>
      </c>
      <c r="M20" s="128" t="s">
        <v>1139</v>
      </c>
      <c r="N20" s="128" t="s">
        <v>1140</v>
      </c>
    </row>
    <row r="21" spans="1:14">
      <c r="A21" s="129"/>
      <c r="B21" s="130"/>
      <c r="C21" s="130"/>
      <c r="D21" s="131"/>
      <c r="E21" s="777" t="s">
        <v>226</v>
      </c>
      <c r="F21" s="763"/>
      <c r="G21" s="763"/>
      <c r="H21" s="764"/>
      <c r="I21" s="481">
        <f>SUM(J21:N21)</f>
        <v>0</v>
      </c>
      <c r="J21" s="132" t="s">
        <v>1141</v>
      </c>
      <c r="K21" s="132" t="s">
        <v>1142</v>
      </c>
      <c r="L21" s="132" t="s">
        <v>1143</v>
      </c>
      <c r="M21" s="132" t="s">
        <v>1144</v>
      </c>
      <c r="N21" s="132" t="s">
        <v>1145</v>
      </c>
    </row>
    <row r="22" spans="1:14">
      <c r="A22" s="129"/>
      <c r="B22" s="130"/>
      <c r="C22" s="130"/>
      <c r="D22" s="133"/>
      <c r="E22" s="770" t="s">
        <v>227</v>
      </c>
      <c r="F22" s="771"/>
      <c r="G22" s="771"/>
      <c r="H22" s="772"/>
      <c r="I22" s="481" t="e">
        <f>SUM(J22:N22)</f>
        <v>#VALUE!</v>
      </c>
      <c r="J22" s="482" t="e">
        <f>J16+J20</f>
        <v>#VALUE!</v>
      </c>
      <c r="K22" s="482" t="e">
        <f>K16+K20</f>
        <v>#VALUE!</v>
      </c>
      <c r="L22" s="482" t="e">
        <f>L16+L20</f>
        <v>#VALUE!</v>
      </c>
      <c r="M22" s="482" t="e">
        <f>M16+M20</f>
        <v>#VALUE!</v>
      </c>
      <c r="N22" s="482" t="e">
        <f>N16+N20</f>
        <v>#VALUE!</v>
      </c>
    </row>
    <row r="23" spans="1:14">
      <c r="A23" s="129"/>
      <c r="B23" s="130"/>
      <c r="C23" s="130"/>
      <c r="D23" s="133"/>
      <c r="E23" s="770" t="s">
        <v>228</v>
      </c>
      <c r="F23" s="771"/>
      <c r="G23" s="771"/>
      <c r="H23" s="772"/>
      <c r="I23" s="481">
        <f>SUM(J23:N23)</f>
        <v>0</v>
      </c>
      <c r="J23" s="482">
        <f>SUM(J24:J27)</f>
        <v>0</v>
      </c>
      <c r="K23" s="482">
        <f>SUM(K24:K27)</f>
        <v>0</v>
      </c>
      <c r="L23" s="482">
        <f>SUM(L24:L27)</f>
        <v>0</v>
      </c>
      <c r="M23" s="482">
        <f>SUM(M24:M27)</f>
        <v>0</v>
      </c>
      <c r="N23" s="482">
        <f>SUM(N24:N27)</f>
        <v>0</v>
      </c>
    </row>
    <row r="24" spans="1:14">
      <c r="A24" s="129"/>
      <c r="B24" s="130"/>
      <c r="C24" s="130"/>
      <c r="D24" s="133"/>
      <c r="E24" s="833" t="s">
        <v>229</v>
      </c>
      <c r="F24" s="834"/>
      <c r="G24" s="834"/>
      <c r="H24" s="835"/>
      <c r="I24" s="851">
        <f>SUM(J24:N25)</f>
        <v>0</v>
      </c>
      <c r="J24" s="853" t="s">
        <v>1166</v>
      </c>
      <c r="K24" s="853" t="s">
        <v>1167</v>
      </c>
      <c r="L24" s="853" t="s">
        <v>1168</v>
      </c>
      <c r="M24" s="853" t="s">
        <v>1169</v>
      </c>
      <c r="N24" s="853" t="s">
        <v>1170</v>
      </c>
    </row>
    <row r="25" spans="1:14">
      <c r="A25" s="129"/>
      <c r="B25" s="130"/>
      <c r="C25" s="130"/>
      <c r="D25" s="133"/>
      <c r="E25" s="783" t="s">
        <v>230</v>
      </c>
      <c r="F25" s="784"/>
      <c r="G25" s="784"/>
      <c r="H25" s="785"/>
      <c r="I25" s="852"/>
      <c r="J25" s="854"/>
      <c r="K25" s="854"/>
      <c r="L25" s="854"/>
      <c r="M25" s="854"/>
      <c r="N25" s="854"/>
    </row>
    <row r="26" spans="1:14">
      <c r="A26" s="129"/>
      <c r="B26" s="130"/>
      <c r="C26" s="130"/>
      <c r="D26" s="133"/>
      <c r="E26" s="777" t="s">
        <v>231</v>
      </c>
      <c r="F26" s="763"/>
      <c r="G26" s="763"/>
      <c r="H26" s="764"/>
      <c r="I26" s="481">
        <f t="shared" ref="I26:I28" si="0">SUM(J26:N26)</f>
        <v>0</v>
      </c>
      <c r="J26" s="132" t="s">
        <v>1171</v>
      </c>
      <c r="K26" s="132" t="s">
        <v>1172</v>
      </c>
      <c r="L26" s="132" t="s">
        <v>1173</v>
      </c>
      <c r="M26" s="132" t="s">
        <v>1174</v>
      </c>
      <c r="N26" s="132" t="s">
        <v>1175</v>
      </c>
    </row>
    <row r="27" spans="1:14">
      <c r="A27" s="129"/>
      <c r="B27" s="130"/>
      <c r="C27" s="130"/>
      <c r="D27" s="133"/>
      <c r="E27" s="777" t="s">
        <v>232</v>
      </c>
      <c r="F27" s="763"/>
      <c r="G27" s="763"/>
      <c r="H27" s="764"/>
      <c r="I27" s="481">
        <f t="shared" si="0"/>
        <v>0</v>
      </c>
      <c r="J27" s="132" t="s">
        <v>1176</v>
      </c>
      <c r="K27" s="132" t="s">
        <v>1177</v>
      </c>
      <c r="L27" s="132" t="s">
        <v>1178</v>
      </c>
      <c r="M27" s="132" t="s">
        <v>1179</v>
      </c>
      <c r="N27" s="132" t="s">
        <v>1180</v>
      </c>
    </row>
    <row r="28" spans="1:14">
      <c r="A28" s="129"/>
      <c r="B28" s="130"/>
      <c r="C28" s="130"/>
      <c r="D28" s="133"/>
      <c r="E28" s="777" t="s">
        <v>233</v>
      </c>
      <c r="F28" s="763"/>
      <c r="G28" s="763"/>
      <c r="H28" s="764"/>
      <c r="I28" s="481">
        <f t="shared" si="0"/>
        <v>0</v>
      </c>
      <c r="J28" s="132" t="s">
        <v>1181</v>
      </c>
      <c r="K28" s="132" t="s">
        <v>1182</v>
      </c>
      <c r="L28" s="132" t="s">
        <v>1183</v>
      </c>
      <c r="M28" s="132" t="s">
        <v>1184</v>
      </c>
      <c r="N28" s="132" t="s">
        <v>1185</v>
      </c>
    </row>
    <row r="29" spans="1:14">
      <c r="A29" s="129"/>
      <c r="B29" s="130"/>
      <c r="C29" s="130"/>
      <c r="D29" s="133"/>
      <c r="E29" s="770" t="s">
        <v>234</v>
      </c>
      <c r="F29" s="771"/>
      <c r="G29" s="771"/>
      <c r="H29" s="772"/>
      <c r="I29" s="481" t="e">
        <f t="shared" ref="I29:I33" si="1">SUM(J29:N29)</f>
        <v>#VALUE!</v>
      </c>
      <c r="J29" s="482" t="e">
        <f>J22-J24-J26-J27</f>
        <v>#VALUE!</v>
      </c>
      <c r="K29" s="482" t="e">
        <f>K22-K24-K26-K27</f>
        <v>#VALUE!</v>
      </c>
      <c r="L29" s="482" t="e">
        <f>L22-L24-L26-L27</f>
        <v>#VALUE!</v>
      </c>
      <c r="M29" s="482" t="e">
        <f>M22-M24-M26-M27</f>
        <v>#VALUE!</v>
      </c>
      <c r="N29" s="482" t="e">
        <f>N22-N24-N26-N27</f>
        <v>#VALUE!</v>
      </c>
    </row>
    <row r="30" spans="1:14">
      <c r="A30" s="129"/>
      <c r="B30" s="130"/>
      <c r="C30" s="130"/>
      <c r="D30" s="133"/>
      <c r="E30" s="777" t="s">
        <v>235</v>
      </c>
      <c r="F30" s="763"/>
      <c r="G30" s="763"/>
      <c r="H30" s="764"/>
      <c r="I30" s="481" t="e">
        <f t="shared" si="1"/>
        <v>#VALUE!</v>
      </c>
      <c r="J30" s="563" t="e">
        <f>J29-J31-J32-J33</f>
        <v>#VALUE!</v>
      </c>
      <c r="K30" s="563" t="e">
        <f>K29-K31-K32-K33</f>
        <v>#VALUE!</v>
      </c>
      <c r="L30" s="563" t="e">
        <f>L29-L31-L32-L33</f>
        <v>#VALUE!</v>
      </c>
      <c r="M30" s="563" t="e">
        <f>M29-M31-M32-M33</f>
        <v>#VALUE!</v>
      </c>
      <c r="N30" s="563" t="e">
        <f>N29-N31-N32-N33</f>
        <v>#VALUE!</v>
      </c>
    </row>
    <row r="31" spans="1:14">
      <c r="A31" s="129"/>
      <c r="B31" s="130"/>
      <c r="C31" s="130"/>
      <c r="D31" s="133"/>
      <c r="E31" s="777" t="s">
        <v>236</v>
      </c>
      <c r="F31" s="763"/>
      <c r="G31" s="763"/>
      <c r="H31" s="764"/>
      <c r="I31" s="481">
        <f>SUM(J31:N31)</f>
        <v>0</v>
      </c>
      <c r="J31" s="132" t="s">
        <v>1151</v>
      </c>
      <c r="K31" s="132" t="s">
        <v>1152</v>
      </c>
      <c r="L31" s="132" t="s">
        <v>1153</v>
      </c>
      <c r="M31" s="132" t="s">
        <v>1154</v>
      </c>
      <c r="N31" s="132" t="s">
        <v>1155</v>
      </c>
    </row>
    <row r="32" spans="1:14">
      <c r="A32" s="129"/>
      <c r="B32" s="130"/>
      <c r="C32" s="130"/>
      <c r="D32" s="133"/>
      <c r="E32" s="777" t="s">
        <v>237</v>
      </c>
      <c r="F32" s="763"/>
      <c r="G32" s="763"/>
      <c r="H32" s="764"/>
      <c r="I32" s="481">
        <f>SUM(J32:N32)</f>
        <v>0</v>
      </c>
      <c r="J32" s="132" t="s">
        <v>1156</v>
      </c>
      <c r="K32" s="132" t="s">
        <v>1157</v>
      </c>
      <c r="L32" s="132" t="s">
        <v>1158</v>
      </c>
      <c r="M32" s="132" t="s">
        <v>1159</v>
      </c>
      <c r="N32" s="132" t="s">
        <v>1160</v>
      </c>
    </row>
    <row r="33" spans="1:14">
      <c r="A33" s="129"/>
      <c r="B33" s="130"/>
      <c r="C33" s="130"/>
      <c r="D33" s="133"/>
      <c r="E33" s="777" t="s">
        <v>238</v>
      </c>
      <c r="F33" s="763"/>
      <c r="G33" s="763"/>
      <c r="H33" s="764"/>
      <c r="I33" s="481">
        <f t="shared" si="1"/>
        <v>0</v>
      </c>
      <c r="J33" s="132" t="s">
        <v>1161</v>
      </c>
      <c r="K33" s="132" t="s">
        <v>1162</v>
      </c>
      <c r="L33" s="132" t="s">
        <v>1163</v>
      </c>
      <c r="M33" s="132" t="s">
        <v>1164</v>
      </c>
      <c r="N33" s="132" t="s">
        <v>1165</v>
      </c>
    </row>
    <row r="34" spans="1:14">
      <c r="A34" s="125"/>
      <c r="B34" s="126"/>
      <c r="C34" s="126"/>
      <c r="D34" s="127"/>
      <c r="E34" s="777" t="s">
        <v>239</v>
      </c>
      <c r="F34" s="763"/>
      <c r="G34" s="763"/>
      <c r="H34" s="764"/>
      <c r="I34" s="481" t="s">
        <v>1150</v>
      </c>
      <c r="J34" s="134"/>
      <c r="K34" s="134"/>
      <c r="L34" s="134"/>
      <c r="M34" s="134"/>
      <c r="N34" s="134"/>
    </row>
    <row r="35" spans="1:14">
      <c r="A35" s="125"/>
      <c r="B35" s="126"/>
      <c r="C35" s="126"/>
      <c r="D35" s="127"/>
      <c r="E35" s="777" t="s">
        <v>240</v>
      </c>
      <c r="F35" s="763"/>
      <c r="G35" s="763"/>
      <c r="H35" s="764"/>
      <c r="I35" s="481" t="s">
        <v>1149</v>
      </c>
      <c r="J35" s="132"/>
      <c r="K35" s="132"/>
      <c r="L35" s="132"/>
      <c r="M35" s="132"/>
      <c r="N35" s="132"/>
    </row>
    <row r="36" spans="1:14" ht="25.5" customHeight="1">
      <c r="A36" s="842" t="s">
        <v>492</v>
      </c>
      <c r="B36" s="843"/>
      <c r="C36" s="843"/>
      <c r="D36" s="844"/>
      <c r="E36" s="778" t="s">
        <v>241</v>
      </c>
      <c r="F36" s="765"/>
      <c r="G36" s="765"/>
      <c r="H36" s="766"/>
      <c r="I36" s="482" t="s">
        <v>1148</v>
      </c>
      <c r="J36" s="132"/>
      <c r="K36" s="132"/>
      <c r="L36" s="132"/>
      <c r="M36" s="132"/>
      <c r="N36" s="132"/>
    </row>
    <row r="37" spans="1:14">
      <c r="A37" s="842"/>
      <c r="B37" s="843"/>
      <c r="C37" s="843"/>
      <c r="D37" s="844"/>
      <c r="E37" s="777" t="s">
        <v>242</v>
      </c>
      <c r="F37" s="763"/>
      <c r="G37" s="763"/>
      <c r="H37" s="764"/>
      <c r="I37" s="482" t="s">
        <v>1147</v>
      </c>
      <c r="J37" s="132"/>
      <c r="K37" s="132"/>
      <c r="L37" s="132"/>
      <c r="M37" s="132"/>
      <c r="N37" s="132"/>
    </row>
    <row r="38" spans="1:14">
      <c r="A38" s="842"/>
      <c r="B38" s="843"/>
      <c r="C38" s="843"/>
      <c r="D38" s="844"/>
      <c r="E38" s="833" t="s">
        <v>243</v>
      </c>
      <c r="F38" s="834"/>
      <c r="G38" s="834"/>
      <c r="H38" s="835"/>
      <c r="I38" s="482" t="s">
        <v>1146</v>
      </c>
      <c r="J38" s="132"/>
      <c r="K38" s="132"/>
      <c r="L38" s="132"/>
      <c r="M38" s="132"/>
      <c r="N38" s="132"/>
    </row>
    <row r="39" spans="1:14">
      <c r="A39" s="129"/>
      <c r="B39" s="130"/>
      <c r="C39" s="130"/>
      <c r="D39" s="130"/>
      <c r="E39" s="799" t="s">
        <v>244</v>
      </c>
      <c r="F39" s="800"/>
      <c r="G39" s="800"/>
      <c r="H39" s="801"/>
      <c r="I39" s="802">
        <f>SUM(J40:N41)</f>
        <v>0</v>
      </c>
      <c r="J39" s="797" t="s">
        <v>2081</v>
      </c>
      <c r="K39" s="797" t="s">
        <v>2082</v>
      </c>
      <c r="L39" s="797" t="s">
        <v>2083</v>
      </c>
      <c r="M39" s="797" t="s">
        <v>2084</v>
      </c>
      <c r="N39" s="797" t="s">
        <v>2085</v>
      </c>
    </row>
    <row r="40" spans="1:14">
      <c r="A40" s="129"/>
      <c r="B40" s="130"/>
      <c r="C40" s="130"/>
      <c r="D40" s="130"/>
      <c r="E40" s="848"/>
      <c r="F40" s="849"/>
      <c r="G40" s="849"/>
      <c r="H40" s="850"/>
      <c r="I40" s="802"/>
      <c r="J40" s="797"/>
      <c r="K40" s="797"/>
      <c r="L40" s="797"/>
      <c r="M40" s="797"/>
      <c r="N40" s="797"/>
    </row>
    <row r="41" spans="1:14">
      <c r="A41" s="129"/>
      <c r="B41" s="130"/>
      <c r="C41" s="130"/>
      <c r="D41" s="130"/>
      <c r="E41" s="856" t="s">
        <v>224</v>
      </c>
      <c r="F41" s="857"/>
      <c r="G41" s="857"/>
      <c r="H41" s="858"/>
      <c r="I41" s="802"/>
      <c r="J41" s="797"/>
      <c r="K41" s="797"/>
      <c r="L41" s="797"/>
      <c r="M41" s="797"/>
      <c r="N41" s="797"/>
    </row>
    <row r="42" spans="1:14">
      <c r="A42" s="129"/>
      <c r="B42" s="130"/>
      <c r="C42" s="130"/>
      <c r="D42" s="133"/>
      <c r="E42" s="783" t="s">
        <v>225</v>
      </c>
      <c r="F42" s="784"/>
      <c r="G42" s="784"/>
      <c r="H42" s="785"/>
      <c r="I42" s="482">
        <f>SUM(J42:N42)</f>
        <v>0</v>
      </c>
      <c r="J42" s="132" t="s">
        <v>2086</v>
      </c>
      <c r="K42" s="132" t="s">
        <v>2087</v>
      </c>
      <c r="L42" s="132" t="s">
        <v>2088</v>
      </c>
      <c r="M42" s="132" t="s">
        <v>2089</v>
      </c>
      <c r="N42" s="132" t="s">
        <v>2090</v>
      </c>
    </row>
    <row r="43" spans="1:14">
      <c r="A43" s="129"/>
      <c r="B43" s="130"/>
      <c r="C43" s="130"/>
      <c r="D43" s="133"/>
      <c r="E43" s="777" t="s">
        <v>226</v>
      </c>
      <c r="F43" s="763"/>
      <c r="G43" s="763"/>
      <c r="H43" s="764"/>
      <c r="I43" s="482">
        <f>SUM(J43:N43)</f>
        <v>0</v>
      </c>
      <c r="J43" s="132" t="s">
        <v>2091</v>
      </c>
      <c r="K43" s="132" t="s">
        <v>2092</v>
      </c>
      <c r="L43" s="132" t="s">
        <v>2093</v>
      </c>
      <c r="M43" s="132" t="s">
        <v>2094</v>
      </c>
      <c r="N43" s="132" t="s">
        <v>2095</v>
      </c>
    </row>
    <row r="44" spans="1:14">
      <c r="A44" s="129"/>
      <c r="B44" s="130"/>
      <c r="C44" s="130"/>
      <c r="D44" s="133"/>
      <c r="E44" s="770" t="s">
        <v>227</v>
      </c>
      <c r="F44" s="771"/>
      <c r="G44" s="771"/>
      <c r="H44" s="772"/>
      <c r="I44" s="482" t="e">
        <f>SUM(J44:N44)</f>
        <v>#VALUE!</v>
      </c>
      <c r="J44" s="482" t="e">
        <f>J40+J42</f>
        <v>#VALUE!</v>
      </c>
      <c r="K44" s="482" t="e">
        <f>K40+K42</f>
        <v>#VALUE!</v>
      </c>
      <c r="L44" s="482" t="e">
        <f>L40+L42</f>
        <v>#VALUE!</v>
      </c>
      <c r="M44" s="482" t="e">
        <f>M40+M42</f>
        <v>#VALUE!</v>
      </c>
      <c r="N44" s="482" t="e">
        <f>N40+N42</f>
        <v>#VALUE!</v>
      </c>
    </row>
    <row r="45" spans="1:14">
      <c r="A45" s="129"/>
      <c r="B45" s="130"/>
      <c r="C45" s="130"/>
      <c r="D45" s="133"/>
      <c r="E45" s="779" t="s">
        <v>245</v>
      </c>
      <c r="F45" s="780"/>
      <c r="G45" s="780"/>
      <c r="H45" s="781"/>
      <c r="I45" s="776">
        <f>SUM(J45:N45)</f>
        <v>0</v>
      </c>
      <c r="J45" s="855" t="s">
        <v>2096</v>
      </c>
      <c r="K45" s="855" t="s">
        <v>2097</v>
      </c>
      <c r="L45" s="855" t="s">
        <v>2098</v>
      </c>
      <c r="M45" s="855" t="s">
        <v>2099</v>
      </c>
      <c r="N45" s="855" t="s">
        <v>2100</v>
      </c>
    </row>
    <row r="46" spans="1:14">
      <c r="A46" s="129"/>
      <c r="B46" s="130"/>
      <c r="C46" s="130"/>
      <c r="D46" s="133"/>
      <c r="E46" s="783" t="s">
        <v>246</v>
      </c>
      <c r="F46" s="784"/>
      <c r="G46" s="784"/>
      <c r="H46" s="785"/>
      <c r="I46" s="776"/>
      <c r="J46" s="855"/>
      <c r="K46" s="855"/>
      <c r="L46" s="855"/>
      <c r="M46" s="855"/>
      <c r="N46" s="855"/>
    </row>
    <row r="47" spans="1:14">
      <c r="A47" s="129"/>
      <c r="B47" s="130"/>
      <c r="C47" s="130"/>
      <c r="D47" s="133"/>
      <c r="E47" s="777" t="s">
        <v>247</v>
      </c>
      <c r="F47" s="763"/>
      <c r="G47" s="763"/>
      <c r="H47" s="764"/>
      <c r="I47" s="482">
        <f>SUM(J47:N47)</f>
        <v>0</v>
      </c>
      <c r="J47" s="132" t="s">
        <v>2101</v>
      </c>
      <c r="K47" s="132" t="s">
        <v>2102</v>
      </c>
      <c r="L47" s="132" t="s">
        <v>2103</v>
      </c>
      <c r="M47" s="132" t="s">
        <v>2104</v>
      </c>
      <c r="N47" s="132" t="s">
        <v>2105</v>
      </c>
    </row>
    <row r="48" spans="1:14">
      <c r="A48" s="129"/>
      <c r="B48" s="130"/>
      <c r="C48" s="130"/>
      <c r="D48" s="133"/>
      <c r="E48" s="770" t="s">
        <v>234</v>
      </c>
      <c r="F48" s="771"/>
      <c r="G48" s="771"/>
      <c r="H48" s="772"/>
      <c r="I48" s="482" t="e">
        <f>SUM(J48:N48)</f>
        <v>#VALUE!</v>
      </c>
      <c r="J48" s="482" t="e">
        <f>J44-J46-J47</f>
        <v>#VALUE!</v>
      </c>
      <c r="K48" s="482" t="e">
        <f>K44-K46-K47</f>
        <v>#VALUE!</v>
      </c>
      <c r="L48" s="482" t="e">
        <f>L44-L46-L47</f>
        <v>#VALUE!</v>
      </c>
      <c r="M48" s="482" t="e">
        <f>M44-M46-M47</f>
        <v>#VALUE!</v>
      </c>
      <c r="N48" s="482" t="e">
        <f>N44-N46-N47</f>
        <v>#VALUE!</v>
      </c>
    </row>
    <row r="49" spans="1:14">
      <c r="A49" s="129"/>
      <c r="B49" s="130"/>
      <c r="C49" s="130"/>
      <c r="D49" s="133"/>
      <c r="E49" s="777" t="s">
        <v>239</v>
      </c>
      <c r="F49" s="763"/>
      <c r="G49" s="763"/>
      <c r="H49" s="764"/>
      <c r="I49" s="482" t="s">
        <v>2106</v>
      </c>
      <c r="J49" s="134"/>
      <c r="K49" s="134"/>
      <c r="L49" s="134"/>
      <c r="M49" s="134"/>
      <c r="N49" s="134"/>
    </row>
    <row r="50" spans="1:14">
      <c r="A50" s="129"/>
      <c r="B50" s="130"/>
      <c r="C50" s="130"/>
      <c r="D50" s="133"/>
      <c r="E50" s="777" t="s">
        <v>240</v>
      </c>
      <c r="F50" s="763"/>
      <c r="G50" s="763"/>
      <c r="H50" s="764"/>
      <c r="I50" s="482" t="s">
        <v>2107</v>
      </c>
      <c r="J50" s="132"/>
      <c r="K50" s="132"/>
      <c r="L50" s="132"/>
      <c r="M50" s="132"/>
      <c r="N50" s="132"/>
    </row>
    <row r="51" spans="1:14" ht="25.5" customHeight="1">
      <c r="A51" s="129"/>
      <c r="B51" s="130"/>
      <c r="C51" s="130"/>
      <c r="D51" s="133"/>
      <c r="E51" s="845" t="s">
        <v>241</v>
      </c>
      <c r="F51" s="846"/>
      <c r="G51" s="846"/>
      <c r="H51" s="847"/>
      <c r="I51" s="482" t="s">
        <v>2108</v>
      </c>
      <c r="J51" s="132"/>
      <c r="K51" s="132"/>
      <c r="L51" s="132"/>
      <c r="M51" s="132"/>
      <c r="N51" s="132"/>
    </row>
    <row r="52" spans="1:14">
      <c r="A52" s="125"/>
      <c r="B52" s="130"/>
      <c r="C52" s="130"/>
      <c r="D52" s="126"/>
      <c r="E52" s="799" t="s">
        <v>248</v>
      </c>
      <c r="F52" s="800"/>
      <c r="G52" s="800"/>
      <c r="H52" s="801"/>
      <c r="I52" s="802">
        <f>SUM(J53:N54)</f>
        <v>0</v>
      </c>
      <c r="J52" s="797" t="s">
        <v>2109</v>
      </c>
      <c r="K52" s="797" t="s">
        <v>2110</v>
      </c>
      <c r="L52" s="797" t="s">
        <v>2111</v>
      </c>
      <c r="M52" s="797" t="s">
        <v>2112</v>
      </c>
      <c r="N52" s="797" t="s">
        <v>2113</v>
      </c>
    </row>
    <row r="53" spans="1:14">
      <c r="A53" s="125"/>
      <c r="B53" s="130"/>
      <c r="C53" s="130"/>
      <c r="D53" s="126"/>
      <c r="E53" s="848"/>
      <c r="F53" s="849"/>
      <c r="G53" s="849"/>
      <c r="H53" s="850"/>
      <c r="I53" s="802"/>
      <c r="J53" s="797"/>
      <c r="K53" s="797"/>
      <c r="L53" s="797"/>
      <c r="M53" s="797"/>
      <c r="N53" s="797"/>
    </row>
    <row r="54" spans="1:14">
      <c r="A54" s="842" t="s">
        <v>493</v>
      </c>
      <c r="B54" s="843"/>
      <c r="C54" s="843"/>
      <c r="D54" s="843"/>
      <c r="E54" s="783" t="s">
        <v>224</v>
      </c>
      <c r="F54" s="784"/>
      <c r="G54" s="784"/>
      <c r="H54" s="785"/>
      <c r="I54" s="802"/>
      <c r="J54" s="797"/>
      <c r="K54" s="797"/>
      <c r="L54" s="797"/>
      <c r="M54" s="797"/>
      <c r="N54" s="797"/>
    </row>
    <row r="55" spans="1:14">
      <c r="A55" s="842"/>
      <c r="B55" s="843"/>
      <c r="C55" s="843"/>
      <c r="D55" s="844"/>
      <c r="E55" s="783" t="s">
        <v>225</v>
      </c>
      <c r="F55" s="784"/>
      <c r="G55" s="784"/>
      <c r="H55" s="785"/>
      <c r="I55" s="482">
        <f>SUM(J55:N55)</f>
        <v>0</v>
      </c>
      <c r="J55" s="132" t="s">
        <v>2114</v>
      </c>
      <c r="K55" s="132" t="s">
        <v>2115</v>
      </c>
      <c r="L55" s="132" t="s">
        <v>2116</v>
      </c>
      <c r="M55" s="132" t="s">
        <v>2117</v>
      </c>
      <c r="N55" s="132" t="s">
        <v>2118</v>
      </c>
    </row>
    <row r="56" spans="1:14">
      <c r="A56" s="842"/>
      <c r="B56" s="843"/>
      <c r="C56" s="843"/>
      <c r="D56" s="844"/>
      <c r="E56" s="777" t="s">
        <v>226</v>
      </c>
      <c r="F56" s="763"/>
      <c r="G56" s="763"/>
      <c r="H56" s="764"/>
      <c r="I56" s="482">
        <f>SUM(J56:N56)</f>
        <v>0</v>
      </c>
      <c r="J56" s="132" t="s">
        <v>2119</v>
      </c>
      <c r="K56" s="132" t="s">
        <v>2120</v>
      </c>
      <c r="L56" s="132" t="s">
        <v>2121</v>
      </c>
      <c r="M56" s="132" t="s">
        <v>2122</v>
      </c>
      <c r="N56" s="132" t="s">
        <v>2123</v>
      </c>
    </row>
    <row r="57" spans="1:14">
      <c r="A57" s="129"/>
      <c r="B57" s="130"/>
      <c r="C57" s="130"/>
      <c r="D57" s="133"/>
      <c r="E57" s="770" t="s">
        <v>227</v>
      </c>
      <c r="F57" s="771"/>
      <c r="G57" s="771"/>
      <c r="H57" s="772"/>
      <c r="I57" s="482" t="e">
        <f>SUM(J57:N57)</f>
        <v>#VALUE!</v>
      </c>
      <c r="J57" s="482" t="e">
        <f>J53+J55</f>
        <v>#VALUE!</v>
      </c>
      <c r="K57" s="482" t="e">
        <f>K53+K55</f>
        <v>#VALUE!</v>
      </c>
      <c r="L57" s="482" t="e">
        <f>L53+L55</f>
        <v>#VALUE!</v>
      </c>
      <c r="M57" s="482" t="e">
        <f>M53+M55</f>
        <v>#VALUE!</v>
      </c>
      <c r="N57" s="482" t="e">
        <f>N53+N55</f>
        <v>#VALUE!</v>
      </c>
    </row>
    <row r="58" spans="1:14">
      <c r="A58" s="129"/>
      <c r="B58" s="135" t="s">
        <v>68</v>
      </c>
      <c r="C58" s="136" t="s">
        <v>69</v>
      </c>
      <c r="D58" s="133"/>
      <c r="E58" s="779" t="s">
        <v>245</v>
      </c>
      <c r="F58" s="780"/>
      <c r="G58" s="780"/>
      <c r="H58" s="781"/>
      <c r="I58" s="776">
        <f>SUM(J58:N58)</f>
        <v>0</v>
      </c>
      <c r="J58" s="855" t="s">
        <v>2124</v>
      </c>
      <c r="K58" s="855" t="s">
        <v>2125</v>
      </c>
      <c r="L58" s="855" t="s">
        <v>2126</v>
      </c>
      <c r="M58" s="855" t="s">
        <v>2127</v>
      </c>
      <c r="N58" s="855" t="s">
        <v>2128</v>
      </c>
    </row>
    <row r="59" spans="1:14">
      <c r="A59" s="129"/>
      <c r="B59" s="6" t="s">
        <v>71</v>
      </c>
      <c r="C59" s="137" t="s">
        <v>72</v>
      </c>
      <c r="D59" s="133"/>
      <c r="E59" s="783" t="s">
        <v>246</v>
      </c>
      <c r="F59" s="784"/>
      <c r="G59" s="784"/>
      <c r="H59" s="785"/>
      <c r="I59" s="776"/>
      <c r="J59" s="855"/>
      <c r="K59" s="855"/>
      <c r="L59" s="855"/>
      <c r="M59" s="855"/>
      <c r="N59" s="855"/>
    </row>
    <row r="60" spans="1:14">
      <c r="A60" s="129"/>
      <c r="B60" s="6" t="s">
        <v>74</v>
      </c>
      <c r="C60" s="137" t="s">
        <v>75</v>
      </c>
      <c r="D60" s="133"/>
      <c r="E60" s="777" t="s">
        <v>247</v>
      </c>
      <c r="F60" s="763"/>
      <c r="G60" s="763"/>
      <c r="H60" s="764"/>
      <c r="I60" s="482">
        <f>SUM(J60:N60)</f>
        <v>0</v>
      </c>
      <c r="J60" s="132" t="s">
        <v>2129</v>
      </c>
      <c r="K60" s="132" t="s">
        <v>2130</v>
      </c>
      <c r="L60" s="132" t="s">
        <v>2131</v>
      </c>
      <c r="M60" s="132" t="s">
        <v>2132</v>
      </c>
      <c r="N60" s="132" t="s">
        <v>2133</v>
      </c>
    </row>
    <row r="61" spans="1:14">
      <c r="A61" s="129"/>
      <c r="B61" s="6" t="s">
        <v>12</v>
      </c>
      <c r="C61" s="137" t="s">
        <v>77</v>
      </c>
      <c r="D61" s="133"/>
      <c r="E61" s="770" t="s">
        <v>234</v>
      </c>
      <c r="F61" s="771"/>
      <c r="G61" s="771"/>
      <c r="H61" s="772"/>
      <c r="I61" s="482" t="e">
        <f>SUM(J61:N61)</f>
        <v>#VALUE!</v>
      </c>
      <c r="J61" s="482" t="e">
        <f>J57-J59-J60</f>
        <v>#VALUE!</v>
      </c>
      <c r="K61" s="482" t="e">
        <f>K57-K59-K60</f>
        <v>#VALUE!</v>
      </c>
      <c r="L61" s="482" t="e">
        <f>L57-L59-L60</f>
        <v>#VALUE!</v>
      </c>
      <c r="M61" s="482" t="e">
        <f>M57-M59-M60</f>
        <v>#VALUE!</v>
      </c>
      <c r="N61" s="482" t="e">
        <f>N57-N59-N60</f>
        <v>#VALUE!</v>
      </c>
    </row>
    <row r="62" spans="1:14">
      <c r="A62" s="129"/>
      <c r="B62" s="6" t="s">
        <v>79</v>
      </c>
      <c r="C62" s="137" t="s">
        <v>80</v>
      </c>
      <c r="D62" s="133"/>
      <c r="E62" s="777" t="s">
        <v>239</v>
      </c>
      <c r="F62" s="763"/>
      <c r="G62" s="763"/>
      <c r="H62" s="764"/>
      <c r="I62" s="482" t="s">
        <v>2134</v>
      </c>
      <c r="J62" s="134"/>
      <c r="K62" s="134"/>
      <c r="L62" s="134"/>
      <c r="M62" s="134"/>
      <c r="N62" s="134"/>
    </row>
    <row r="63" spans="1:14">
      <c r="A63" s="125"/>
      <c r="B63" s="6"/>
      <c r="C63" s="137" t="s">
        <v>82</v>
      </c>
      <c r="D63" s="127"/>
      <c r="E63" s="777" t="s">
        <v>240</v>
      </c>
      <c r="F63" s="763"/>
      <c r="G63" s="763"/>
      <c r="H63" s="764"/>
      <c r="I63" s="482" t="s">
        <v>2135</v>
      </c>
      <c r="J63" s="132"/>
      <c r="K63" s="132"/>
      <c r="L63" s="132"/>
      <c r="M63" s="132"/>
      <c r="N63" s="132"/>
    </row>
    <row r="64" spans="1:14" ht="24.75" customHeight="1">
      <c r="A64" s="138"/>
      <c r="B64" s="139" t="s">
        <v>84</v>
      </c>
      <c r="C64" s="137" t="s">
        <v>85</v>
      </c>
      <c r="D64" s="127"/>
      <c r="E64" s="845" t="s">
        <v>241</v>
      </c>
      <c r="F64" s="846"/>
      <c r="G64" s="846"/>
      <c r="H64" s="847"/>
      <c r="I64" s="482" t="s">
        <v>2136</v>
      </c>
      <c r="J64" s="132"/>
      <c r="K64" s="132"/>
      <c r="L64" s="132"/>
      <c r="M64" s="132"/>
      <c r="N64" s="132"/>
    </row>
    <row r="65" spans="1:14">
      <c r="A65" s="130"/>
      <c r="B65" s="140"/>
      <c r="C65" s="798"/>
      <c r="D65" s="798"/>
      <c r="E65" s="798"/>
      <c r="F65" s="798"/>
      <c r="G65" s="798"/>
      <c r="H65" s="798"/>
      <c r="I65" s="293"/>
      <c r="J65" s="293"/>
      <c r="K65" s="293"/>
      <c r="L65" s="293"/>
      <c r="M65" s="293"/>
      <c r="N65" s="293"/>
    </row>
    <row r="66" spans="1:14">
      <c r="A66" s="140"/>
      <c r="B66" s="140" t="s">
        <v>249</v>
      </c>
      <c r="C66" s="812" t="s">
        <v>906</v>
      </c>
      <c r="D66" s="812"/>
      <c r="E66" s="812"/>
      <c r="F66" s="812"/>
      <c r="G66" s="812"/>
      <c r="H66" s="812"/>
      <c r="I66" s="293"/>
      <c r="J66" s="293"/>
      <c r="K66" s="293"/>
      <c r="L66" s="293"/>
      <c r="M66" s="293"/>
      <c r="N66" s="293"/>
    </row>
    <row r="67" spans="1:14">
      <c r="A67" s="141"/>
      <c r="B67" s="140"/>
      <c r="C67" s="130"/>
      <c r="D67" s="130"/>
      <c r="E67" s="130"/>
      <c r="F67" s="130"/>
      <c r="G67" s="130"/>
      <c r="H67" s="130"/>
      <c r="I67" s="293"/>
      <c r="J67" s="293"/>
      <c r="K67" s="293"/>
      <c r="L67" s="293"/>
      <c r="M67" s="293"/>
      <c r="N67" s="293"/>
    </row>
    <row r="68" spans="1:14">
      <c r="A68" s="155"/>
      <c r="B68" s="140"/>
      <c r="C68" s="130"/>
      <c r="D68" s="130"/>
      <c r="E68" s="130"/>
      <c r="F68" s="130"/>
      <c r="G68" s="130"/>
      <c r="H68" s="130"/>
      <c r="I68" s="293"/>
      <c r="J68" s="293"/>
      <c r="K68" s="293"/>
      <c r="L68" s="293"/>
      <c r="M68" s="293"/>
      <c r="N68" s="293"/>
    </row>
    <row r="69" spans="1:14">
      <c r="A69" s="155"/>
      <c r="B69" s="140"/>
      <c r="C69" s="130"/>
      <c r="D69" s="130"/>
      <c r="E69" s="130"/>
      <c r="F69" s="130"/>
      <c r="G69" s="130"/>
      <c r="H69" s="130"/>
      <c r="I69" s="293"/>
      <c r="J69" s="293"/>
      <c r="K69" s="293"/>
      <c r="L69" s="293"/>
      <c r="M69" s="293"/>
      <c r="N69" s="293"/>
    </row>
    <row r="70" spans="1:14">
      <c r="A70" s="155"/>
      <c r="B70" s="140"/>
      <c r="C70" s="130"/>
      <c r="D70" s="130"/>
      <c r="E70" s="130"/>
      <c r="F70" s="130"/>
      <c r="G70" s="130"/>
      <c r="H70" s="130"/>
      <c r="I70" s="293"/>
      <c r="J70" s="293"/>
      <c r="K70" s="293"/>
      <c r="L70" s="293"/>
      <c r="M70" s="293"/>
      <c r="N70" s="293"/>
    </row>
    <row r="71" spans="1:14">
      <c r="A71" s="130"/>
      <c r="B71" s="130"/>
      <c r="C71" s="130"/>
      <c r="D71" s="130"/>
      <c r="E71" s="130"/>
      <c r="F71" s="293"/>
      <c r="G71" s="293"/>
      <c r="H71" s="293"/>
      <c r="I71" s="293"/>
      <c r="J71" s="293"/>
      <c r="K71" s="293"/>
      <c r="L71" s="293"/>
      <c r="M71" s="293"/>
      <c r="N71" s="293" t="s">
        <v>494</v>
      </c>
    </row>
    <row r="72" spans="1:14">
      <c r="A72" s="827" t="s">
        <v>18</v>
      </c>
      <c r="B72" s="827"/>
      <c r="C72" s="827"/>
      <c r="D72" s="827"/>
      <c r="E72" s="803" t="s">
        <v>19</v>
      </c>
      <c r="F72" s="804"/>
      <c r="G72" s="804"/>
      <c r="H72" s="805"/>
      <c r="I72" s="782" t="s">
        <v>13</v>
      </c>
      <c r="J72" s="782" t="s">
        <v>20</v>
      </c>
      <c r="K72" s="782" t="s">
        <v>21</v>
      </c>
      <c r="L72" s="782" t="s">
        <v>22</v>
      </c>
      <c r="M72" s="782"/>
      <c r="N72" s="782"/>
    </row>
    <row r="73" spans="1:14">
      <c r="A73" s="827"/>
      <c r="B73" s="827"/>
      <c r="C73" s="827"/>
      <c r="D73" s="827"/>
      <c r="E73" s="806"/>
      <c r="F73" s="807"/>
      <c r="G73" s="807"/>
      <c r="H73" s="808"/>
      <c r="I73" s="782"/>
      <c r="J73" s="782"/>
      <c r="K73" s="782"/>
      <c r="L73" s="292" t="s">
        <v>221</v>
      </c>
      <c r="M73" s="292" t="s">
        <v>222</v>
      </c>
      <c r="N73" s="292" t="s">
        <v>25</v>
      </c>
    </row>
    <row r="74" spans="1:14">
      <c r="A74" s="125"/>
      <c r="B74" s="126"/>
      <c r="C74" s="126"/>
      <c r="D74" s="126"/>
      <c r="E74" s="836" t="s">
        <v>250</v>
      </c>
      <c r="F74" s="837"/>
      <c r="G74" s="837"/>
      <c r="H74" s="837"/>
      <c r="I74" s="802">
        <f>SUM(J74:N75)</f>
        <v>0</v>
      </c>
      <c r="J74" s="797" t="s">
        <v>1186</v>
      </c>
      <c r="K74" s="797" t="s">
        <v>1187</v>
      </c>
      <c r="L74" s="797" t="s">
        <v>1188</v>
      </c>
      <c r="M74" s="797" t="s">
        <v>1189</v>
      </c>
      <c r="N74" s="797" t="s">
        <v>1190</v>
      </c>
    </row>
    <row r="75" spans="1:14" ht="14.25" customHeight="1">
      <c r="A75" s="125"/>
      <c r="B75" s="126"/>
      <c r="C75" s="126"/>
      <c r="D75" s="126"/>
      <c r="E75" s="783" t="s">
        <v>224</v>
      </c>
      <c r="F75" s="784"/>
      <c r="G75" s="784"/>
      <c r="H75" s="784"/>
      <c r="I75" s="802"/>
      <c r="J75" s="797"/>
      <c r="K75" s="797"/>
      <c r="L75" s="797"/>
      <c r="M75" s="797"/>
      <c r="N75" s="797"/>
    </row>
    <row r="76" spans="1:14" ht="14.25" customHeight="1">
      <c r="A76" s="125"/>
      <c r="B76" s="144" t="s">
        <v>567</v>
      </c>
      <c r="C76" s="144"/>
      <c r="D76" s="127"/>
      <c r="E76" s="783" t="s">
        <v>225</v>
      </c>
      <c r="F76" s="784"/>
      <c r="G76" s="784"/>
      <c r="H76" s="785"/>
      <c r="I76" s="482">
        <f>SUM(J76:N76)</f>
        <v>0</v>
      </c>
      <c r="J76" s="132" t="s">
        <v>1191</v>
      </c>
      <c r="K76" s="132" t="s">
        <v>1192</v>
      </c>
      <c r="L76" s="132" t="s">
        <v>1193</v>
      </c>
      <c r="M76" s="132" t="s">
        <v>1194</v>
      </c>
      <c r="N76" s="132" t="s">
        <v>1195</v>
      </c>
    </row>
    <row r="77" spans="1:14" ht="14.25" customHeight="1">
      <c r="A77" s="129"/>
      <c r="B77" s="130"/>
      <c r="C77" s="130"/>
      <c r="D77" s="142"/>
      <c r="E77" s="777" t="s">
        <v>226</v>
      </c>
      <c r="F77" s="763"/>
      <c r="G77" s="763"/>
      <c r="H77" s="764"/>
      <c r="I77" s="482">
        <f>SUM(J77:N77)</f>
        <v>0</v>
      </c>
      <c r="J77" s="132" t="s">
        <v>1196</v>
      </c>
      <c r="K77" s="132" t="s">
        <v>1197</v>
      </c>
      <c r="L77" s="132" t="s">
        <v>1198</v>
      </c>
      <c r="M77" s="132" t="s">
        <v>1199</v>
      </c>
      <c r="N77" s="132" t="s">
        <v>1200</v>
      </c>
    </row>
    <row r="78" spans="1:14" ht="14.25" customHeight="1">
      <c r="A78" s="129"/>
      <c r="B78" s="143"/>
      <c r="C78" s="144"/>
      <c r="D78" s="130"/>
      <c r="E78" s="770" t="s">
        <v>227</v>
      </c>
      <c r="F78" s="771"/>
      <c r="G78" s="771"/>
      <c r="H78" s="772"/>
      <c r="I78" s="482" t="e">
        <f>SUM(J78:N78)</f>
        <v>#VALUE!</v>
      </c>
      <c r="J78" s="482" t="e">
        <f>J72+J76</f>
        <v>#VALUE!</v>
      </c>
      <c r="K78" s="482" t="e">
        <f>K72+K76</f>
        <v>#VALUE!</v>
      </c>
      <c r="L78" s="482" t="e">
        <f>L72+L76</f>
        <v>#VALUE!</v>
      </c>
      <c r="M78" s="482" t="e">
        <f>M72+M76</f>
        <v>#VALUE!</v>
      </c>
      <c r="N78" s="482" t="e">
        <f>N72+N76</f>
        <v>#VALUE!</v>
      </c>
    </row>
    <row r="79" spans="1:14" ht="14.25" customHeight="1">
      <c r="A79" s="129"/>
      <c r="B79" s="143"/>
      <c r="C79" s="144"/>
      <c r="D79" s="130"/>
      <c r="E79" s="779" t="s">
        <v>228</v>
      </c>
      <c r="F79" s="780"/>
      <c r="G79" s="780"/>
      <c r="H79" s="781"/>
      <c r="I79" s="795">
        <f>SUM(J79:N79)</f>
        <v>0</v>
      </c>
      <c r="J79" s="795">
        <f>SUM(J80:J83)</f>
        <v>0</v>
      </c>
      <c r="K79" s="795">
        <f>SUM(K80:K83)</f>
        <v>0</v>
      </c>
      <c r="L79" s="795">
        <f>SUM(L80:L83)</f>
        <v>0</v>
      </c>
      <c r="M79" s="795">
        <f>SUM(M80:M83)</f>
        <v>0</v>
      </c>
      <c r="N79" s="795">
        <f>SUM(N80:N83)</f>
        <v>0</v>
      </c>
    </row>
    <row r="80" spans="1:14" ht="14.25" customHeight="1">
      <c r="A80" s="129"/>
      <c r="B80" s="145"/>
      <c r="C80" s="146"/>
      <c r="D80" s="130"/>
      <c r="E80" s="783" t="s">
        <v>229</v>
      </c>
      <c r="F80" s="784"/>
      <c r="G80" s="784"/>
      <c r="H80" s="785"/>
      <c r="I80" s="796"/>
      <c r="J80" s="796"/>
      <c r="K80" s="796"/>
      <c r="L80" s="796"/>
      <c r="M80" s="796"/>
      <c r="N80" s="796"/>
    </row>
    <row r="81" spans="1:14" ht="14.25" customHeight="1">
      <c r="A81" s="129"/>
      <c r="B81" s="145"/>
      <c r="C81" s="146"/>
      <c r="D81" s="130"/>
      <c r="E81" s="777" t="s">
        <v>230</v>
      </c>
      <c r="F81" s="763"/>
      <c r="G81" s="763"/>
      <c r="H81" s="764"/>
      <c r="I81" s="582">
        <f>SUM(J81:N81)</f>
        <v>0</v>
      </c>
      <c r="J81" s="585" t="s">
        <v>1201</v>
      </c>
      <c r="K81" s="585" t="s">
        <v>1202</v>
      </c>
      <c r="L81" s="585" t="s">
        <v>1203</v>
      </c>
      <c r="M81" s="585" t="s">
        <v>1204</v>
      </c>
      <c r="N81" s="585" t="s">
        <v>1205</v>
      </c>
    </row>
    <row r="82" spans="1:14" ht="14.25" customHeight="1">
      <c r="A82" s="129"/>
      <c r="B82" s="145"/>
      <c r="C82" s="146"/>
      <c r="D82" s="130"/>
      <c r="E82" s="777" t="s">
        <v>231</v>
      </c>
      <c r="F82" s="763"/>
      <c r="G82" s="763"/>
      <c r="H82" s="764"/>
      <c r="I82" s="482">
        <f t="shared" ref="I82:I89" si="2">SUM(J82:N82)</f>
        <v>0</v>
      </c>
      <c r="J82" s="132" t="s">
        <v>1206</v>
      </c>
      <c r="K82" s="132" t="s">
        <v>1207</v>
      </c>
      <c r="L82" s="132" t="s">
        <v>1208</v>
      </c>
      <c r="M82" s="132" t="s">
        <v>1209</v>
      </c>
      <c r="N82" s="132" t="s">
        <v>1210</v>
      </c>
    </row>
    <row r="83" spans="1:14" ht="14.25" customHeight="1">
      <c r="A83" s="129"/>
      <c r="B83" s="145"/>
      <c r="C83" s="146"/>
      <c r="D83" s="130"/>
      <c r="E83" s="777" t="s">
        <v>232</v>
      </c>
      <c r="F83" s="763"/>
      <c r="G83" s="763"/>
      <c r="H83" s="764"/>
      <c r="I83" s="482">
        <f t="shared" si="2"/>
        <v>0</v>
      </c>
      <c r="J83" s="132" t="s">
        <v>1211</v>
      </c>
      <c r="K83" s="132" t="s">
        <v>1212</v>
      </c>
      <c r="L83" s="132" t="s">
        <v>1213</v>
      </c>
      <c r="M83" s="132" t="s">
        <v>1214</v>
      </c>
      <c r="N83" s="132" t="s">
        <v>1215</v>
      </c>
    </row>
    <row r="84" spans="1:14" ht="14.25" customHeight="1">
      <c r="A84" s="129"/>
      <c r="B84" s="145"/>
      <c r="C84" s="146"/>
      <c r="D84" s="130"/>
      <c r="E84" s="777" t="s">
        <v>233</v>
      </c>
      <c r="F84" s="763"/>
      <c r="G84" s="763"/>
      <c r="H84" s="764"/>
      <c r="I84" s="482">
        <f t="shared" si="2"/>
        <v>0</v>
      </c>
      <c r="J84" s="132" t="s">
        <v>1216</v>
      </c>
      <c r="K84" s="132" t="s">
        <v>1217</v>
      </c>
      <c r="L84" s="132" t="s">
        <v>1218</v>
      </c>
      <c r="M84" s="132" t="s">
        <v>1219</v>
      </c>
      <c r="N84" s="132" t="s">
        <v>1220</v>
      </c>
    </row>
    <row r="85" spans="1:14" ht="14.25" customHeight="1">
      <c r="A85" s="129"/>
      <c r="B85" s="145"/>
      <c r="C85" s="146"/>
      <c r="D85" s="130"/>
      <c r="E85" s="770" t="s">
        <v>234</v>
      </c>
      <c r="F85" s="771"/>
      <c r="G85" s="771"/>
      <c r="H85" s="772"/>
      <c r="I85" s="482" t="e">
        <f t="shared" si="2"/>
        <v>#VALUE!</v>
      </c>
      <c r="J85" s="482" t="e">
        <f>J78-J80-J82-J83</f>
        <v>#VALUE!</v>
      </c>
      <c r="K85" s="482" t="e">
        <f>K78-K80-K82-K83</f>
        <v>#VALUE!</v>
      </c>
      <c r="L85" s="482" t="e">
        <f>L78-L80-L82-L83</f>
        <v>#VALUE!</v>
      </c>
      <c r="M85" s="482" t="e">
        <f>M78-M80-M82-M83</f>
        <v>#VALUE!</v>
      </c>
      <c r="N85" s="482" t="e">
        <f>N78-N80-N82-N83</f>
        <v>#VALUE!</v>
      </c>
    </row>
    <row r="86" spans="1:14" ht="14.25" customHeight="1">
      <c r="A86" s="129"/>
      <c r="B86" s="145"/>
      <c r="C86" s="146"/>
      <c r="D86" s="130"/>
      <c r="E86" s="777" t="s">
        <v>235</v>
      </c>
      <c r="F86" s="763"/>
      <c r="G86" s="763"/>
      <c r="H86" s="764"/>
      <c r="I86" s="482" t="e">
        <f t="shared" si="2"/>
        <v>#VALUE!</v>
      </c>
      <c r="J86" s="563" t="e">
        <f>J85-J87-J88-J89</f>
        <v>#VALUE!</v>
      </c>
      <c r="K86" s="563" t="e">
        <f>K85-K87-K88-K89</f>
        <v>#VALUE!</v>
      </c>
      <c r="L86" s="563" t="e">
        <f>L85-L87-L88-L89</f>
        <v>#VALUE!</v>
      </c>
      <c r="M86" s="563" t="e">
        <f>M85-M87-M88-M89</f>
        <v>#VALUE!</v>
      </c>
      <c r="N86" s="563" t="e">
        <f>N85-N87-N88-N89</f>
        <v>#VALUE!</v>
      </c>
    </row>
    <row r="87" spans="1:14" ht="14.25" customHeight="1">
      <c r="A87" s="129"/>
      <c r="B87" s="130"/>
      <c r="C87" s="130"/>
      <c r="D87" s="130"/>
      <c r="E87" s="777" t="s">
        <v>236</v>
      </c>
      <c r="F87" s="763"/>
      <c r="G87" s="763"/>
      <c r="H87" s="764"/>
      <c r="I87" s="482">
        <f>SUM(J87:N87)</f>
        <v>0</v>
      </c>
      <c r="J87" s="132" t="s">
        <v>1221</v>
      </c>
      <c r="K87" s="132" t="s">
        <v>1222</v>
      </c>
      <c r="L87" s="132" t="s">
        <v>1223</v>
      </c>
      <c r="M87" s="132" t="s">
        <v>1224</v>
      </c>
      <c r="N87" s="132" t="s">
        <v>1225</v>
      </c>
    </row>
    <row r="88" spans="1:14" ht="14.25" customHeight="1">
      <c r="A88" s="129"/>
      <c r="B88" s="130"/>
      <c r="C88" s="130"/>
      <c r="D88" s="130"/>
      <c r="E88" s="777" t="s">
        <v>237</v>
      </c>
      <c r="F88" s="763"/>
      <c r="G88" s="763"/>
      <c r="H88" s="764"/>
      <c r="I88" s="482">
        <f>SUM(J88:N88)</f>
        <v>0</v>
      </c>
      <c r="J88" s="132" t="s">
        <v>1226</v>
      </c>
      <c r="K88" s="132" t="s">
        <v>1227</v>
      </c>
      <c r="L88" s="132" t="s">
        <v>1228</v>
      </c>
      <c r="M88" s="132" t="s">
        <v>1229</v>
      </c>
      <c r="N88" s="132" t="s">
        <v>1230</v>
      </c>
    </row>
    <row r="89" spans="1:14" ht="14.25" customHeight="1">
      <c r="A89" s="129"/>
      <c r="B89" s="130"/>
      <c r="C89" s="130"/>
      <c r="D89" s="130"/>
      <c r="E89" s="777" t="s">
        <v>238</v>
      </c>
      <c r="F89" s="763"/>
      <c r="G89" s="763"/>
      <c r="H89" s="764"/>
      <c r="I89" s="482">
        <f t="shared" si="2"/>
        <v>0</v>
      </c>
      <c r="J89" s="132" t="s">
        <v>1231</v>
      </c>
      <c r="K89" s="132" t="s">
        <v>1232</v>
      </c>
      <c r="L89" s="132" t="s">
        <v>1233</v>
      </c>
      <c r="M89" s="132" t="s">
        <v>1234</v>
      </c>
      <c r="N89" s="132" t="s">
        <v>1235</v>
      </c>
    </row>
    <row r="90" spans="1:14" ht="14.25" customHeight="1">
      <c r="A90" s="125"/>
      <c r="B90" s="126"/>
      <c r="C90" s="126"/>
      <c r="D90" s="127"/>
      <c r="E90" s="777" t="s">
        <v>239</v>
      </c>
      <c r="F90" s="763"/>
      <c r="G90" s="763"/>
      <c r="H90" s="764"/>
      <c r="I90" s="482" t="s">
        <v>1236</v>
      </c>
      <c r="J90" s="134"/>
      <c r="K90" s="134"/>
      <c r="L90" s="134"/>
      <c r="M90" s="134"/>
      <c r="N90" s="134"/>
    </row>
    <row r="91" spans="1:14" ht="14.25" customHeight="1">
      <c r="A91" s="125"/>
      <c r="B91" s="126"/>
      <c r="C91" s="126"/>
      <c r="D91" s="127"/>
      <c r="E91" s="777" t="s">
        <v>240</v>
      </c>
      <c r="F91" s="763"/>
      <c r="G91" s="763"/>
      <c r="H91" s="764"/>
      <c r="I91" s="482" t="s">
        <v>1237</v>
      </c>
      <c r="J91" s="132"/>
      <c r="K91" s="132"/>
      <c r="L91" s="132"/>
      <c r="M91" s="132"/>
      <c r="N91" s="132"/>
    </row>
    <row r="92" spans="1:14" ht="24.75" customHeight="1">
      <c r="A92" s="125"/>
      <c r="B92" s="126"/>
      <c r="C92" s="126"/>
      <c r="D92" s="127"/>
      <c r="E92" s="778" t="s">
        <v>241</v>
      </c>
      <c r="F92" s="765"/>
      <c r="G92" s="765"/>
      <c r="H92" s="766"/>
      <c r="I92" s="482" t="s">
        <v>2137</v>
      </c>
      <c r="J92" s="132"/>
      <c r="K92" s="132"/>
      <c r="L92" s="132"/>
      <c r="M92" s="132"/>
      <c r="N92" s="132"/>
    </row>
    <row r="93" spans="1:14" ht="14.25" customHeight="1">
      <c r="A93" s="125"/>
      <c r="B93" s="126"/>
      <c r="C93" s="126"/>
      <c r="D93" s="127"/>
      <c r="E93" s="777" t="s">
        <v>242</v>
      </c>
      <c r="F93" s="763"/>
      <c r="G93" s="763"/>
      <c r="H93" s="764"/>
      <c r="I93" s="482" t="s">
        <v>2138</v>
      </c>
      <c r="J93" s="132"/>
      <c r="K93" s="132"/>
      <c r="L93" s="132"/>
      <c r="M93" s="132"/>
      <c r="N93" s="132"/>
    </row>
    <row r="94" spans="1:14" ht="14.25" customHeight="1">
      <c r="A94" s="129"/>
      <c r="B94" s="130"/>
      <c r="C94" s="130"/>
      <c r="D94" s="133"/>
      <c r="E94" s="833" t="s">
        <v>243</v>
      </c>
      <c r="F94" s="834"/>
      <c r="G94" s="834"/>
      <c r="H94" s="835"/>
      <c r="I94" s="482" t="s">
        <v>1238</v>
      </c>
      <c r="J94" s="132"/>
      <c r="K94" s="132"/>
      <c r="L94" s="132"/>
      <c r="M94" s="132"/>
      <c r="N94" s="132"/>
    </row>
    <row r="95" spans="1:14">
      <c r="A95" s="125"/>
      <c r="B95" s="126"/>
      <c r="C95" s="126"/>
      <c r="D95" s="126"/>
      <c r="E95" s="836" t="s">
        <v>251</v>
      </c>
      <c r="F95" s="837"/>
      <c r="G95" s="837"/>
      <c r="H95" s="838"/>
      <c r="I95" s="802">
        <f>SUM(J95:N96)</f>
        <v>0</v>
      </c>
      <c r="J95" s="797" t="s">
        <v>1239</v>
      </c>
      <c r="K95" s="797" t="s">
        <v>1240</v>
      </c>
      <c r="L95" s="797" t="s">
        <v>1241</v>
      </c>
      <c r="M95" s="797" t="s">
        <v>1242</v>
      </c>
      <c r="N95" s="797" t="s">
        <v>1243</v>
      </c>
    </row>
    <row r="96" spans="1:14" ht="12.75" customHeight="1">
      <c r="A96" s="125"/>
      <c r="B96" s="126"/>
      <c r="C96" s="126"/>
      <c r="D96" s="126"/>
      <c r="E96" s="783" t="s">
        <v>224</v>
      </c>
      <c r="F96" s="784"/>
      <c r="G96" s="784"/>
      <c r="H96" s="785"/>
      <c r="I96" s="802"/>
      <c r="J96" s="797"/>
      <c r="K96" s="797"/>
      <c r="L96" s="797"/>
      <c r="M96" s="797"/>
      <c r="N96" s="797"/>
    </row>
    <row r="97" spans="1:14" ht="12.75" customHeight="1">
      <c r="A97" s="125"/>
      <c r="B97" s="126"/>
      <c r="C97" s="126"/>
      <c r="D97" s="127"/>
      <c r="E97" s="783" t="s">
        <v>225</v>
      </c>
      <c r="F97" s="784"/>
      <c r="G97" s="784"/>
      <c r="H97" s="785"/>
      <c r="I97" s="482">
        <f>SUM(J97:N97)</f>
        <v>0</v>
      </c>
      <c r="J97" s="132" t="s">
        <v>1244</v>
      </c>
      <c r="K97" s="132" t="s">
        <v>1245</v>
      </c>
      <c r="L97" s="132" t="s">
        <v>1246</v>
      </c>
      <c r="M97" s="132" t="s">
        <v>1247</v>
      </c>
      <c r="N97" s="132" t="s">
        <v>1248</v>
      </c>
    </row>
    <row r="98" spans="1:14" ht="12.75" customHeight="1">
      <c r="A98" s="129"/>
      <c r="B98" s="130"/>
      <c r="C98" s="130"/>
      <c r="D98" s="130"/>
      <c r="E98" s="777" t="s">
        <v>226</v>
      </c>
      <c r="F98" s="763"/>
      <c r="G98" s="763"/>
      <c r="H98" s="764"/>
      <c r="I98" s="482">
        <f>SUM(J98:N98)</f>
        <v>0</v>
      </c>
      <c r="J98" s="132" t="s">
        <v>1249</v>
      </c>
      <c r="K98" s="132" t="s">
        <v>1250</v>
      </c>
      <c r="L98" s="132" t="s">
        <v>1251</v>
      </c>
      <c r="M98" s="132" t="s">
        <v>1252</v>
      </c>
      <c r="N98" s="132" t="s">
        <v>1253</v>
      </c>
    </row>
    <row r="99" spans="1:14" ht="12.75" customHeight="1">
      <c r="A99" s="129"/>
      <c r="B99" s="130"/>
      <c r="C99" s="130"/>
      <c r="D99" s="130"/>
      <c r="E99" s="147" t="s">
        <v>227</v>
      </c>
      <c r="F99" s="147"/>
      <c r="G99" s="147"/>
      <c r="H99" s="147"/>
      <c r="I99" s="482" t="e">
        <f>SUM(J99:N99)</f>
        <v>#VALUE!</v>
      </c>
      <c r="J99" s="482" t="e">
        <f>J93+J97</f>
        <v>#VALUE!</v>
      </c>
      <c r="K99" s="482" t="e">
        <f>K93+K97</f>
        <v>#VALUE!</v>
      </c>
      <c r="L99" s="482" t="e">
        <f>L93+L97</f>
        <v>#VALUE!</v>
      </c>
      <c r="M99" s="482" t="e">
        <f>M93+M97</f>
        <v>#VALUE!</v>
      </c>
      <c r="N99" s="482" t="e">
        <f>N93+N97</f>
        <v>#VALUE!</v>
      </c>
    </row>
    <row r="100" spans="1:14" ht="12.75" customHeight="1">
      <c r="A100" s="129"/>
      <c r="B100" s="130"/>
      <c r="C100" s="130"/>
      <c r="D100" s="130"/>
      <c r="E100" s="148" t="s">
        <v>228</v>
      </c>
      <c r="F100" s="148"/>
      <c r="G100" s="148"/>
      <c r="H100" s="148"/>
      <c r="I100" s="795">
        <f>SUM(J100:N100)</f>
        <v>0</v>
      </c>
      <c r="J100" s="795">
        <f>SUM(J101:J104)</f>
        <v>0</v>
      </c>
      <c r="K100" s="795">
        <f>SUM(K101:K104)</f>
        <v>0</v>
      </c>
      <c r="L100" s="795">
        <f>SUM(L101:L104)</f>
        <v>0</v>
      </c>
      <c r="M100" s="795">
        <f>SUM(M101:M104)</f>
        <v>0</v>
      </c>
      <c r="N100" s="795">
        <f>SUM(N101:N104)</f>
        <v>0</v>
      </c>
    </row>
    <row r="101" spans="1:14" ht="12.75" customHeight="1">
      <c r="A101" s="129"/>
      <c r="B101" s="130"/>
      <c r="C101" s="130"/>
      <c r="D101" s="130"/>
      <c r="E101" s="783" t="s">
        <v>229</v>
      </c>
      <c r="F101" s="784"/>
      <c r="G101" s="784"/>
      <c r="H101" s="785"/>
      <c r="I101" s="796"/>
      <c r="J101" s="796"/>
      <c r="K101" s="796"/>
      <c r="L101" s="796"/>
      <c r="M101" s="796"/>
      <c r="N101" s="796"/>
    </row>
    <row r="102" spans="1:14" ht="12.75" customHeight="1">
      <c r="A102" s="129"/>
      <c r="B102" s="130"/>
      <c r="C102" s="130"/>
      <c r="D102" s="130"/>
      <c r="E102" s="777" t="s">
        <v>230</v>
      </c>
      <c r="F102" s="763"/>
      <c r="G102" s="763"/>
      <c r="H102" s="764"/>
      <c r="I102" s="582">
        <f>SUM(J102:N102)</f>
        <v>0</v>
      </c>
      <c r="J102" s="585" t="s">
        <v>1254</v>
      </c>
      <c r="K102" s="585" t="s">
        <v>1255</v>
      </c>
      <c r="L102" s="585" t="s">
        <v>1256</v>
      </c>
      <c r="M102" s="585" t="s">
        <v>1257</v>
      </c>
      <c r="N102" s="585" t="s">
        <v>1258</v>
      </c>
    </row>
    <row r="103" spans="1:14" ht="12.75" customHeight="1">
      <c r="A103" s="129"/>
      <c r="B103" s="130"/>
      <c r="C103" s="130"/>
      <c r="D103" s="130"/>
      <c r="E103" s="777" t="s">
        <v>231</v>
      </c>
      <c r="F103" s="763"/>
      <c r="G103" s="763"/>
      <c r="H103" s="764"/>
      <c r="I103" s="482">
        <f t="shared" ref="I103:I110" si="3">SUM(J103:N103)</f>
        <v>0</v>
      </c>
      <c r="J103" s="132" t="s">
        <v>1259</v>
      </c>
      <c r="K103" s="132" t="s">
        <v>1260</v>
      </c>
      <c r="L103" s="132" t="s">
        <v>1261</v>
      </c>
      <c r="M103" s="132" t="s">
        <v>1262</v>
      </c>
      <c r="N103" s="132" t="s">
        <v>1263</v>
      </c>
    </row>
    <row r="104" spans="1:14" ht="12.75" customHeight="1">
      <c r="A104" s="129"/>
      <c r="B104" s="130"/>
      <c r="C104" s="130"/>
      <c r="D104" s="130"/>
      <c r="E104" s="777" t="s">
        <v>232</v>
      </c>
      <c r="F104" s="763"/>
      <c r="G104" s="763"/>
      <c r="H104" s="764"/>
      <c r="I104" s="482">
        <f t="shared" si="3"/>
        <v>0</v>
      </c>
      <c r="J104" s="132" t="s">
        <v>1264</v>
      </c>
      <c r="K104" s="132" t="s">
        <v>1265</v>
      </c>
      <c r="L104" s="132" t="s">
        <v>1266</v>
      </c>
      <c r="M104" s="132" t="s">
        <v>1267</v>
      </c>
      <c r="N104" s="132" t="s">
        <v>1268</v>
      </c>
    </row>
    <row r="105" spans="1:14" ht="12.75" customHeight="1">
      <c r="A105" s="129"/>
      <c r="B105" s="130"/>
      <c r="C105" s="130"/>
      <c r="D105" s="130"/>
      <c r="E105" s="777" t="s">
        <v>233</v>
      </c>
      <c r="F105" s="763"/>
      <c r="G105" s="763"/>
      <c r="H105" s="764"/>
      <c r="I105" s="482">
        <f t="shared" si="3"/>
        <v>0</v>
      </c>
      <c r="J105" s="132" t="s">
        <v>1269</v>
      </c>
      <c r="K105" s="132" t="s">
        <v>1270</v>
      </c>
      <c r="L105" s="132" t="s">
        <v>1271</v>
      </c>
      <c r="M105" s="132" t="s">
        <v>1272</v>
      </c>
      <c r="N105" s="132" t="s">
        <v>1273</v>
      </c>
    </row>
    <row r="106" spans="1:14" ht="12.75" customHeight="1">
      <c r="A106" s="129"/>
      <c r="B106" s="130"/>
      <c r="C106" s="130"/>
      <c r="D106" s="130"/>
      <c r="E106" s="770" t="s">
        <v>234</v>
      </c>
      <c r="F106" s="771"/>
      <c r="G106" s="771"/>
      <c r="H106" s="772"/>
      <c r="I106" s="482" t="e">
        <f t="shared" si="3"/>
        <v>#VALUE!</v>
      </c>
      <c r="J106" s="482" t="e">
        <f>J99-J101-J103-J104</f>
        <v>#VALUE!</v>
      </c>
      <c r="K106" s="482" t="e">
        <f>K99-K101-K103-K104</f>
        <v>#VALUE!</v>
      </c>
      <c r="L106" s="482" t="e">
        <f>L99-L101-L103-L104</f>
        <v>#VALUE!</v>
      </c>
      <c r="M106" s="482" t="e">
        <f>M99-M101-M103-M104</f>
        <v>#VALUE!</v>
      </c>
      <c r="N106" s="482" t="e">
        <f>N99-N101-N103-N104</f>
        <v>#VALUE!</v>
      </c>
    </row>
    <row r="107" spans="1:14" ht="12.75" customHeight="1">
      <c r="A107" s="129"/>
      <c r="B107" s="130"/>
      <c r="C107" s="130"/>
      <c r="D107" s="130"/>
      <c r="E107" s="777" t="s">
        <v>235</v>
      </c>
      <c r="F107" s="763"/>
      <c r="G107" s="763"/>
      <c r="H107" s="764"/>
      <c r="I107" s="482" t="e">
        <f t="shared" si="3"/>
        <v>#VALUE!</v>
      </c>
      <c r="J107" s="563" t="e">
        <f>J106-J108-J109-J110</f>
        <v>#VALUE!</v>
      </c>
      <c r="K107" s="563" t="e">
        <f>K106-K108-K109-K110</f>
        <v>#VALUE!</v>
      </c>
      <c r="L107" s="563" t="e">
        <f>L106-L108-L109-L110</f>
        <v>#VALUE!</v>
      </c>
      <c r="M107" s="563" t="e">
        <f>M106-M108-M109-M110</f>
        <v>#VALUE!</v>
      </c>
      <c r="N107" s="563" t="e">
        <f>N106-N108-N109-N110</f>
        <v>#VALUE!</v>
      </c>
    </row>
    <row r="108" spans="1:14" ht="12.75" customHeight="1">
      <c r="A108" s="129"/>
      <c r="B108" s="130"/>
      <c r="C108" s="130"/>
      <c r="D108" s="130"/>
      <c r="E108" s="777" t="s">
        <v>236</v>
      </c>
      <c r="F108" s="763"/>
      <c r="G108" s="763"/>
      <c r="H108" s="764"/>
      <c r="I108" s="482">
        <f>SUM(J108:N108)</f>
        <v>0</v>
      </c>
      <c r="J108" s="132" t="s">
        <v>1274</v>
      </c>
      <c r="K108" s="132" t="s">
        <v>1275</v>
      </c>
      <c r="L108" s="132" t="s">
        <v>1276</v>
      </c>
      <c r="M108" s="132" t="s">
        <v>1277</v>
      </c>
      <c r="N108" s="132" t="s">
        <v>1278</v>
      </c>
    </row>
    <row r="109" spans="1:14" ht="12.75" customHeight="1">
      <c r="A109" s="129"/>
      <c r="B109" s="130"/>
      <c r="C109" s="130"/>
      <c r="D109" s="130"/>
      <c r="E109" s="777" t="s">
        <v>237</v>
      </c>
      <c r="F109" s="763"/>
      <c r="G109" s="763"/>
      <c r="H109" s="764"/>
      <c r="I109" s="482">
        <f>SUM(J109:N109)</f>
        <v>0</v>
      </c>
      <c r="J109" s="132" t="s">
        <v>1279</v>
      </c>
      <c r="K109" s="132" t="s">
        <v>1280</v>
      </c>
      <c r="L109" s="132" t="s">
        <v>1281</v>
      </c>
      <c r="M109" s="132" t="s">
        <v>1282</v>
      </c>
      <c r="N109" s="132" t="s">
        <v>1283</v>
      </c>
    </row>
    <row r="110" spans="1:14" ht="12.75" customHeight="1">
      <c r="A110" s="129"/>
      <c r="B110" s="130"/>
      <c r="C110" s="130"/>
      <c r="D110" s="130"/>
      <c r="E110" s="777" t="s">
        <v>238</v>
      </c>
      <c r="F110" s="763"/>
      <c r="G110" s="763"/>
      <c r="H110" s="764"/>
      <c r="I110" s="482">
        <f t="shared" si="3"/>
        <v>0</v>
      </c>
      <c r="J110" s="132" t="s">
        <v>1284</v>
      </c>
      <c r="K110" s="132" t="s">
        <v>1285</v>
      </c>
      <c r="L110" s="132" t="s">
        <v>1286</v>
      </c>
      <c r="M110" s="132" t="s">
        <v>1287</v>
      </c>
      <c r="N110" s="132" t="s">
        <v>1288</v>
      </c>
    </row>
    <row r="111" spans="1:14" ht="12.75" customHeight="1">
      <c r="A111" s="125"/>
      <c r="B111" s="126"/>
      <c r="C111" s="126"/>
      <c r="D111" s="127"/>
      <c r="E111" s="777" t="s">
        <v>239</v>
      </c>
      <c r="F111" s="763"/>
      <c r="G111" s="763"/>
      <c r="H111" s="764"/>
      <c r="I111" s="482" t="s">
        <v>1289</v>
      </c>
      <c r="J111" s="134"/>
      <c r="K111" s="134"/>
      <c r="L111" s="134"/>
      <c r="M111" s="134"/>
      <c r="N111" s="134"/>
    </row>
    <row r="112" spans="1:14" ht="12.75" customHeight="1">
      <c r="A112" s="125"/>
      <c r="B112" s="126"/>
      <c r="C112" s="126"/>
      <c r="D112" s="127"/>
      <c r="E112" s="777" t="s">
        <v>240</v>
      </c>
      <c r="F112" s="763"/>
      <c r="G112" s="763"/>
      <c r="H112" s="764"/>
      <c r="I112" s="482" t="s">
        <v>1290</v>
      </c>
      <c r="J112" s="132"/>
      <c r="K112" s="132"/>
      <c r="L112" s="132"/>
      <c r="M112" s="132"/>
      <c r="N112" s="132"/>
    </row>
    <row r="113" spans="1:14" ht="24.75" customHeight="1">
      <c r="A113" s="125"/>
      <c r="B113" s="126"/>
      <c r="C113" s="126"/>
      <c r="D113" s="127"/>
      <c r="E113" s="778" t="s">
        <v>241</v>
      </c>
      <c r="F113" s="765"/>
      <c r="G113" s="765"/>
      <c r="H113" s="766"/>
      <c r="I113" s="482" t="s">
        <v>2139</v>
      </c>
      <c r="J113" s="132"/>
      <c r="K113" s="132"/>
      <c r="L113" s="132"/>
      <c r="M113" s="132"/>
      <c r="N113" s="132"/>
    </row>
    <row r="114" spans="1:14" ht="12.75" customHeight="1">
      <c r="A114" s="125"/>
      <c r="B114" s="126"/>
      <c r="C114" s="126"/>
      <c r="D114" s="127"/>
      <c r="E114" s="777" t="s">
        <v>242</v>
      </c>
      <c r="F114" s="763"/>
      <c r="G114" s="763"/>
      <c r="H114" s="764"/>
      <c r="I114" s="482" t="s">
        <v>2140</v>
      </c>
      <c r="J114" s="132"/>
      <c r="K114" s="132"/>
      <c r="L114" s="132"/>
      <c r="M114" s="132"/>
      <c r="N114" s="132"/>
    </row>
    <row r="115" spans="1:14" ht="12.75" customHeight="1">
      <c r="A115" s="129"/>
      <c r="B115" s="130"/>
      <c r="C115" s="130"/>
      <c r="D115" s="133"/>
      <c r="E115" s="833" t="s">
        <v>243</v>
      </c>
      <c r="F115" s="834"/>
      <c r="G115" s="834"/>
      <c r="H115" s="835"/>
      <c r="I115" s="482" t="s">
        <v>1291</v>
      </c>
      <c r="J115" s="132"/>
      <c r="K115" s="132"/>
      <c r="L115" s="132"/>
      <c r="M115" s="132"/>
      <c r="N115" s="132"/>
    </row>
    <row r="116" spans="1:14">
      <c r="A116" s="125"/>
      <c r="B116" s="130"/>
      <c r="C116" s="130"/>
      <c r="D116" s="126"/>
      <c r="E116" s="836" t="s">
        <v>252</v>
      </c>
      <c r="F116" s="837"/>
      <c r="G116" s="837"/>
      <c r="H116" s="838"/>
      <c r="I116" s="802">
        <f>SUM(J116:N117)</f>
        <v>0</v>
      </c>
      <c r="J116" s="797" t="s">
        <v>1292</v>
      </c>
      <c r="K116" s="797" t="s">
        <v>1293</v>
      </c>
      <c r="L116" s="797" t="s">
        <v>1294</v>
      </c>
      <c r="M116" s="797" t="s">
        <v>1295</v>
      </c>
      <c r="N116" s="797" t="s">
        <v>1296</v>
      </c>
    </row>
    <row r="117" spans="1:14" ht="12" customHeight="1">
      <c r="A117" s="125"/>
      <c r="B117" s="130"/>
      <c r="C117" s="130"/>
      <c r="D117" s="126"/>
      <c r="E117" s="783" t="s">
        <v>224</v>
      </c>
      <c r="F117" s="784"/>
      <c r="G117" s="784"/>
      <c r="H117" s="785"/>
      <c r="I117" s="802"/>
      <c r="J117" s="797"/>
      <c r="K117" s="797"/>
      <c r="L117" s="797"/>
      <c r="M117" s="797"/>
      <c r="N117" s="797"/>
    </row>
    <row r="118" spans="1:14" ht="12" customHeight="1">
      <c r="A118" s="125"/>
      <c r="B118" s="130"/>
      <c r="C118" s="130"/>
      <c r="D118" s="127"/>
      <c r="E118" s="783" t="s">
        <v>225</v>
      </c>
      <c r="F118" s="784"/>
      <c r="G118" s="784"/>
      <c r="H118" s="785"/>
      <c r="I118" s="482">
        <f>SUM(J118:N118)</f>
        <v>0</v>
      </c>
      <c r="J118" s="132" t="s">
        <v>1297</v>
      </c>
      <c r="K118" s="132" t="s">
        <v>1298</v>
      </c>
      <c r="L118" s="132" t="s">
        <v>1299</v>
      </c>
      <c r="M118" s="132" t="s">
        <v>1300</v>
      </c>
      <c r="N118" s="132" t="s">
        <v>1301</v>
      </c>
    </row>
    <row r="119" spans="1:14" ht="12" customHeight="1">
      <c r="A119" s="129"/>
      <c r="B119" s="130"/>
      <c r="C119" s="130"/>
      <c r="D119" s="130"/>
      <c r="E119" s="777" t="s">
        <v>226</v>
      </c>
      <c r="F119" s="763"/>
      <c r="G119" s="763"/>
      <c r="H119" s="764"/>
      <c r="I119" s="482">
        <f>SUM(J119:N119)</f>
        <v>0</v>
      </c>
      <c r="J119" s="132" t="s">
        <v>1302</v>
      </c>
      <c r="K119" s="132" t="s">
        <v>1303</v>
      </c>
      <c r="L119" s="132" t="s">
        <v>1304</v>
      </c>
      <c r="M119" s="132" t="s">
        <v>1305</v>
      </c>
      <c r="N119" s="132" t="s">
        <v>1306</v>
      </c>
    </row>
    <row r="120" spans="1:14" ht="12" customHeight="1">
      <c r="A120" s="129"/>
      <c r="B120" s="130"/>
      <c r="C120" s="130"/>
      <c r="D120" s="130"/>
      <c r="E120" s="770" t="s">
        <v>227</v>
      </c>
      <c r="F120" s="771"/>
      <c r="G120" s="771"/>
      <c r="H120" s="772"/>
      <c r="I120" s="482" t="e">
        <f>SUM(J120:N120)</f>
        <v>#VALUE!</v>
      </c>
      <c r="J120" s="482" t="e">
        <f>J114+J118</f>
        <v>#VALUE!</v>
      </c>
      <c r="K120" s="482" t="e">
        <f>K114+K118</f>
        <v>#VALUE!</v>
      </c>
      <c r="L120" s="482" t="e">
        <f>L114+L118</f>
        <v>#VALUE!</v>
      </c>
      <c r="M120" s="482" t="e">
        <f>M114+M118</f>
        <v>#VALUE!</v>
      </c>
      <c r="N120" s="482" t="e">
        <f>N114+N118</f>
        <v>#VALUE!</v>
      </c>
    </row>
    <row r="121" spans="1:14" ht="12" customHeight="1">
      <c r="A121" s="129"/>
      <c r="B121" s="130"/>
      <c r="C121" s="130"/>
      <c r="D121" s="130"/>
      <c r="E121" s="779" t="s">
        <v>228</v>
      </c>
      <c r="F121" s="780"/>
      <c r="G121" s="780"/>
      <c r="H121" s="781"/>
      <c r="I121" s="795">
        <f>SUM(J121:N121)</f>
        <v>0</v>
      </c>
      <c r="J121" s="795">
        <f>SUM(J122:J125)</f>
        <v>0</v>
      </c>
      <c r="K121" s="795">
        <f>SUM(K122:K125)</f>
        <v>0</v>
      </c>
      <c r="L121" s="795">
        <f>SUM(L122:L125)</f>
        <v>0</v>
      </c>
      <c r="M121" s="795">
        <f>SUM(M122:M125)</f>
        <v>0</v>
      </c>
      <c r="N121" s="795">
        <f>SUM(N122:N125)</f>
        <v>0</v>
      </c>
    </row>
    <row r="122" spans="1:14" ht="12" customHeight="1">
      <c r="A122" s="129"/>
      <c r="B122" s="130"/>
      <c r="C122" s="130"/>
      <c r="D122" s="130"/>
      <c r="E122" s="783" t="s">
        <v>229</v>
      </c>
      <c r="F122" s="784"/>
      <c r="G122" s="784"/>
      <c r="H122" s="785"/>
      <c r="I122" s="796"/>
      <c r="J122" s="796"/>
      <c r="K122" s="796"/>
      <c r="L122" s="796"/>
      <c r="M122" s="796"/>
      <c r="N122" s="796"/>
    </row>
    <row r="123" spans="1:14" ht="12" customHeight="1">
      <c r="A123" s="129"/>
      <c r="B123" s="130"/>
      <c r="C123" s="130"/>
      <c r="D123" s="130"/>
      <c r="E123" s="777" t="s">
        <v>230</v>
      </c>
      <c r="F123" s="763"/>
      <c r="G123" s="763"/>
      <c r="H123" s="764"/>
      <c r="I123" s="582">
        <f>SUM(J123:N123)</f>
        <v>0</v>
      </c>
      <c r="J123" s="585" t="s">
        <v>1307</v>
      </c>
      <c r="K123" s="585" t="s">
        <v>1308</v>
      </c>
      <c r="L123" s="585" t="s">
        <v>1309</v>
      </c>
      <c r="M123" s="585" t="s">
        <v>1310</v>
      </c>
      <c r="N123" s="585" t="s">
        <v>1311</v>
      </c>
    </row>
    <row r="124" spans="1:14" ht="12" customHeight="1">
      <c r="A124" s="129"/>
      <c r="B124" s="130"/>
      <c r="C124" s="130"/>
      <c r="D124" s="130"/>
      <c r="E124" s="777" t="s">
        <v>231</v>
      </c>
      <c r="F124" s="763"/>
      <c r="G124" s="763"/>
      <c r="H124" s="764"/>
      <c r="I124" s="482">
        <f t="shared" ref="I124:I131" si="4">SUM(J124:N124)</f>
        <v>0</v>
      </c>
      <c r="J124" s="132" t="s">
        <v>1312</v>
      </c>
      <c r="K124" s="132" t="s">
        <v>1313</v>
      </c>
      <c r="L124" s="132" t="s">
        <v>1314</v>
      </c>
      <c r="M124" s="132" t="s">
        <v>1315</v>
      </c>
      <c r="N124" s="132" t="s">
        <v>1316</v>
      </c>
    </row>
    <row r="125" spans="1:14" ht="12" customHeight="1">
      <c r="A125" s="129"/>
      <c r="B125" s="130"/>
      <c r="C125" s="130"/>
      <c r="D125" s="130"/>
      <c r="E125" s="777" t="s">
        <v>232</v>
      </c>
      <c r="F125" s="763"/>
      <c r="G125" s="763"/>
      <c r="H125" s="764"/>
      <c r="I125" s="482">
        <f t="shared" si="4"/>
        <v>0</v>
      </c>
      <c r="J125" s="132" t="s">
        <v>1317</v>
      </c>
      <c r="K125" s="132" t="s">
        <v>1318</v>
      </c>
      <c r="L125" s="132" t="s">
        <v>1319</v>
      </c>
      <c r="M125" s="132" t="s">
        <v>1320</v>
      </c>
      <c r="N125" s="132" t="s">
        <v>1321</v>
      </c>
    </row>
    <row r="126" spans="1:14" ht="12" customHeight="1">
      <c r="A126" s="129"/>
      <c r="B126" s="130"/>
      <c r="C126" s="130"/>
      <c r="D126" s="130"/>
      <c r="E126" s="777" t="s">
        <v>233</v>
      </c>
      <c r="F126" s="763"/>
      <c r="G126" s="763"/>
      <c r="H126" s="764"/>
      <c r="I126" s="482">
        <f t="shared" si="4"/>
        <v>0</v>
      </c>
      <c r="J126" s="132" t="s">
        <v>1322</v>
      </c>
      <c r="K126" s="132" t="s">
        <v>1323</v>
      </c>
      <c r="L126" s="132" t="s">
        <v>1324</v>
      </c>
      <c r="M126" s="132" t="s">
        <v>1325</v>
      </c>
      <c r="N126" s="132" t="s">
        <v>1326</v>
      </c>
    </row>
    <row r="127" spans="1:14" ht="12" customHeight="1">
      <c r="A127" s="129"/>
      <c r="B127" s="130"/>
      <c r="C127" s="130"/>
      <c r="D127" s="130"/>
      <c r="E127" s="770" t="s">
        <v>234</v>
      </c>
      <c r="F127" s="771"/>
      <c r="G127" s="771"/>
      <c r="H127" s="772"/>
      <c r="I127" s="482" t="e">
        <f t="shared" si="4"/>
        <v>#VALUE!</v>
      </c>
      <c r="J127" s="482" t="e">
        <f>J120-J122-J124-J125</f>
        <v>#VALUE!</v>
      </c>
      <c r="K127" s="482" t="e">
        <f>K120-K122-K124-K125</f>
        <v>#VALUE!</v>
      </c>
      <c r="L127" s="482" t="e">
        <f>L120-L122-L124-L125</f>
        <v>#VALUE!</v>
      </c>
      <c r="M127" s="482" t="e">
        <f>M120-M122-M124-M125</f>
        <v>#VALUE!</v>
      </c>
      <c r="N127" s="482" t="e">
        <f>N120-N122-N124-N125</f>
        <v>#VALUE!</v>
      </c>
    </row>
    <row r="128" spans="1:14" ht="12" customHeight="1">
      <c r="A128" s="129"/>
      <c r="B128" s="130"/>
      <c r="C128" s="130"/>
      <c r="D128" s="130"/>
      <c r="E128" s="777" t="s">
        <v>235</v>
      </c>
      <c r="F128" s="763"/>
      <c r="G128" s="763"/>
      <c r="H128" s="764"/>
      <c r="I128" s="482" t="e">
        <f t="shared" si="4"/>
        <v>#VALUE!</v>
      </c>
      <c r="J128" s="563" t="e">
        <f>J127-J129-J130-J131</f>
        <v>#VALUE!</v>
      </c>
      <c r="K128" s="563" t="e">
        <f>K127-K129-K130-K131</f>
        <v>#VALUE!</v>
      </c>
      <c r="L128" s="563" t="e">
        <f>L127-L129-L130-L131</f>
        <v>#VALUE!</v>
      </c>
      <c r="M128" s="563" t="e">
        <f>M127-M129-M130-M131</f>
        <v>#VALUE!</v>
      </c>
      <c r="N128" s="563" t="e">
        <f>N127-N129-N130-N131</f>
        <v>#VALUE!</v>
      </c>
    </row>
    <row r="129" spans="1:14" ht="12" customHeight="1">
      <c r="A129" s="129"/>
      <c r="B129" s="130"/>
      <c r="C129" s="130"/>
      <c r="D129" s="130"/>
      <c r="E129" s="777" t="s">
        <v>236</v>
      </c>
      <c r="F129" s="763"/>
      <c r="G129" s="763"/>
      <c r="H129" s="764"/>
      <c r="I129" s="482">
        <f>SUM(J129:N129)</f>
        <v>0</v>
      </c>
      <c r="J129" s="132" t="s">
        <v>1327</v>
      </c>
      <c r="K129" s="132" t="s">
        <v>1328</v>
      </c>
      <c r="L129" s="132" t="s">
        <v>1329</v>
      </c>
      <c r="M129" s="132" t="s">
        <v>1330</v>
      </c>
      <c r="N129" s="132" t="s">
        <v>1331</v>
      </c>
    </row>
    <row r="130" spans="1:14" ht="12" customHeight="1">
      <c r="A130" s="129"/>
      <c r="B130" s="135" t="s">
        <v>68</v>
      </c>
      <c r="C130" s="180" t="s">
        <v>69</v>
      </c>
      <c r="D130" s="130"/>
      <c r="E130" s="777" t="s">
        <v>237</v>
      </c>
      <c r="F130" s="763"/>
      <c r="G130" s="763"/>
      <c r="H130" s="764"/>
      <c r="I130" s="482">
        <f>SUM(J130:N130)</f>
        <v>0</v>
      </c>
      <c r="J130" s="132" t="s">
        <v>1332</v>
      </c>
      <c r="K130" s="132" t="s">
        <v>1333</v>
      </c>
      <c r="L130" s="132" t="s">
        <v>1334</v>
      </c>
      <c r="M130" s="132" t="s">
        <v>1335</v>
      </c>
      <c r="N130" s="132" t="s">
        <v>1336</v>
      </c>
    </row>
    <row r="131" spans="1:14" ht="12" customHeight="1">
      <c r="A131" s="129"/>
      <c r="B131" s="6" t="s">
        <v>71</v>
      </c>
      <c r="C131" s="181" t="s">
        <v>72</v>
      </c>
      <c r="D131" s="130"/>
      <c r="E131" s="777" t="s">
        <v>238</v>
      </c>
      <c r="F131" s="763"/>
      <c r="G131" s="763"/>
      <c r="H131" s="764"/>
      <c r="I131" s="482">
        <f t="shared" si="4"/>
        <v>0</v>
      </c>
      <c r="J131" s="132" t="s">
        <v>1337</v>
      </c>
      <c r="K131" s="132" t="s">
        <v>1338</v>
      </c>
      <c r="L131" s="132" t="s">
        <v>1339</v>
      </c>
      <c r="M131" s="132" t="s">
        <v>1340</v>
      </c>
      <c r="N131" s="132" t="s">
        <v>1341</v>
      </c>
    </row>
    <row r="132" spans="1:14" ht="12" customHeight="1">
      <c r="A132" s="125"/>
      <c r="B132" s="6" t="s">
        <v>74</v>
      </c>
      <c r="C132" s="181" t="s">
        <v>75</v>
      </c>
      <c r="D132" s="127"/>
      <c r="E132" s="777" t="s">
        <v>239</v>
      </c>
      <c r="F132" s="763"/>
      <c r="G132" s="763"/>
      <c r="H132" s="764"/>
      <c r="I132" s="482" t="s">
        <v>1342</v>
      </c>
      <c r="J132" s="134"/>
      <c r="K132" s="134"/>
      <c r="L132" s="134"/>
      <c r="M132" s="134"/>
      <c r="N132" s="134"/>
    </row>
    <row r="133" spans="1:14" ht="12" customHeight="1">
      <c r="A133" s="125"/>
      <c r="B133" s="6" t="s">
        <v>12</v>
      </c>
      <c r="C133" s="181" t="s">
        <v>77</v>
      </c>
      <c r="D133" s="127"/>
      <c r="E133" s="777" t="s">
        <v>240</v>
      </c>
      <c r="F133" s="763"/>
      <c r="G133" s="763"/>
      <c r="H133" s="764"/>
      <c r="I133" s="482" t="s">
        <v>1343</v>
      </c>
      <c r="J133" s="132"/>
      <c r="K133" s="132"/>
      <c r="L133" s="132"/>
      <c r="M133" s="132"/>
      <c r="N133" s="132"/>
    </row>
    <row r="134" spans="1:14" ht="22.5" customHeight="1">
      <c r="A134" s="125"/>
      <c r="B134" s="6" t="s">
        <v>79</v>
      </c>
      <c r="C134" s="182" t="s">
        <v>253</v>
      </c>
      <c r="D134" s="127"/>
      <c r="E134" s="778" t="s">
        <v>241</v>
      </c>
      <c r="F134" s="765"/>
      <c r="G134" s="765"/>
      <c r="H134" s="766"/>
      <c r="I134" s="482" t="s">
        <v>2141</v>
      </c>
      <c r="J134" s="132"/>
      <c r="K134" s="132"/>
      <c r="L134" s="132"/>
      <c r="M134" s="132"/>
      <c r="N134" s="132"/>
    </row>
    <row r="135" spans="1:14" ht="12" customHeight="1">
      <c r="A135" s="125"/>
      <c r="B135" s="6" t="s">
        <v>84</v>
      </c>
      <c r="C135" s="181" t="s">
        <v>85</v>
      </c>
      <c r="D135" s="127"/>
      <c r="E135" s="777" t="s">
        <v>242</v>
      </c>
      <c r="F135" s="763"/>
      <c r="G135" s="763"/>
      <c r="H135" s="764"/>
      <c r="I135" s="482" t="s">
        <v>2142</v>
      </c>
      <c r="J135" s="132"/>
      <c r="K135" s="132"/>
      <c r="L135" s="132"/>
      <c r="M135" s="132"/>
      <c r="N135" s="132"/>
    </row>
    <row r="136" spans="1:14" ht="12" customHeight="1">
      <c r="A136" s="297"/>
      <c r="B136" s="139"/>
      <c r="C136" s="149"/>
      <c r="D136" s="298"/>
      <c r="E136" s="777" t="s">
        <v>243</v>
      </c>
      <c r="F136" s="763"/>
      <c r="G136" s="763"/>
      <c r="H136" s="764"/>
      <c r="I136" s="482" t="s">
        <v>1344</v>
      </c>
      <c r="J136" s="132"/>
      <c r="K136" s="132"/>
      <c r="L136" s="132"/>
      <c r="M136" s="132"/>
      <c r="N136" s="132"/>
    </row>
    <row r="137" spans="1:14">
      <c r="A137" s="130"/>
      <c r="B137" s="140"/>
      <c r="C137" s="798"/>
      <c r="D137" s="798"/>
      <c r="E137" s="798"/>
      <c r="F137" s="798"/>
      <c r="G137" s="798"/>
      <c r="H137" s="798"/>
      <c r="I137" s="177"/>
      <c r="J137" s="177"/>
      <c r="K137" s="177"/>
      <c r="L137" s="177"/>
      <c r="M137" s="177"/>
      <c r="N137" s="177"/>
    </row>
    <row r="138" spans="1:14">
      <c r="A138" s="199"/>
      <c r="B138" s="140" t="s">
        <v>249</v>
      </c>
      <c r="C138" s="812" t="s">
        <v>906</v>
      </c>
      <c r="D138" s="812"/>
      <c r="E138" s="812"/>
      <c r="F138" s="812"/>
      <c r="G138" s="812"/>
      <c r="H138" s="812"/>
      <c r="I138" s="177"/>
      <c r="J138" s="177"/>
      <c r="K138" s="177"/>
      <c r="L138" s="177"/>
      <c r="M138" s="177"/>
      <c r="N138" s="177"/>
    </row>
    <row r="139" spans="1:14">
      <c r="A139" s="130"/>
      <c r="B139" s="140"/>
      <c r="C139" s="144"/>
      <c r="D139" s="144"/>
      <c r="E139" s="144"/>
      <c r="F139" s="144"/>
      <c r="G139" s="144"/>
      <c r="H139" s="144"/>
      <c r="I139" s="177"/>
      <c r="J139" s="177"/>
      <c r="K139" s="177"/>
      <c r="L139" s="177"/>
      <c r="M139" s="177"/>
      <c r="N139" s="177"/>
    </row>
    <row r="140" spans="1:14">
      <c r="A140" s="141"/>
      <c r="B140" s="140"/>
      <c r="C140" s="144"/>
      <c r="D140" s="144"/>
      <c r="E140" s="144"/>
      <c r="F140" s="144"/>
      <c r="G140" s="144"/>
      <c r="H140" s="144"/>
      <c r="I140" s="177"/>
      <c r="J140" s="177"/>
      <c r="K140" s="177"/>
      <c r="L140" s="177"/>
      <c r="M140" s="177"/>
      <c r="N140" s="177"/>
    </row>
    <row r="141" spans="1:14">
      <c r="A141" s="130"/>
      <c r="B141" s="140"/>
      <c r="C141" s="144"/>
      <c r="D141" s="144"/>
      <c r="E141" s="144"/>
      <c r="F141" s="144"/>
      <c r="G141" s="144"/>
      <c r="H141" s="144"/>
      <c r="I141" s="177"/>
      <c r="J141" s="177"/>
      <c r="K141" s="177"/>
      <c r="L141" s="177"/>
      <c r="M141" s="177"/>
      <c r="N141" s="177"/>
    </row>
    <row r="142" spans="1:14">
      <c r="A142" s="130"/>
      <c r="B142" s="130"/>
      <c r="C142" s="130"/>
      <c r="D142" s="130"/>
      <c r="E142" s="130"/>
      <c r="F142" s="130"/>
      <c r="G142" s="130"/>
      <c r="H142" s="130"/>
      <c r="I142" s="293"/>
      <c r="J142" s="293"/>
      <c r="K142" s="293"/>
      <c r="L142" s="293"/>
      <c r="M142" s="293"/>
      <c r="N142" s="293" t="s">
        <v>495</v>
      </c>
    </row>
    <row r="143" spans="1:14">
      <c r="A143" s="827" t="s">
        <v>18</v>
      </c>
      <c r="B143" s="827"/>
      <c r="C143" s="827"/>
      <c r="D143" s="827"/>
      <c r="E143" s="803" t="s">
        <v>19</v>
      </c>
      <c r="F143" s="804"/>
      <c r="G143" s="804"/>
      <c r="H143" s="805"/>
      <c r="I143" s="782" t="s">
        <v>13</v>
      </c>
      <c r="J143" s="782" t="s">
        <v>20</v>
      </c>
      <c r="K143" s="782" t="s">
        <v>21</v>
      </c>
      <c r="L143" s="782" t="s">
        <v>22</v>
      </c>
      <c r="M143" s="782"/>
      <c r="N143" s="782"/>
    </row>
    <row r="144" spans="1:14">
      <c r="A144" s="827"/>
      <c r="B144" s="827"/>
      <c r="C144" s="827"/>
      <c r="D144" s="827"/>
      <c r="E144" s="806"/>
      <c r="F144" s="807"/>
      <c r="G144" s="807"/>
      <c r="H144" s="808"/>
      <c r="I144" s="782"/>
      <c r="J144" s="782"/>
      <c r="K144" s="782"/>
      <c r="L144" s="292" t="s">
        <v>221</v>
      </c>
      <c r="M144" s="292" t="s">
        <v>222</v>
      </c>
      <c r="N144" s="292" t="s">
        <v>25</v>
      </c>
    </row>
    <row r="145" spans="1:16">
      <c r="A145" s="125"/>
      <c r="B145" s="126"/>
      <c r="C145" s="126"/>
      <c r="D145" s="126"/>
      <c r="E145" s="836" t="s">
        <v>254</v>
      </c>
      <c r="F145" s="837"/>
      <c r="G145" s="837"/>
      <c r="H145" s="838"/>
      <c r="I145" s="802">
        <f>SUM(J145:N146)</f>
        <v>0</v>
      </c>
      <c r="J145" s="797" t="s">
        <v>2026</v>
      </c>
      <c r="K145" s="797" t="s">
        <v>2027</v>
      </c>
      <c r="L145" s="797" t="s">
        <v>2028</v>
      </c>
      <c r="M145" s="797" t="s">
        <v>2029</v>
      </c>
      <c r="N145" s="797" t="s">
        <v>2030</v>
      </c>
    </row>
    <row r="146" spans="1:16" ht="14.25" customHeight="1">
      <c r="A146" s="125"/>
      <c r="B146" s="126"/>
      <c r="C146" s="126"/>
      <c r="D146" s="126"/>
      <c r="E146" s="783" t="s">
        <v>224</v>
      </c>
      <c r="F146" s="784"/>
      <c r="G146" s="784"/>
      <c r="H146" s="785"/>
      <c r="I146" s="802"/>
      <c r="J146" s="797"/>
      <c r="K146" s="797"/>
      <c r="L146" s="797"/>
      <c r="M146" s="797"/>
      <c r="N146" s="797"/>
    </row>
    <row r="147" spans="1:16" ht="14.25" customHeight="1">
      <c r="A147" s="125"/>
      <c r="B147" s="126"/>
      <c r="C147" s="126"/>
      <c r="D147" s="127"/>
      <c r="E147" s="783" t="s">
        <v>225</v>
      </c>
      <c r="F147" s="784"/>
      <c r="G147" s="784"/>
      <c r="H147" s="785"/>
      <c r="I147" s="482">
        <f>SUM(J147:N147)</f>
        <v>0</v>
      </c>
      <c r="J147" s="132" t="s">
        <v>2031</v>
      </c>
      <c r="K147" s="132" t="s">
        <v>2032</v>
      </c>
      <c r="L147" s="132" t="s">
        <v>2033</v>
      </c>
      <c r="M147" s="132" t="s">
        <v>2034</v>
      </c>
      <c r="N147" s="132" t="s">
        <v>2035</v>
      </c>
    </row>
    <row r="148" spans="1:16" ht="14.25" customHeight="1">
      <c r="A148" s="129"/>
      <c r="B148" s="130"/>
      <c r="C148" s="130"/>
      <c r="D148" s="142"/>
      <c r="E148" s="777" t="s">
        <v>226</v>
      </c>
      <c r="F148" s="763"/>
      <c r="G148" s="763"/>
      <c r="H148" s="764"/>
      <c r="I148" s="482">
        <f>SUM(J148:N148)</f>
        <v>0</v>
      </c>
      <c r="J148" s="132" t="s">
        <v>2036</v>
      </c>
      <c r="K148" s="132" t="s">
        <v>2037</v>
      </c>
      <c r="L148" s="132" t="s">
        <v>2038</v>
      </c>
      <c r="M148" s="132" t="s">
        <v>2039</v>
      </c>
      <c r="N148" s="132" t="s">
        <v>2040</v>
      </c>
    </row>
    <row r="149" spans="1:16" ht="14.25" customHeight="1">
      <c r="A149" s="129"/>
      <c r="B149" s="143"/>
      <c r="C149" s="144"/>
      <c r="D149" s="130"/>
      <c r="E149" s="770" t="s">
        <v>227</v>
      </c>
      <c r="F149" s="771"/>
      <c r="G149" s="771"/>
      <c r="H149" s="772"/>
      <c r="I149" s="482" t="e">
        <f>SUM(J149:N149)</f>
        <v>#VALUE!</v>
      </c>
      <c r="J149" s="482" t="e">
        <f>J143+J147</f>
        <v>#VALUE!</v>
      </c>
      <c r="K149" s="482" t="e">
        <f>K143+K147</f>
        <v>#VALUE!</v>
      </c>
      <c r="L149" s="482" t="e">
        <f>L143+L147</f>
        <v>#VALUE!</v>
      </c>
      <c r="M149" s="482" t="e">
        <f>M143+M147</f>
        <v>#VALUE!</v>
      </c>
      <c r="N149" s="482" t="e">
        <f>N143+N147</f>
        <v>#VALUE!</v>
      </c>
    </row>
    <row r="150" spans="1:16" ht="14.25" customHeight="1">
      <c r="A150" s="129"/>
      <c r="B150" s="143"/>
      <c r="C150" s="144"/>
      <c r="D150" s="130"/>
      <c r="E150" s="779" t="s">
        <v>228</v>
      </c>
      <c r="F150" s="780"/>
      <c r="G150" s="780"/>
      <c r="H150" s="781"/>
      <c r="I150" s="795">
        <f>SUM(J150:N150)</f>
        <v>0</v>
      </c>
      <c r="J150" s="795">
        <f>SUM(J151:J154)</f>
        <v>0</v>
      </c>
      <c r="K150" s="795">
        <f>SUM(K151:K154)</f>
        <v>0</v>
      </c>
      <c r="L150" s="795">
        <f>SUM(L151:L154)</f>
        <v>0</v>
      </c>
      <c r="M150" s="795">
        <f>SUM(M151:M154)</f>
        <v>0</v>
      </c>
      <c r="N150" s="795">
        <f>SUM(N151:N154)</f>
        <v>0</v>
      </c>
    </row>
    <row r="151" spans="1:16" ht="14.25" customHeight="1">
      <c r="A151" s="129"/>
      <c r="B151" s="145"/>
      <c r="C151" s="146"/>
      <c r="D151" s="130"/>
      <c r="E151" s="783" t="s">
        <v>229</v>
      </c>
      <c r="F151" s="784"/>
      <c r="G151" s="784"/>
      <c r="H151" s="785"/>
      <c r="I151" s="796"/>
      <c r="J151" s="796"/>
      <c r="K151" s="796"/>
      <c r="L151" s="796"/>
      <c r="M151" s="796"/>
      <c r="N151" s="796"/>
    </row>
    <row r="152" spans="1:16" ht="14.25" customHeight="1">
      <c r="A152" s="129"/>
      <c r="B152" s="145"/>
      <c r="C152" s="146"/>
      <c r="D152" s="130"/>
      <c r="E152" s="777" t="s">
        <v>230</v>
      </c>
      <c r="F152" s="763"/>
      <c r="G152" s="763"/>
      <c r="H152" s="764"/>
      <c r="I152" s="582">
        <f>SUM(J152:N152)</f>
        <v>0</v>
      </c>
      <c r="J152" s="585" t="s">
        <v>2041</v>
      </c>
      <c r="K152" s="585" t="s">
        <v>2042</v>
      </c>
      <c r="L152" s="585" t="s">
        <v>2043</v>
      </c>
      <c r="M152" s="585" t="s">
        <v>2044</v>
      </c>
      <c r="N152" s="585" t="s">
        <v>2045</v>
      </c>
      <c r="P152" t="s">
        <v>668</v>
      </c>
    </row>
    <row r="153" spans="1:16" ht="14.25" customHeight="1">
      <c r="A153" s="129"/>
      <c r="B153" s="145"/>
      <c r="C153" s="146"/>
      <c r="D153" s="130"/>
      <c r="E153" s="777" t="s">
        <v>231</v>
      </c>
      <c r="F153" s="763"/>
      <c r="G153" s="763"/>
      <c r="H153" s="764"/>
      <c r="I153" s="482">
        <f t="shared" ref="I153:I160" si="5">SUM(J153:N153)</f>
        <v>0</v>
      </c>
      <c r="J153" s="132" t="s">
        <v>2046</v>
      </c>
      <c r="K153" s="132" t="s">
        <v>2047</v>
      </c>
      <c r="L153" s="132" t="s">
        <v>2048</v>
      </c>
      <c r="M153" s="132" t="s">
        <v>2049</v>
      </c>
      <c r="N153" s="132" t="s">
        <v>2050</v>
      </c>
    </row>
    <row r="154" spans="1:16" ht="14.25" customHeight="1">
      <c r="A154" s="129"/>
      <c r="B154" s="145"/>
      <c r="C154" s="146"/>
      <c r="D154" s="130"/>
      <c r="E154" s="777" t="s">
        <v>232</v>
      </c>
      <c r="F154" s="763"/>
      <c r="G154" s="763"/>
      <c r="H154" s="764"/>
      <c r="I154" s="482">
        <f t="shared" si="5"/>
        <v>0</v>
      </c>
      <c r="J154" s="132" t="s">
        <v>2051</v>
      </c>
      <c r="K154" s="132" t="s">
        <v>2052</v>
      </c>
      <c r="L154" s="132" t="s">
        <v>2053</v>
      </c>
      <c r="M154" s="132" t="s">
        <v>2054</v>
      </c>
      <c r="N154" s="132" t="s">
        <v>2055</v>
      </c>
    </row>
    <row r="155" spans="1:16" ht="14.25" customHeight="1">
      <c r="A155" s="129"/>
      <c r="B155" s="145"/>
      <c r="C155" s="146"/>
      <c r="D155" s="130"/>
      <c r="E155" s="777" t="s">
        <v>233</v>
      </c>
      <c r="F155" s="763"/>
      <c r="G155" s="763"/>
      <c r="H155" s="764"/>
      <c r="I155" s="482">
        <f t="shared" si="5"/>
        <v>0</v>
      </c>
      <c r="J155" s="132" t="s">
        <v>2056</v>
      </c>
      <c r="K155" s="132" t="s">
        <v>2057</v>
      </c>
      <c r="L155" s="132" t="s">
        <v>2058</v>
      </c>
      <c r="M155" s="132" t="s">
        <v>2059</v>
      </c>
      <c r="N155" s="132" t="s">
        <v>2060</v>
      </c>
    </row>
    <row r="156" spans="1:16" ht="14.25" customHeight="1">
      <c r="A156" s="129"/>
      <c r="B156" s="145"/>
      <c r="C156" s="146"/>
      <c r="D156" s="130"/>
      <c r="E156" s="770" t="s">
        <v>234</v>
      </c>
      <c r="F156" s="771"/>
      <c r="G156" s="771"/>
      <c r="H156" s="772"/>
      <c r="I156" s="482" t="e">
        <f t="shared" si="5"/>
        <v>#VALUE!</v>
      </c>
      <c r="J156" s="482" t="e">
        <f>J149-J151-J153-J154</f>
        <v>#VALUE!</v>
      </c>
      <c r="K156" s="482" t="e">
        <f>K149-K151-K153-K154</f>
        <v>#VALUE!</v>
      </c>
      <c r="L156" s="482" t="e">
        <f>L149-L151-L153-L154</f>
        <v>#VALUE!</v>
      </c>
      <c r="M156" s="482" t="e">
        <f>M149-M151-M153-M154</f>
        <v>#VALUE!</v>
      </c>
      <c r="N156" s="482" t="e">
        <f>N149-N151-N153-N154</f>
        <v>#VALUE!</v>
      </c>
    </row>
    <row r="157" spans="1:16" ht="14.25" customHeight="1">
      <c r="A157" s="129"/>
      <c r="B157" s="145"/>
      <c r="C157" s="146"/>
      <c r="D157" s="130"/>
      <c r="E157" s="777" t="s">
        <v>235</v>
      </c>
      <c r="F157" s="763"/>
      <c r="G157" s="763"/>
      <c r="H157" s="764"/>
      <c r="I157" s="482" t="e">
        <f t="shared" si="5"/>
        <v>#VALUE!</v>
      </c>
      <c r="J157" s="563" t="e">
        <f>J156-J158-J159-J160</f>
        <v>#VALUE!</v>
      </c>
      <c r="K157" s="563" t="e">
        <f>K156-K158-K159-K160</f>
        <v>#VALUE!</v>
      </c>
      <c r="L157" s="563" t="e">
        <f>L156-L158-L159-L160</f>
        <v>#VALUE!</v>
      </c>
      <c r="M157" s="563" t="e">
        <f>M156-M158-M159-M160</f>
        <v>#VALUE!</v>
      </c>
      <c r="N157" s="563" t="e">
        <f>N156-N158-N159-N160</f>
        <v>#VALUE!</v>
      </c>
    </row>
    <row r="158" spans="1:16" ht="14.25" customHeight="1">
      <c r="A158" s="129"/>
      <c r="B158" s="130"/>
      <c r="C158" s="130"/>
      <c r="D158" s="130"/>
      <c r="E158" s="777" t="s">
        <v>236</v>
      </c>
      <c r="F158" s="763"/>
      <c r="G158" s="763"/>
      <c r="H158" s="764"/>
      <c r="I158" s="482">
        <f>SUM(J158:N158)</f>
        <v>0</v>
      </c>
      <c r="J158" s="132" t="s">
        <v>2061</v>
      </c>
      <c r="K158" s="132" t="s">
        <v>2062</v>
      </c>
      <c r="L158" s="132" t="s">
        <v>2063</v>
      </c>
      <c r="M158" s="132" t="s">
        <v>2064</v>
      </c>
      <c r="N158" s="132" t="s">
        <v>2065</v>
      </c>
    </row>
    <row r="159" spans="1:16" ht="14.25" customHeight="1">
      <c r="A159" s="129"/>
      <c r="B159" s="130"/>
      <c r="C159" s="130"/>
      <c r="D159" s="130"/>
      <c r="E159" s="777" t="s">
        <v>237</v>
      </c>
      <c r="F159" s="763"/>
      <c r="G159" s="763"/>
      <c r="H159" s="764"/>
      <c r="I159" s="482">
        <f>SUM(J159:N159)</f>
        <v>0</v>
      </c>
      <c r="J159" s="132" t="s">
        <v>2066</v>
      </c>
      <c r="K159" s="132" t="s">
        <v>2067</v>
      </c>
      <c r="L159" s="132" t="s">
        <v>2068</v>
      </c>
      <c r="M159" s="132" t="s">
        <v>2069</v>
      </c>
      <c r="N159" s="132" t="s">
        <v>2070</v>
      </c>
    </row>
    <row r="160" spans="1:16" ht="14.25" customHeight="1">
      <c r="A160" s="129"/>
      <c r="B160" s="130"/>
      <c r="C160" s="130"/>
      <c r="D160" s="130"/>
      <c r="E160" s="777" t="s">
        <v>238</v>
      </c>
      <c r="F160" s="763"/>
      <c r="G160" s="763"/>
      <c r="H160" s="764"/>
      <c r="I160" s="482">
        <f t="shared" si="5"/>
        <v>0</v>
      </c>
      <c r="J160" s="132" t="s">
        <v>2071</v>
      </c>
      <c r="K160" s="132" t="s">
        <v>2072</v>
      </c>
      <c r="L160" s="132" t="s">
        <v>2073</v>
      </c>
      <c r="M160" s="132" t="s">
        <v>2074</v>
      </c>
      <c r="N160" s="132" t="s">
        <v>2075</v>
      </c>
    </row>
    <row r="161" spans="1:16" ht="14.25" customHeight="1">
      <c r="A161" s="125"/>
      <c r="B161" s="126"/>
      <c r="C161" s="126"/>
      <c r="D161" s="127"/>
      <c r="E161" s="777" t="s">
        <v>239</v>
      </c>
      <c r="F161" s="763"/>
      <c r="G161" s="763"/>
      <c r="H161" s="764"/>
      <c r="I161" s="482" t="s">
        <v>2076</v>
      </c>
      <c r="J161" s="134"/>
      <c r="K161" s="134"/>
      <c r="L161" s="134"/>
      <c r="M161" s="134"/>
      <c r="N161" s="134"/>
    </row>
    <row r="162" spans="1:16" ht="14.25" customHeight="1">
      <c r="A162" s="125"/>
      <c r="B162" s="126"/>
      <c r="C162" s="126"/>
      <c r="D162" s="127"/>
      <c r="E162" s="777" t="s">
        <v>240</v>
      </c>
      <c r="F162" s="763"/>
      <c r="G162" s="763"/>
      <c r="H162" s="764"/>
      <c r="I162" s="482" t="s">
        <v>2077</v>
      </c>
      <c r="J162" s="132"/>
      <c r="K162" s="132"/>
      <c r="L162" s="132"/>
      <c r="M162" s="132"/>
      <c r="N162" s="132"/>
    </row>
    <row r="163" spans="1:16" ht="29.25" customHeight="1">
      <c r="A163" s="125"/>
      <c r="B163" s="126"/>
      <c r="C163" s="126"/>
      <c r="D163" s="127"/>
      <c r="E163" s="778" t="s">
        <v>241</v>
      </c>
      <c r="F163" s="765"/>
      <c r="G163" s="765"/>
      <c r="H163" s="766"/>
      <c r="I163" s="482" t="s">
        <v>2078</v>
      </c>
      <c r="J163" s="132"/>
      <c r="K163" s="132"/>
      <c r="L163" s="132"/>
      <c r="M163" s="132"/>
      <c r="N163" s="132"/>
    </row>
    <row r="164" spans="1:16" ht="14.25" customHeight="1">
      <c r="A164" s="125"/>
      <c r="B164" s="126"/>
      <c r="C164" s="126"/>
      <c r="D164" s="127"/>
      <c r="E164" s="777" t="s">
        <v>242</v>
      </c>
      <c r="F164" s="763"/>
      <c r="G164" s="763"/>
      <c r="H164" s="764"/>
      <c r="I164" s="482" t="s">
        <v>2079</v>
      </c>
      <c r="J164" s="132"/>
      <c r="K164" s="132"/>
      <c r="L164" s="132"/>
      <c r="M164" s="132"/>
      <c r="N164" s="132"/>
    </row>
    <row r="165" spans="1:16" ht="14.25" customHeight="1">
      <c r="A165" s="129"/>
      <c r="B165" s="130"/>
      <c r="C165" s="130"/>
      <c r="D165" s="133"/>
      <c r="E165" s="833" t="s">
        <v>243</v>
      </c>
      <c r="F165" s="834"/>
      <c r="G165" s="834"/>
      <c r="H165" s="835"/>
      <c r="I165" s="482" t="s">
        <v>2080</v>
      </c>
      <c r="J165" s="132"/>
      <c r="K165" s="132"/>
      <c r="L165" s="132"/>
      <c r="M165" s="132"/>
      <c r="N165" s="132"/>
    </row>
    <row r="166" spans="1:16">
      <c r="A166" s="125"/>
      <c r="B166" s="126"/>
      <c r="C166" s="126"/>
      <c r="D166" s="126"/>
      <c r="E166" s="836" t="s">
        <v>255</v>
      </c>
      <c r="F166" s="837"/>
      <c r="G166" s="837"/>
      <c r="H166" s="838"/>
      <c r="I166" s="802">
        <f>SUM(J166:N167)</f>
        <v>0</v>
      </c>
      <c r="J166" s="797" t="s">
        <v>1345</v>
      </c>
      <c r="K166" s="797" t="s">
        <v>1346</v>
      </c>
      <c r="L166" s="797" t="s">
        <v>1347</v>
      </c>
      <c r="M166" s="797" t="s">
        <v>1348</v>
      </c>
      <c r="N166" s="797" t="s">
        <v>1349</v>
      </c>
    </row>
    <row r="167" spans="1:16" ht="13.5" customHeight="1">
      <c r="A167" s="125"/>
      <c r="B167" s="126"/>
      <c r="C167" s="126"/>
      <c r="D167" s="126"/>
      <c r="E167" s="783" t="s">
        <v>224</v>
      </c>
      <c r="F167" s="784"/>
      <c r="G167" s="784"/>
      <c r="H167" s="785"/>
      <c r="I167" s="802"/>
      <c r="J167" s="797"/>
      <c r="K167" s="797"/>
      <c r="L167" s="797"/>
      <c r="M167" s="797"/>
      <c r="N167" s="797"/>
    </row>
    <row r="168" spans="1:16" ht="13.5" customHeight="1">
      <c r="A168" s="125"/>
      <c r="B168" s="126"/>
      <c r="C168" s="126"/>
      <c r="D168" s="127"/>
      <c r="E168" s="783" t="s">
        <v>225</v>
      </c>
      <c r="F168" s="784"/>
      <c r="G168" s="784"/>
      <c r="H168" s="785"/>
      <c r="I168" s="482">
        <f>SUM(J168:N168)</f>
        <v>0</v>
      </c>
      <c r="J168" s="132" t="s">
        <v>1350</v>
      </c>
      <c r="K168" s="132" t="s">
        <v>1351</v>
      </c>
      <c r="L168" s="132" t="s">
        <v>1352</v>
      </c>
      <c r="M168" s="132" t="s">
        <v>1353</v>
      </c>
      <c r="N168" s="132" t="s">
        <v>1354</v>
      </c>
      <c r="P168" t="s">
        <v>668</v>
      </c>
    </row>
    <row r="169" spans="1:16" ht="13.5" customHeight="1">
      <c r="A169" s="129"/>
      <c r="B169" s="130"/>
      <c r="C169" s="130"/>
      <c r="D169" s="130"/>
      <c r="E169" s="777" t="s">
        <v>226</v>
      </c>
      <c r="F169" s="763"/>
      <c r="G169" s="763"/>
      <c r="H169" s="764"/>
      <c r="I169" s="482">
        <f>SUM(J169:N169)</f>
        <v>0</v>
      </c>
      <c r="J169" s="132" t="s">
        <v>1355</v>
      </c>
      <c r="K169" s="132" t="s">
        <v>1356</v>
      </c>
      <c r="L169" s="132" t="s">
        <v>1357</v>
      </c>
      <c r="M169" s="132" t="s">
        <v>1358</v>
      </c>
      <c r="N169" s="132" t="s">
        <v>1359</v>
      </c>
    </row>
    <row r="170" spans="1:16" ht="13.5" customHeight="1">
      <c r="A170" s="129"/>
      <c r="B170" s="130"/>
      <c r="C170" s="130"/>
      <c r="D170" s="130"/>
      <c r="E170" s="770" t="s">
        <v>227</v>
      </c>
      <c r="F170" s="771"/>
      <c r="G170" s="771"/>
      <c r="H170" s="772"/>
      <c r="I170" s="482" t="e">
        <f>SUM(J170:N170)</f>
        <v>#VALUE!</v>
      </c>
      <c r="J170" s="482" t="e">
        <f>J164+J168</f>
        <v>#VALUE!</v>
      </c>
      <c r="K170" s="482" t="e">
        <f>K164+K168</f>
        <v>#VALUE!</v>
      </c>
      <c r="L170" s="482" t="e">
        <f>L164+L168</f>
        <v>#VALUE!</v>
      </c>
      <c r="M170" s="482" t="e">
        <f>M164+M168</f>
        <v>#VALUE!</v>
      </c>
      <c r="N170" s="482" t="e">
        <f>N164+N168</f>
        <v>#VALUE!</v>
      </c>
    </row>
    <row r="171" spans="1:16" ht="13.5" customHeight="1">
      <c r="A171" s="129"/>
      <c r="B171" s="130"/>
      <c r="C171" s="130"/>
      <c r="D171" s="130"/>
      <c r="E171" s="779" t="s">
        <v>228</v>
      </c>
      <c r="F171" s="780"/>
      <c r="G171" s="780"/>
      <c r="H171" s="781"/>
      <c r="I171" s="795">
        <f>SUM(J171:N171)</f>
        <v>0</v>
      </c>
      <c r="J171" s="795">
        <f>SUM(J172:J175)</f>
        <v>0</v>
      </c>
      <c r="K171" s="795">
        <f>SUM(K172:K175)</f>
        <v>0</v>
      </c>
      <c r="L171" s="795">
        <f>SUM(L172:L175)</f>
        <v>0</v>
      </c>
      <c r="M171" s="795">
        <f>SUM(M172:M175)</f>
        <v>0</v>
      </c>
      <c r="N171" s="795">
        <f>SUM(N172:N175)</f>
        <v>0</v>
      </c>
    </row>
    <row r="172" spans="1:16" ht="13.5" customHeight="1">
      <c r="A172" s="129"/>
      <c r="B172" s="130"/>
      <c r="C172" s="130"/>
      <c r="D172" s="130"/>
      <c r="E172" s="783" t="s">
        <v>229</v>
      </c>
      <c r="F172" s="784"/>
      <c r="G172" s="784"/>
      <c r="H172" s="785"/>
      <c r="I172" s="796"/>
      <c r="J172" s="796"/>
      <c r="K172" s="796"/>
      <c r="L172" s="796"/>
      <c r="M172" s="796"/>
      <c r="N172" s="796"/>
    </row>
    <row r="173" spans="1:16" ht="13.5" customHeight="1">
      <c r="A173" s="129"/>
      <c r="B173" s="130"/>
      <c r="C173" s="130"/>
      <c r="D173" s="130"/>
      <c r="E173" s="777" t="s">
        <v>230</v>
      </c>
      <c r="F173" s="763"/>
      <c r="G173" s="763"/>
      <c r="H173" s="764"/>
      <c r="I173" s="582">
        <f>SUM(J173:N173)</f>
        <v>0</v>
      </c>
      <c r="J173" s="585" t="s">
        <v>1360</v>
      </c>
      <c r="K173" s="585" t="s">
        <v>1361</v>
      </c>
      <c r="L173" s="585" t="s">
        <v>1362</v>
      </c>
      <c r="M173" s="585" t="s">
        <v>1363</v>
      </c>
      <c r="N173" s="585" t="s">
        <v>1364</v>
      </c>
    </row>
    <row r="174" spans="1:16" ht="13.5" customHeight="1">
      <c r="A174" s="129"/>
      <c r="B174" s="130"/>
      <c r="C174" s="130"/>
      <c r="D174" s="130"/>
      <c r="E174" s="777" t="s">
        <v>231</v>
      </c>
      <c r="F174" s="763"/>
      <c r="G174" s="763"/>
      <c r="H174" s="764"/>
      <c r="I174" s="482">
        <f t="shared" ref="I174:I181" si="6">SUM(J174:N174)</f>
        <v>0</v>
      </c>
      <c r="J174" s="132" t="s">
        <v>1365</v>
      </c>
      <c r="K174" s="132" t="s">
        <v>1366</v>
      </c>
      <c r="L174" s="132" t="s">
        <v>1367</v>
      </c>
      <c r="M174" s="132" t="s">
        <v>1368</v>
      </c>
      <c r="N174" s="132" t="s">
        <v>1369</v>
      </c>
    </row>
    <row r="175" spans="1:16" ht="13.5" customHeight="1">
      <c r="A175" s="129"/>
      <c r="B175" s="130"/>
      <c r="C175" s="130"/>
      <c r="D175" s="130"/>
      <c r="E175" s="777" t="s">
        <v>232</v>
      </c>
      <c r="F175" s="763"/>
      <c r="G175" s="763"/>
      <c r="H175" s="764"/>
      <c r="I175" s="482">
        <f t="shared" si="6"/>
        <v>0</v>
      </c>
      <c r="J175" s="132" t="s">
        <v>1370</v>
      </c>
      <c r="K175" s="132" t="s">
        <v>1371</v>
      </c>
      <c r="L175" s="132" t="s">
        <v>1372</v>
      </c>
      <c r="M175" s="132" t="s">
        <v>1373</v>
      </c>
      <c r="N175" s="132" t="s">
        <v>1374</v>
      </c>
    </row>
    <row r="176" spans="1:16" ht="13.5" customHeight="1">
      <c r="A176" s="129"/>
      <c r="B176" s="130"/>
      <c r="C176" s="130"/>
      <c r="D176" s="130"/>
      <c r="E176" s="777" t="s">
        <v>233</v>
      </c>
      <c r="F176" s="763"/>
      <c r="G176" s="763"/>
      <c r="H176" s="764"/>
      <c r="I176" s="482">
        <f t="shared" si="6"/>
        <v>0</v>
      </c>
      <c r="J176" s="132" t="s">
        <v>1375</v>
      </c>
      <c r="K176" s="132" t="s">
        <v>1376</v>
      </c>
      <c r="L176" s="132" t="s">
        <v>1377</v>
      </c>
      <c r="M176" s="132" t="s">
        <v>1378</v>
      </c>
      <c r="N176" s="132" t="s">
        <v>1379</v>
      </c>
    </row>
    <row r="177" spans="1:14" ht="13.5" customHeight="1">
      <c r="A177" s="129"/>
      <c r="B177" s="130"/>
      <c r="C177" s="130"/>
      <c r="D177" s="130"/>
      <c r="E177" s="770" t="s">
        <v>234</v>
      </c>
      <c r="F177" s="771"/>
      <c r="G177" s="771"/>
      <c r="H177" s="772"/>
      <c r="I177" s="482" t="e">
        <f t="shared" si="6"/>
        <v>#VALUE!</v>
      </c>
      <c r="J177" s="482" t="e">
        <f>J170-J172-J174-J175</f>
        <v>#VALUE!</v>
      </c>
      <c r="K177" s="482" t="e">
        <f>K170-K172-K174-K175</f>
        <v>#VALUE!</v>
      </c>
      <c r="L177" s="482" t="e">
        <f>L170-L172-L174-L175</f>
        <v>#VALUE!</v>
      </c>
      <c r="M177" s="482" t="e">
        <f>M170-M172-M174-M175</f>
        <v>#VALUE!</v>
      </c>
      <c r="N177" s="482" t="e">
        <f>N170-N172-N174-N175</f>
        <v>#VALUE!</v>
      </c>
    </row>
    <row r="178" spans="1:14" ht="13.5" customHeight="1">
      <c r="A178" s="129"/>
      <c r="B178" s="130"/>
      <c r="C178" s="130"/>
      <c r="D178" s="130"/>
      <c r="E178" s="777" t="s">
        <v>235</v>
      </c>
      <c r="F178" s="763"/>
      <c r="G178" s="763"/>
      <c r="H178" s="764"/>
      <c r="I178" s="482" t="e">
        <f t="shared" si="6"/>
        <v>#VALUE!</v>
      </c>
      <c r="J178" s="563" t="e">
        <f>J177-J179-J180-J181</f>
        <v>#VALUE!</v>
      </c>
      <c r="K178" s="563" t="e">
        <f>K177-K179-K180-K181</f>
        <v>#VALUE!</v>
      </c>
      <c r="L178" s="563" t="e">
        <f>L177-L179-L180-L181</f>
        <v>#VALUE!</v>
      </c>
      <c r="M178" s="563" t="e">
        <f>M177-M179-M180-M181</f>
        <v>#VALUE!</v>
      </c>
      <c r="N178" s="563" t="e">
        <f>N177-N179-N180-N181</f>
        <v>#VALUE!</v>
      </c>
    </row>
    <row r="179" spans="1:14" ht="13.5" customHeight="1">
      <c r="A179" s="129"/>
      <c r="B179" s="130"/>
      <c r="C179" s="130"/>
      <c r="D179" s="130"/>
      <c r="E179" s="777" t="s">
        <v>236</v>
      </c>
      <c r="F179" s="763"/>
      <c r="G179" s="763"/>
      <c r="H179" s="764"/>
      <c r="I179" s="482">
        <f>SUM(J179:N179)</f>
        <v>0</v>
      </c>
      <c r="J179" s="132" t="s">
        <v>1380</v>
      </c>
      <c r="K179" s="132" t="s">
        <v>1381</v>
      </c>
      <c r="L179" s="132" t="s">
        <v>1382</v>
      </c>
      <c r="M179" s="132" t="s">
        <v>1383</v>
      </c>
      <c r="N179" s="132" t="s">
        <v>1384</v>
      </c>
    </row>
    <row r="180" spans="1:14" ht="13.5" customHeight="1">
      <c r="A180" s="129"/>
      <c r="B180" s="130"/>
      <c r="C180" s="130"/>
      <c r="D180" s="130"/>
      <c r="E180" s="777" t="s">
        <v>237</v>
      </c>
      <c r="F180" s="763"/>
      <c r="G180" s="763"/>
      <c r="H180" s="764"/>
      <c r="I180" s="482">
        <f>SUM(J180:N180)</f>
        <v>0</v>
      </c>
      <c r="J180" s="132" t="s">
        <v>1385</v>
      </c>
      <c r="K180" s="132" t="s">
        <v>1386</v>
      </c>
      <c r="L180" s="132" t="s">
        <v>1387</v>
      </c>
      <c r="M180" s="132" t="s">
        <v>1388</v>
      </c>
      <c r="N180" s="132" t="s">
        <v>1389</v>
      </c>
    </row>
    <row r="181" spans="1:14" ht="13.5" customHeight="1">
      <c r="A181" s="129"/>
      <c r="B181" s="130"/>
      <c r="C181" s="130"/>
      <c r="D181" s="130"/>
      <c r="E181" s="777" t="s">
        <v>238</v>
      </c>
      <c r="F181" s="763"/>
      <c r="G181" s="763"/>
      <c r="H181" s="764"/>
      <c r="I181" s="482">
        <f t="shared" si="6"/>
        <v>0</v>
      </c>
      <c r="J181" s="132" t="s">
        <v>1390</v>
      </c>
      <c r="K181" s="132" t="s">
        <v>1391</v>
      </c>
      <c r="L181" s="132" t="s">
        <v>1392</v>
      </c>
      <c r="M181" s="132" t="s">
        <v>1393</v>
      </c>
      <c r="N181" s="132" t="s">
        <v>1394</v>
      </c>
    </row>
    <row r="182" spans="1:14" ht="13.5" customHeight="1">
      <c r="A182" s="125"/>
      <c r="B182" s="126"/>
      <c r="C182" s="126"/>
      <c r="D182" s="127"/>
      <c r="E182" s="777" t="s">
        <v>239</v>
      </c>
      <c r="F182" s="763"/>
      <c r="G182" s="763"/>
      <c r="H182" s="764"/>
      <c r="I182" s="482" t="s">
        <v>1395</v>
      </c>
      <c r="J182" s="134"/>
      <c r="K182" s="134"/>
      <c r="L182" s="134"/>
      <c r="M182" s="134"/>
      <c r="N182" s="134"/>
    </row>
    <row r="183" spans="1:14" ht="13.5" customHeight="1">
      <c r="A183" s="125"/>
      <c r="B183" s="126"/>
      <c r="C183" s="126"/>
      <c r="D183" s="127"/>
      <c r="E183" s="777" t="s">
        <v>240</v>
      </c>
      <c r="F183" s="763"/>
      <c r="G183" s="763"/>
      <c r="H183" s="764"/>
      <c r="I183" s="482" t="s">
        <v>1396</v>
      </c>
      <c r="J183" s="132"/>
      <c r="K183" s="132"/>
      <c r="L183" s="132"/>
      <c r="M183" s="132"/>
      <c r="N183" s="132"/>
    </row>
    <row r="184" spans="1:14" ht="27" customHeight="1">
      <c r="A184" s="125"/>
      <c r="B184" s="126"/>
      <c r="C184" s="126"/>
      <c r="D184" s="127"/>
      <c r="E184" s="778" t="s">
        <v>241</v>
      </c>
      <c r="F184" s="765"/>
      <c r="G184" s="765"/>
      <c r="H184" s="766"/>
      <c r="I184" s="482" t="s">
        <v>2143</v>
      </c>
      <c r="J184" s="132"/>
      <c r="K184" s="132"/>
      <c r="L184" s="132"/>
      <c r="M184" s="132"/>
      <c r="N184" s="132"/>
    </row>
    <row r="185" spans="1:14" ht="13.5" customHeight="1">
      <c r="A185" s="125"/>
      <c r="B185" s="126"/>
      <c r="C185" s="126"/>
      <c r="D185" s="127"/>
      <c r="E185" s="777" t="s">
        <v>242</v>
      </c>
      <c r="F185" s="763"/>
      <c r="G185" s="763"/>
      <c r="H185" s="764"/>
      <c r="I185" s="482" t="s">
        <v>2144</v>
      </c>
      <c r="J185" s="132"/>
      <c r="K185" s="132"/>
      <c r="L185" s="132"/>
      <c r="M185" s="132"/>
      <c r="N185" s="132"/>
    </row>
    <row r="186" spans="1:14">
      <c r="A186" s="129"/>
      <c r="B186" s="130"/>
      <c r="C186" s="130"/>
      <c r="D186" s="133"/>
      <c r="E186" s="833" t="s">
        <v>243</v>
      </c>
      <c r="F186" s="834"/>
      <c r="G186" s="834"/>
      <c r="H186" s="835"/>
      <c r="I186" s="482" t="s">
        <v>1397</v>
      </c>
      <c r="J186" s="132"/>
      <c r="K186" s="132"/>
      <c r="L186" s="132"/>
      <c r="M186" s="132"/>
      <c r="N186" s="132"/>
    </row>
    <row r="187" spans="1:14">
      <c r="A187" s="125"/>
      <c r="B187" s="145"/>
      <c r="C187" s="146"/>
      <c r="D187" s="126"/>
      <c r="E187" s="799" t="s">
        <v>256</v>
      </c>
      <c r="F187" s="800"/>
      <c r="G187" s="800"/>
      <c r="H187" s="801"/>
      <c r="I187" s="802">
        <f>SUM(J187:N188)</f>
        <v>0</v>
      </c>
      <c r="J187" s="797" t="s">
        <v>1398</v>
      </c>
      <c r="K187" s="797" t="s">
        <v>1399</v>
      </c>
      <c r="L187" s="797" t="s">
        <v>1400</v>
      </c>
      <c r="M187" s="797" t="s">
        <v>1401</v>
      </c>
      <c r="N187" s="797" t="s">
        <v>1402</v>
      </c>
    </row>
    <row r="188" spans="1:14" ht="12.75" customHeight="1">
      <c r="A188" s="125"/>
      <c r="B188" s="145"/>
      <c r="C188" s="146"/>
      <c r="D188" s="126"/>
      <c r="E188" s="783" t="s">
        <v>224</v>
      </c>
      <c r="F188" s="784"/>
      <c r="G188" s="784"/>
      <c r="H188" s="785"/>
      <c r="I188" s="802"/>
      <c r="J188" s="797"/>
      <c r="K188" s="797"/>
      <c r="L188" s="797"/>
      <c r="M188" s="797"/>
      <c r="N188" s="797"/>
    </row>
    <row r="189" spans="1:14" ht="12.75" customHeight="1">
      <c r="A189" s="125"/>
      <c r="B189" s="145"/>
      <c r="C189" s="146"/>
      <c r="D189" s="127"/>
      <c r="E189" s="783" t="s">
        <v>225</v>
      </c>
      <c r="F189" s="784"/>
      <c r="G189" s="784"/>
      <c r="H189" s="785"/>
      <c r="I189" s="482">
        <f>SUM(J189:N189)</f>
        <v>0</v>
      </c>
      <c r="J189" s="132" t="s">
        <v>1403</v>
      </c>
      <c r="K189" s="132" t="s">
        <v>1404</v>
      </c>
      <c r="L189" s="132" t="s">
        <v>1405</v>
      </c>
      <c r="M189" s="132" t="s">
        <v>1406</v>
      </c>
      <c r="N189" s="132" t="s">
        <v>1407</v>
      </c>
    </row>
    <row r="190" spans="1:14" ht="12.75" customHeight="1">
      <c r="A190" s="129"/>
      <c r="B190" s="145"/>
      <c r="C190" s="146"/>
      <c r="D190" s="130"/>
      <c r="E190" s="777" t="s">
        <v>226</v>
      </c>
      <c r="F190" s="763"/>
      <c r="G190" s="763"/>
      <c r="H190" s="764"/>
      <c r="I190" s="482">
        <f>SUM(J190:N190)</f>
        <v>0</v>
      </c>
      <c r="J190" s="132" t="s">
        <v>1408</v>
      </c>
      <c r="K190" s="132" t="s">
        <v>1409</v>
      </c>
      <c r="L190" s="132" t="s">
        <v>1410</v>
      </c>
      <c r="M190" s="132" t="s">
        <v>1411</v>
      </c>
      <c r="N190" s="132" t="s">
        <v>1412</v>
      </c>
    </row>
    <row r="191" spans="1:14" ht="12.75" customHeight="1">
      <c r="A191" s="129"/>
      <c r="B191" s="145"/>
      <c r="C191" s="146"/>
      <c r="D191" s="130"/>
      <c r="E191" s="770" t="s">
        <v>227</v>
      </c>
      <c r="F191" s="771"/>
      <c r="G191" s="771"/>
      <c r="H191" s="772"/>
      <c r="I191" s="482" t="e">
        <f>SUM(J191:N191)</f>
        <v>#VALUE!</v>
      </c>
      <c r="J191" s="482" t="e">
        <f>J185+J189</f>
        <v>#VALUE!</v>
      </c>
      <c r="K191" s="482" t="e">
        <f>K185+K189</f>
        <v>#VALUE!</v>
      </c>
      <c r="L191" s="482" t="e">
        <f>L185+L189</f>
        <v>#VALUE!</v>
      </c>
      <c r="M191" s="482" t="e">
        <f>M185+M189</f>
        <v>#VALUE!</v>
      </c>
      <c r="N191" s="482" t="e">
        <f>N185+N189</f>
        <v>#VALUE!</v>
      </c>
    </row>
    <row r="192" spans="1:14" ht="12.75" customHeight="1">
      <c r="A192" s="129"/>
      <c r="B192" s="145"/>
      <c r="C192" s="146"/>
      <c r="D192" s="130"/>
      <c r="E192" s="779" t="s">
        <v>228</v>
      </c>
      <c r="F192" s="780"/>
      <c r="G192" s="780"/>
      <c r="H192" s="781"/>
      <c r="I192" s="795">
        <f>SUM(J192:N192)</f>
        <v>0</v>
      </c>
      <c r="J192" s="795">
        <f>SUM(J193:J196)</f>
        <v>0</v>
      </c>
      <c r="K192" s="795">
        <f>SUM(K193:K196)</f>
        <v>0</v>
      </c>
      <c r="L192" s="795">
        <f>SUM(L193:L196)</f>
        <v>0</v>
      </c>
      <c r="M192" s="795">
        <f>SUM(M193:M196)</f>
        <v>0</v>
      </c>
      <c r="N192" s="795">
        <f>SUM(N193:N196)</f>
        <v>0</v>
      </c>
    </row>
    <row r="193" spans="1:14" ht="12.75" customHeight="1">
      <c r="A193" s="129"/>
      <c r="B193" s="130"/>
      <c r="C193" s="130"/>
      <c r="D193" s="130"/>
      <c r="E193" s="783" t="s">
        <v>229</v>
      </c>
      <c r="F193" s="784"/>
      <c r="G193" s="784"/>
      <c r="H193" s="785"/>
      <c r="I193" s="796"/>
      <c r="J193" s="796"/>
      <c r="K193" s="796"/>
      <c r="L193" s="796"/>
      <c r="M193" s="796"/>
      <c r="N193" s="796"/>
    </row>
    <row r="194" spans="1:14" ht="12.75" customHeight="1">
      <c r="A194" s="129"/>
      <c r="B194" s="130"/>
      <c r="C194" s="130"/>
      <c r="D194" s="130"/>
      <c r="E194" s="777" t="s">
        <v>230</v>
      </c>
      <c r="F194" s="763"/>
      <c r="G194" s="763"/>
      <c r="H194" s="764"/>
      <c r="I194" s="582">
        <f>SUM(J194:N194)</f>
        <v>0</v>
      </c>
      <c r="J194" s="585" t="s">
        <v>1413</v>
      </c>
      <c r="K194" s="585" t="s">
        <v>1414</v>
      </c>
      <c r="L194" s="585" t="s">
        <v>1415</v>
      </c>
      <c r="M194" s="585" t="s">
        <v>1416</v>
      </c>
      <c r="N194" s="585" t="s">
        <v>1417</v>
      </c>
    </row>
    <row r="195" spans="1:14" ht="12.75" customHeight="1">
      <c r="A195" s="129"/>
      <c r="B195" s="130"/>
      <c r="C195" s="130"/>
      <c r="D195" s="130"/>
      <c r="E195" s="777" t="s">
        <v>231</v>
      </c>
      <c r="F195" s="763"/>
      <c r="G195" s="763"/>
      <c r="H195" s="764"/>
      <c r="I195" s="482">
        <f t="shared" ref="I195:I202" si="7">SUM(J195:N195)</f>
        <v>0</v>
      </c>
      <c r="J195" s="132" t="s">
        <v>1418</v>
      </c>
      <c r="K195" s="132" t="s">
        <v>1419</v>
      </c>
      <c r="L195" s="132" t="s">
        <v>1420</v>
      </c>
      <c r="M195" s="132" t="s">
        <v>1421</v>
      </c>
      <c r="N195" s="132" t="s">
        <v>1422</v>
      </c>
    </row>
    <row r="196" spans="1:14" ht="12.75" customHeight="1">
      <c r="A196" s="129"/>
      <c r="B196" s="130"/>
      <c r="C196" s="130"/>
      <c r="D196" s="130"/>
      <c r="E196" s="777" t="s">
        <v>232</v>
      </c>
      <c r="F196" s="763"/>
      <c r="G196" s="763"/>
      <c r="H196" s="764"/>
      <c r="I196" s="482">
        <f t="shared" si="7"/>
        <v>0</v>
      </c>
      <c r="J196" s="132" t="s">
        <v>1423</v>
      </c>
      <c r="K196" s="132" t="s">
        <v>1424</v>
      </c>
      <c r="L196" s="132" t="s">
        <v>1425</v>
      </c>
      <c r="M196" s="132" t="s">
        <v>1426</v>
      </c>
      <c r="N196" s="132" t="s">
        <v>1427</v>
      </c>
    </row>
    <row r="197" spans="1:14" ht="12.75" customHeight="1">
      <c r="A197" s="129"/>
      <c r="B197" s="130"/>
      <c r="C197" s="130"/>
      <c r="D197" s="130"/>
      <c r="E197" s="777" t="s">
        <v>233</v>
      </c>
      <c r="F197" s="763"/>
      <c r="G197" s="763"/>
      <c r="H197" s="764"/>
      <c r="I197" s="482">
        <f t="shared" si="7"/>
        <v>0</v>
      </c>
      <c r="J197" s="132" t="s">
        <v>1428</v>
      </c>
      <c r="K197" s="132" t="s">
        <v>1429</v>
      </c>
      <c r="L197" s="132" t="s">
        <v>1430</v>
      </c>
      <c r="M197" s="132" t="s">
        <v>1431</v>
      </c>
      <c r="N197" s="132" t="s">
        <v>1432</v>
      </c>
    </row>
    <row r="198" spans="1:14" ht="12.75" customHeight="1">
      <c r="A198" s="129"/>
      <c r="B198" s="130"/>
      <c r="C198" s="130"/>
      <c r="D198" s="130"/>
      <c r="E198" s="770" t="s">
        <v>234</v>
      </c>
      <c r="F198" s="771"/>
      <c r="G198" s="771"/>
      <c r="H198" s="772"/>
      <c r="I198" s="482" t="e">
        <f t="shared" si="7"/>
        <v>#VALUE!</v>
      </c>
      <c r="J198" s="482" t="e">
        <f>J191-J193-J195-J196</f>
        <v>#VALUE!</v>
      </c>
      <c r="K198" s="482" t="e">
        <f>K191-K193-K195-K196</f>
        <v>#VALUE!</v>
      </c>
      <c r="L198" s="482" t="e">
        <f>L191-L193-L195-L196</f>
        <v>#VALUE!</v>
      </c>
      <c r="M198" s="482" t="e">
        <f>M191-M193-M195-M196</f>
        <v>#VALUE!</v>
      </c>
      <c r="N198" s="482" t="e">
        <f>N191-N193-N195-N196</f>
        <v>#VALUE!</v>
      </c>
    </row>
    <row r="199" spans="1:14" ht="12.75" customHeight="1">
      <c r="A199" s="129"/>
      <c r="B199" s="130"/>
      <c r="C199" s="130"/>
      <c r="D199" s="130"/>
      <c r="E199" s="777" t="s">
        <v>235</v>
      </c>
      <c r="F199" s="763"/>
      <c r="G199" s="763"/>
      <c r="H199" s="764"/>
      <c r="I199" s="482" t="e">
        <f t="shared" si="7"/>
        <v>#VALUE!</v>
      </c>
      <c r="J199" s="563" t="e">
        <f>J198-J200-J201-J202</f>
        <v>#VALUE!</v>
      </c>
      <c r="K199" s="563" t="e">
        <f>K198-K200-K201-K202</f>
        <v>#VALUE!</v>
      </c>
      <c r="L199" s="563" t="e">
        <f>L198-L200-L201-L202</f>
        <v>#VALUE!</v>
      </c>
      <c r="M199" s="563" t="e">
        <f>M198-M200-M201-M202</f>
        <v>#VALUE!</v>
      </c>
      <c r="N199" s="563" t="e">
        <f>N198-N200-N201-N202</f>
        <v>#VALUE!</v>
      </c>
    </row>
    <row r="200" spans="1:14" ht="12.75" customHeight="1">
      <c r="A200" s="129"/>
      <c r="B200" s="130"/>
      <c r="C200" s="130"/>
      <c r="D200" s="130"/>
      <c r="E200" s="777" t="s">
        <v>236</v>
      </c>
      <c r="F200" s="763"/>
      <c r="G200" s="763"/>
      <c r="H200" s="764"/>
      <c r="I200" s="482">
        <f>SUM(J200:N200)</f>
        <v>0</v>
      </c>
      <c r="J200" s="132" t="s">
        <v>1433</v>
      </c>
      <c r="K200" s="132" t="s">
        <v>1434</v>
      </c>
      <c r="L200" s="132" t="s">
        <v>1435</v>
      </c>
      <c r="M200" s="132" t="s">
        <v>1436</v>
      </c>
      <c r="N200" s="132" t="s">
        <v>1437</v>
      </c>
    </row>
    <row r="201" spans="1:14" ht="12.75" customHeight="1">
      <c r="A201" s="129"/>
      <c r="B201" s="135" t="s">
        <v>68</v>
      </c>
      <c r="C201" s="136" t="s">
        <v>69</v>
      </c>
      <c r="D201" s="130"/>
      <c r="E201" s="777" t="s">
        <v>237</v>
      </c>
      <c r="F201" s="763"/>
      <c r="G201" s="763"/>
      <c r="H201" s="764"/>
      <c r="I201" s="482">
        <f>SUM(J201:N201)</f>
        <v>0</v>
      </c>
      <c r="J201" s="132" t="s">
        <v>1438</v>
      </c>
      <c r="K201" s="132" t="s">
        <v>1439</v>
      </c>
      <c r="L201" s="132" t="s">
        <v>1440</v>
      </c>
      <c r="M201" s="132" t="s">
        <v>1441</v>
      </c>
      <c r="N201" s="132" t="s">
        <v>1442</v>
      </c>
    </row>
    <row r="202" spans="1:14" ht="12.75" customHeight="1">
      <c r="A202" s="129"/>
      <c r="B202" s="6" t="s">
        <v>71</v>
      </c>
      <c r="C202" s="137" t="s">
        <v>72</v>
      </c>
      <c r="D202" s="130"/>
      <c r="E202" s="777" t="s">
        <v>238</v>
      </c>
      <c r="F202" s="763"/>
      <c r="G202" s="763"/>
      <c r="H202" s="764"/>
      <c r="I202" s="482">
        <f t="shared" si="7"/>
        <v>0</v>
      </c>
      <c r="J202" s="132" t="s">
        <v>1443</v>
      </c>
      <c r="K202" s="132" t="s">
        <v>1444</v>
      </c>
      <c r="L202" s="132" t="s">
        <v>1445</v>
      </c>
      <c r="M202" s="132" t="s">
        <v>1446</v>
      </c>
      <c r="N202" s="132" t="s">
        <v>1447</v>
      </c>
    </row>
    <row r="203" spans="1:14" ht="12.75" customHeight="1">
      <c r="A203" s="125"/>
      <c r="B203" s="6" t="s">
        <v>74</v>
      </c>
      <c r="C203" s="137" t="s">
        <v>75</v>
      </c>
      <c r="D203" s="127"/>
      <c r="E203" s="777" t="s">
        <v>239</v>
      </c>
      <c r="F203" s="763"/>
      <c r="G203" s="763"/>
      <c r="H203" s="764"/>
      <c r="I203" s="482" t="s">
        <v>1448</v>
      </c>
      <c r="J203" s="134"/>
      <c r="K203" s="134"/>
      <c r="L203" s="134"/>
      <c r="M203" s="134"/>
      <c r="N203" s="134"/>
    </row>
    <row r="204" spans="1:14" ht="12.75" customHeight="1">
      <c r="A204" s="125"/>
      <c r="B204" s="6" t="s">
        <v>12</v>
      </c>
      <c r="C204" s="137" t="s">
        <v>77</v>
      </c>
      <c r="D204" s="127"/>
      <c r="E204" s="777" t="s">
        <v>240</v>
      </c>
      <c r="F204" s="763"/>
      <c r="G204" s="763"/>
      <c r="H204" s="764"/>
      <c r="I204" s="482" t="s">
        <v>1449</v>
      </c>
      <c r="J204" s="132"/>
      <c r="K204" s="132"/>
      <c r="L204" s="132"/>
      <c r="M204" s="132"/>
      <c r="N204" s="132"/>
    </row>
    <row r="205" spans="1:14" ht="26.25" customHeight="1">
      <c r="A205" s="125"/>
      <c r="B205" s="6" t="s">
        <v>79</v>
      </c>
      <c r="C205" s="7" t="s">
        <v>253</v>
      </c>
      <c r="D205" s="127"/>
      <c r="E205" s="778" t="s">
        <v>241</v>
      </c>
      <c r="F205" s="765"/>
      <c r="G205" s="765"/>
      <c r="H205" s="766"/>
      <c r="I205" s="482" t="s">
        <v>2145</v>
      </c>
      <c r="J205" s="132"/>
      <c r="K205" s="132"/>
      <c r="L205" s="132"/>
      <c r="M205" s="132"/>
      <c r="N205" s="132"/>
    </row>
    <row r="206" spans="1:14" ht="12.75" customHeight="1">
      <c r="A206" s="125"/>
      <c r="B206" s="6" t="s">
        <v>84</v>
      </c>
      <c r="C206" s="137" t="s">
        <v>85</v>
      </c>
      <c r="D206" s="127"/>
      <c r="E206" s="777" t="s">
        <v>242</v>
      </c>
      <c r="F206" s="763"/>
      <c r="G206" s="763"/>
      <c r="H206" s="764"/>
      <c r="I206" s="482" t="s">
        <v>2146</v>
      </c>
      <c r="J206" s="132"/>
      <c r="K206" s="132"/>
      <c r="L206" s="132"/>
      <c r="M206" s="132"/>
      <c r="N206" s="132"/>
    </row>
    <row r="207" spans="1:14" ht="12.75" customHeight="1">
      <c r="A207" s="297"/>
      <c r="B207" s="139"/>
      <c r="C207" s="149"/>
      <c r="D207" s="298"/>
      <c r="E207" s="777" t="s">
        <v>243</v>
      </c>
      <c r="F207" s="763"/>
      <c r="G207" s="763"/>
      <c r="H207" s="764"/>
      <c r="I207" s="482" t="s">
        <v>1450</v>
      </c>
      <c r="J207" s="132"/>
      <c r="K207" s="132"/>
      <c r="L207" s="132"/>
      <c r="M207" s="132"/>
      <c r="N207" s="132"/>
    </row>
    <row r="208" spans="1:14">
      <c r="A208" s="130"/>
      <c r="B208" s="140"/>
      <c r="C208" s="798"/>
      <c r="D208" s="798"/>
      <c r="E208" s="798"/>
      <c r="F208" s="798"/>
      <c r="G208" s="798"/>
      <c r="H208" s="798"/>
      <c r="I208" s="177"/>
      <c r="J208" s="177"/>
      <c r="K208" s="177"/>
      <c r="L208" s="177"/>
      <c r="M208" s="177"/>
      <c r="N208" s="177"/>
    </row>
    <row r="209" spans="1:14">
      <c r="A209" s="67"/>
      <c r="B209" s="140" t="s">
        <v>249</v>
      </c>
      <c r="C209" s="812" t="s">
        <v>906</v>
      </c>
      <c r="D209" s="812"/>
      <c r="E209" s="812"/>
      <c r="F209" s="812"/>
      <c r="G209" s="812"/>
      <c r="H209" s="812"/>
      <c r="I209" s="177"/>
      <c r="J209" s="177"/>
      <c r="K209" s="177"/>
      <c r="L209" s="177"/>
      <c r="M209" s="177"/>
      <c r="N209" s="177"/>
    </row>
    <row r="210" spans="1:14">
      <c r="A210" s="130"/>
      <c r="B210" s="140"/>
      <c r="C210" s="130"/>
      <c r="D210" s="130"/>
      <c r="E210" s="130"/>
      <c r="F210" s="150"/>
      <c r="G210" s="150"/>
      <c r="H210" s="150"/>
      <c r="I210" s="177"/>
      <c r="J210" s="177"/>
      <c r="K210" s="177"/>
      <c r="L210" s="177"/>
      <c r="M210" s="177"/>
      <c r="N210" s="177"/>
    </row>
    <row r="211" spans="1:14">
      <c r="A211" s="141"/>
      <c r="B211" s="140"/>
      <c r="C211" s="130"/>
      <c r="D211" s="130"/>
      <c r="E211" s="130"/>
      <c r="F211" s="150"/>
      <c r="G211" s="150"/>
      <c r="H211" s="150"/>
      <c r="I211" s="177"/>
      <c r="J211" s="177"/>
      <c r="K211" s="177"/>
      <c r="L211" s="177"/>
      <c r="M211" s="177"/>
      <c r="N211" s="177"/>
    </row>
    <row r="212" spans="1:14">
      <c r="A212" s="130"/>
      <c r="B212" s="140"/>
      <c r="C212" s="130"/>
      <c r="D212" s="130"/>
      <c r="E212" s="130"/>
      <c r="F212" s="150"/>
      <c r="G212" s="150"/>
      <c r="H212" s="150"/>
      <c r="I212" s="177"/>
      <c r="J212" s="177"/>
      <c r="K212" s="177"/>
      <c r="L212" s="177"/>
      <c r="M212" s="177"/>
      <c r="N212" s="177"/>
    </row>
    <row r="213" spans="1:14">
      <c r="A213" s="130"/>
      <c r="B213" s="130"/>
      <c r="C213" s="130"/>
      <c r="D213" s="130"/>
      <c r="E213" s="130"/>
      <c r="F213" s="130"/>
      <c r="G213" s="130"/>
      <c r="H213" s="130"/>
      <c r="I213" s="293"/>
      <c r="J213" s="293"/>
      <c r="K213" s="293"/>
      <c r="L213" s="293"/>
      <c r="M213" s="293"/>
      <c r="N213" s="293" t="s">
        <v>496</v>
      </c>
    </row>
    <row r="214" spans="1:14">
      <c r="A214" s="827" t="s">
        <v>18</v>
      </c>
      <c r="B214" s="827"/>
      <c r="C214" s="827"/>
      <c r="D214" s="827"/>
      <c r="E214" s="803" t="s">
        <v>19</v>
      </c>
      <c r="F214" s="804"/>
      <c r="G214" s="804"/>
      <c r="H214" s="805"/>
      <c r="I214" s="782" t="s">
        <v>13</v>
      </c>
      <c r="J214" s="782" t="s">
        <v>20</v>
      </c>
      <c r="K214" s="782" t="s">
        <v>21</v>
      </c>
      <c r="L214" s="782" t="s">
        <v>22</v>
      </c>
      <c r="M214" s="782"/>
      <c r="N214" s="782"/>
    </row>
    <row r="215" spans="1:14">
      <c r="A215" s="827"/>
      <c r="B215" s="827"/>
      <c r="C215" s="827"/>
      <c r="D215" s="827"/>
      <c r="E215" s="806"/>
      <c r="F215" s="807"/>
      <c r="G215" s="807"/>
      <c r="H215" s="808"/>
      <c r="I215" s="782"/>
      <c r="J215" s="782"/>
      <c r="K215" s="782"/>
      <c r="L215" s="292" t="s">
        <v>221</v>
      </c>
      <c r="M215" s="292" t="s">
        <v>222</v>
      </c>
      <c r="N215" s="292" t="s">
        <v>25</v>
      </c>
    </row>
    <row r="216" spans="1:14">
      <c r="A216" s="125"/>
      <c r="B216" s="126"/>
      <c r="C216" s="126"/>
      <c r="D216" s="126"/>
      <c r="E216" s="836" t="s">
        <v>257</v>
      </c>
      <c r="F216" s="837"/>
      <c r="G216" s="837"/>
      <c r="H216" s="838"/>
      <c r="I216" s="802">
        <f>SUM(J216:N217)</f>
        <v>0</v>
      </c>
      <c r="J216" s="797" t="s">
        <v>1451</v>
      </c>
      <c r="K216" s="797" t="s">
        <v>1452</v>
      </c>
      <c r="L216" s="797" t="s">
        <v>1453</v>
      </c>
      <c r="M216" s="797" t="s">
        <v>1454</v>
      </c>
      <c r="N216" s="797" t="s">
        <v>1455</v>
      </c>
    </row>
    <row r="217" spans="1:14" ht="14.25" customHeight="1">
      <c r="A217" s="125"/>
      <c r="B217" s="126"/>
      <c r="C217" s="126"/>
      <c r="D217" s="126"/>
      <c r="E217" s="294" t="s">
        <v>224</v>
      </c>
      <c r="F217" s="295"/>
      <c r="G217" s="295"/>
      <c r="H217" s="296"/>
      <c r="I217" s="802"/>
      <c r="J217" s="797"/>
      <c r="K217" s="797"/>
      <c r="L217" s="797"/>
      <c r="M217" s="797"/>
      <c r="N217" s="797"/>
    </row>
    <row r="218" spans="1:14" ht="14.25" customHeight="1">
      <c r="A218" s="125"/>
      <c r="B218" s="126"/>
      <c r="C218" s="126"/>
      <c r="D218" s="127"/>
      <c r="E218" s="783" t="s">
        <v>225</v>
      </c>
      <c r="F218" s="784"/>
      <c r="G218" s="784"/>
      <c r="H218" s="785"/>
      <c r="I218" s="482">
        <f>SUM(J218:N218)</f>
        <v>0</v>
      </c>
      <c r="J218" s="132" t="s">
        <v>1456</v>
      </c>
      <c r="K218" s="132" t="s">
        <v>1457</v>
      </c>
      <c r="L218" s="132" t="s">
        <v>1458</v>
      </c>
      <c r="M218" s="132" t="s">
        <v>1459</v>
      </c>
      <c r="N218" s="132" t="s">
        <v>1460</v>
      </c>
    </row>
    <row r="219" spans="1:14" ht="14.25" customHeight="1">
      <c r="A219" s="129"/>
      <c r="B219" s="130"/>
      <c r="C219" s="130"/>
      <c r="D219" s="133"/>
      <c r="E219" s="777" t="s">
        <v>226</v>
      </c>
      <c r="F219" s="763"/>
      <c r="G219" s="763"/>
      <c r="H219" s="764"/>
      <c r="I219" s="482">
        <f>SUM(J219:N219)</f>
        <v>0</v>
      </c>
      <c r="J219" s="132" t="s">
        <v>1461</v>
      </c>
      <c r="K219" s="132" t="s">
        <v>1462</v>
      </c>
      <c r="L219" s="132" t="s">
        <v>1463</v>
      </c>
      <c r="M219" s="132" t="s">
        <v>1464</v>
      </c>
      <c r="N219" s="132" t="s">
        <v>1465</v>
      </c>
    </row>
    <row r="220" spans="1:14" ht="14.25" customHeight="1">
      <c r="A220" s="129"/>
      <c r="B220" s="130"/>
      <c r="C220" s="130"/>
      <c r="D220" s="133"/>
      <c r="E220" s="770" t="s">
        <v>227</v>
      </c>
      <c r="F220" s="771"/>
      <c r="G220" s="771"/>
      <c r="H220" s="772"/>
      <c r="I220" s="482" t="e">
        <f>SUM(J220:N220)</f>
        <v>#VALUE!</v>
      </c>
      <c r="J220" s="482" t="e">
        <f>J214+J218</f>
        <v>#VALUE!</v>
      </c>
      <c r="K220" s="482" t="e">
        <f>K214+K218</f>
        <v>#VALUE!</v>
      </c>
      <c r="L220" s="482" t="e">
        <f>L214+L218</f>
        <v>#VALUE!</v>
      </c>
      <c r="M220" s="482" t="e">
        <f>M214+M218</f>
        <v>#VALUE!</v>
      </c>
      <c r="N220" s="482" t="e">
        <f>N214+N218</f>
        <v>#VALUE!</v>
      </c>
    </row>
    <row r="221" spans="1:14" ht="14.25" customHeight="1">
      <c r="A221" s="129"/>
      <c r="B221" s="130"/>
      <c r="C221" s="130"/>
      <c r="D221" s="133"/>
      <c r="E221" s="779" t="s">
        <v>228</v>
      </c>
      <c r="F221" s="780"/>
      <c r="G221" s="780"/>
      <c r="H221" s="781"/>
      <c r="I221" s="795">
        <f>SUM(J221:N221)</f>
        <v>0</v>
      </c>
      <c r="J221" s="795">
        <f>SUM(J222:J225)</f>
        <v>0</v>
      </c>
      <c r="K221" s="795">
        <f>SUM(K222:K225)</f>
        <v>0</v>
      </c>
      <c r="L221" s="795">
        <f>SUM(L222:L225)</f>
        <v>0</v>
      </c>
      <c r="M221" s="795">
        <f>SUM(M222:M225)</f>
        <v>0</v>
      </c>
      <c r="N221" s="795">
        <f>SUM(N222:N225)</f>
        <v>0</v>
      </c>
    </row>
    <row r="222" spans="1:14" ht="14.25" customHeight="1">
      <c r="A222" s="129"/>
      <c r="B222" s="145"/>
      <c r="C222" s="146"/>
      <c r="D222" s="133"/>
      <c r="E222" s="783" t="s">
        <v>229</v>
      </c>
      <c r="F222" s="784"/>
      <c r="G222" s="784"/>
      <c r="H222" s="785"/>
      <c r="I222" s="796"/>
      <c r="J222" s="796"/>
      <c r="K222" s="796"/>
      <c r="L222" s="796"/>
      <c r="M222" s="796"/>
      <c r="N222" s="796"/>
    </row>
    <row r="223" spans="1:14" ht="14.25" customHeight="1">
      <c r="A223" s="129"/>
      <c r="B223" s="145"/>
      <c r="C223" s="146"/>
      <c r="D223" s="133"/>
      <c r="E223" s="777" t="s">
        <v>230</v>
      </c>
      <c r="F223" s="763"/>
      <c r="G223" s="763"/>
      <c r="H223" s="764"/>
      <c r="I223" s="582">
        <f>SUM(J223:N223)</f>
        <v>0</v>
      </c>
      <c r="J223" s="585" t="s">
        <v>1466</v>
      </c>
      <c r="K223" s="585" t="s">
        <v>1467</v>
      </c>
      <c r="L223" s="585" t="s">
        <v>1468</v>
      </c>
      <c r="M223" s="585" t="s">
        <v>1469</v>
      </c>
      <c r="N223" s="585" t="s">
        <v>1470</v>
      </c>
    </row>
    <row r="224" spans="1:14" ht="14.25" customHeight="1">
      <c r="A224" s="129"/>
      <c r="B224" s="145"/>
      <c r="C224" s="146"/>
      <c r="D224" s="133"/>
      <c r="E224" s="777" t="s">
        <v>231</v>
      </c>
      <c r="F224" s="763"/>
      <c r="G224" s="763"/>
      <c r="H224" s="764"/>
      <c r="I224" s="482">
        <f t="shared" ref="I224:I231" si="8">SUM(J224:N224)</f>
        <v>0</v>
      </c>
      <c r="J224" s="132" t="s">
        <v>1471</v>
      </c>
      <c r="K224" s="132" t="s">
        <v>1472</v>
      </c>
      <c r="L224" s="132" t="s">
        <v>1473</v>
      </c>
      <c r="M224" s="132" t="s">
        <v>1474</v>
      </c>
      <c r="N224" s="132" t="s">
        <v>1475</v>
      </c>
    </row>
    <row r="225" spans="1:14" ht="14.25" customHeight="1">
      <c r="A225" s="129"/>
      <c r="B225" s="145"/>
      <c r="C225" s="146"/>
      <c r="D225" s="133"/>
      <c r="E225" s="777" t="s">
        <v>232</v>
      </c>
      <c r="F225" s="763"/>
      <c r="G225" s="763"/>
      <c r="H225" s="764"/>
      <c r="I225" s="482">
        <f t="shared" si="8"/>
        <v>0</v>
      </c>
      <c r="J225" s="132" t="s">
        <v>1476</v>
      </c>
      <c r="K225" s="132" t="s">
        <v>1477</v>
      </c>
      <c r="L225" s="132" t="s">
        <v>1478</v>
      </c>
      <c r="M225" s="132" t="s">
        <v>1479</v>
      </c>
      <c r="N225" s="132" t="s">
        <v>1480</v>
      </c>
    </row>
    <row r="226" spans="1:14" ht="14.25" customHeight="1">
      <c r="A226" s="129"/>
      <c r="B226" s="145"/>
      <c r="C226" s="146"/>
      <c r="D226" s="133"/>
      <c r="E226" s="777" t="s">
        <v>233</v>
      </c>
      <c r="F226" s="763"/>
      <c r="G226" s="763"/>
      <c r="H226" s="764"/>
      <c r="I226" s="482">
        <f t="shared" si="8"/>
        <v>0</v>
      </c>
      <c r="J226" s="132" t="s">
        <v>1481</v>
      </c>
      <c r="K226" s="132" t="s">
        <v>1482</v>
      </c>
      <c r="L226" s="132" t="s">
        <v>1483</v>
      </c>
      <c r="M226" s="132" t="s">
        <v>1484</v>
      </c>
      <c r="N226" s="132" t="s">
        <v>1485</v>
      </c>
    </row>
    <row r="227" spans="1:14" ht="14.25" customHeight="1">
      <c r="A227" s="129"/>
      <c r="B227" s="145"/>
      <c r="C227" s="146"/>
      <c r="D227" s="133"/>
      <c r="E227" s="770" t="s">
        <v>234</v>
      </c>
      <c r="F227" s="771"/>
      <c r="G227" s="771"/>
      <c r="H227" s="772"/>
      <c r="I227" s="482" t="e">
        <f t="shared" si="8"/>
        <v>#VALUE!</v>
      </c>
      <c r="J227" s="482" t="e">
        <f>J220-J222-J224-J225</f>
        <v>#VALUE!</v>
      </c>
      <c r="K227" s="482" t="e">
        <f>K220-K222-K224-K225</f>
        <v>#VALUE!</v>
      </c>
      <c r="L227" s="482" t="e">
        <f>L220-L222-L224-L225</f>
        <v>#VALUE!</v>
      </c>
      <c r="M227" s="482" t="e">
        <f>M220-M222-M224-M225</f>
        <v>#VALUE!</v>
      </c>
      <c r="N227" s="482" t="e">
        <f>N220-N222-N224-N225</f>
        <v>#VALUE!</v>
      </c>
    </row>
    <row r="228" spans="1:14" ht="14.25" customHeight="1">
      <c r="A228" s="129"/>
      <c r="B228" s="145"/>
      <c r="C228" s="146"/>
      <c r="D228" s="133"/>
      <c r="E228" s="777" t="s">
        <v>235</v>
      </c>
      <c r="F228" s="763"/>
      <c r="G228" s="763"/>
      <c r="H228" s="764"/>
      <c r="I228" s="482" t="e">
        <f t="shared" si="8"/>
        <v>#VALUE!</v>
      </c>
      <c r="J228" s="563" t="e">
        <f>J227-J229-J230-J231</f>
        <v>#VALUE!</v>
      </c>
      <c r="K228" s="563" t="e">
        <f>K227-K229-K230-K231</f>
        <v>#VALUE!</v>
      </c>
      <c r="L228" s="563" t="e">
        <f>L227-L229-L230-L231</f>
        <v>#VALUE!</v>
      </c>
      <c r="M228" s="563" t="e">
        <f>M227-M229-M230-M231</f>
        <v>#VALUE!</v>
      </c>
      <c r="N228" s="563" t="e">
        <f>N227-N229-N230-N231</f>
        <v>#VALUE!</v>
      </c>
    </row>
    <row r="229" spans="1:14" ht="14.25" customHeight="1">
      <c r="A229" s="129"/>
      <c r="B229" s="130"/>
      <c r="C229" s="130"/>
      <c r="D229" s="133"/>
      <c r="E229" s="777" t="s">
        <v>236</v>
      </c>
      <c r="F229" s="763"/>
      <c r="G229" s="763"/>
      <c r="H229" s="764"/>
      <c r="I229" s="482">
        <f>SUM(J229:N229)</f>
        <v>0</v>
      </c>
      <c r="J229" s="132" t="s">
        <v>1486</v>
      </c>
      <c r="K229" s="132" t="s">
        <v>1487</v>
      </c>
      <c r="L229" s="132" t="s">
        <v>1488</v>
      </c>
      <c r="M229" s="132" t="s">
        <v>1489</v>
      </c>
      <c r="N229" s="132" t="s">
        <v>1490</v>
      </c>
    </row>
    <row r="230" spans="1:14" ht="14.25" customHeight="1">
      <c r="A230" s="129"/>
      <c r="B230" s="130"/>
      <c r="C230" s="130"/>
      <c r="D230" s="133"/>
      <c r="E230" s="777" t="s">
        <v>237</v>
      </c>
      <c r="F230" s="763"/>
      <c r="G230" s="763"/>
      <c r="H230" s="764"/>
      <c r="I230" s="482">
        <f>SUM(J230:N230)</f>
        <v>0</v>
      </c>
      <c r="J230" s="132" t="s">
        <v>1491</v>
      </c>
      <c r="K230" s="132" t="s">
        <v>1492</v>
      </c>
      <c r="L230" s="132" t="s">
        <v>1493</v>
      </c>
      <c r="M230" s="132" t="s">
        <v>1494</v>
      </c>
      <c r="N230" s="132" t="s">
        <v>1495</v>
      </c>
    </row>
    <row r="231" spans="1:14" ht="14.25" customHeight="1">
      <c r="A231" s="129"/>
      <c r="B231" s="130"/>
      <c r="C231" s="130"/>
      <c r="D231" s="133"/>
      <c r="E231" s="777" t="s">
        <v>238</v>
      </c>
      <c r="F231" s="763"/>
      <c r="G231" s="763"/>
      <c r="H231" s="764"/>
      <c r="I231" s="482">
        <f t="shared" si="8"/>
        <v>0</v>
      </c>
      <c r="J231" s="132" t="s">
        <v>1496</v>
      </c>
      <c r="K231" s="132" t="s">
        <v>1497</v>
      </c>
      <c r="L231" s="132" t="s">
        <v>1498</v>
      </c>
      <c r="M231" s="132" t="s">
        <v>1499</v>
      </c>
      <c r="N231" s="132" t="s">
        <v>1500</v>
      </c>
    </row>
    <row r="232" spans="1:14" ht="14.25" customHeight="1">
      <c r="A232" s="125"/>
      <c r="B232" s="126"/>
      <c r="C232" s="126"/>
      <c r="D232" s="127"/>
      <c r="E232" s="777" t="s">
        <v>239</v>
      </c>
      <c r="F232" s="763"/>
      <c r="G232" s="763"/>
      <c r="H232" s="764"/>
      <c r="I232" s="482" t="s">
        <v>1501</v>
      </c>
      <c r="J232" s="134"/>
      <c r="K232" s="134"/>
      <c r="L232" s="134"/>
      <c r="M232" s="134"/>
      <c r="N232" s="134"/>
    </row>
    <row r="233" spans="1:14" ht="14.25" customHeight="1">
      <c r="A233" s="125"/>
      <c r="B233" s="126"/>
      <c r="C233" s="126"/>
      <c r="D233" s="127"/>
      <c r="E233" s="777" t="s">
        <v>240</v>
      </c>
      <c r="F233" s="763"/>
      <c r="G233" s="763"/>
      <c r="H233" s="764"/>
      <c r="I233" s="482" t="s">
        <v>1502</v>
      </c>
      <c r="J233" s="132"/>
      <c r="K233" s="132"/>
      <c r="L233" s="132"/>
      <c r="M233" s="132"/>
      <c r="N233" s="132"/>
    </row>
    <row r="234" spans="1:14" ht="27" customHeight="1">
      <c r="A234" s="125"/>
      <c r="B234" s="126"/>
      <c r="C234" s="126"/>
      <c r="D234" s="127"/>
      <c r="E234" s="778" t="s">
        <v>241</v>
      </c>
      <c r="F234" s="765"/>
      <c r="G234" s="765"/>
      <c r="H234" s="766"/>
      <c r="I234" s="482" t="s">
        <v>2147</v>
      </c>
      <c r="J234" s="132"/>
      <c r="K234" s="132"/>
      <c r="L234" s="132"/>
      <c r="M234" s="132"/>
      <c r="N234" s="132"/>
    </row>
    <row r="235" spans="1:14" ht="14.25" customHeight="1">
      <c r="A235" s="125"/>
      <c r="B235" s="126"/>
      <c r="C235" s="126"/>
      <c r="D235" s="127"/>
      <c r="E235" s="777" t="s">
        <v>242</v>
      </c>
      <c r="F235" s="763"/>
      <c r="G235" s="763"/>
      <c r="H235" s="764"/>
      <c r="I235" s="482" t="s">
        <v>2148</v>
      </c>
      <c r="J235" s="132"/>
      <c r="K235" s="132"/>
      <c r="L235" s="132"/>
      <c r="M235" s="132"/>
      <c r="N235" s="132"/>
    </row>
    <row r="236" spans="1:14" ht="14.25" customHeight="1">
      <c r="A236" s="129"/>
      <c r="B236" s="130"/>
      <c r="C236" s="130"/>
      <c r="D236" s="133"/>
      <c r="E236" s="833" t="s">
        <v>243</v>
      </c>
      <c r="F236" s="834"/>
      <c r="G236" s="834"/>
      <c r="H236" s="835"/>
      <c r="I236" s="482" t="s">
        <v>1503</v>
      </c>
      <c r="J236" s="132"/>
      <c r="K236" s="132"/>
      <c r="L236" s="132"/>
      <c r="M236" s="132"/>
      <c r="N236" s="132"/>
    </row>
    <row r="237" spans="1:14">
      <c r="A237" s="125"/>
      <c r="B237" s="126"/>
      <c r="C237" s="126"/>
      <c r="D237" s="126"/>
      <c r="E237" s="836" t="s">
        <v>258</v>
      </c>
      <c r="F237" s="837"/>
      <c r="G237" s="837"/>
      <c r="H237" s="838"/>
      <c r="I237" s="802">
        <f>SUM(J237:N238)</f>
        <v>0</v>
      </c>
      <c r="J237" s="797" t="s">
        <v>1504</v>
      </c>
      <c r="K237" s="797" t="s">
        <v>1505</v>
      </c>
      <c r="L237" s="797" t="s">
        <v>1506</v>
      </c>
      <c r="M237" s="797" t="s">
        <v>1507</v>
      </c>
      <c r="N237" s="797" t="s">
        <v>1508</v>
      </c>
    </row>
    <row r="238" spans="1:14" ht="14.25" customHeight="1">
      <c r="A238" s="125"/>
      <c r="B238" s="126"/>
      <c r="C238" s="126"/>
      <c r="D238" s="126"/>
      <c r="E238" s="783" t="s">
        <v>224</v>
      </c>
      <c r="F238" s="784"/>
      <c r="G238" s="784"/>
      <c r="H238" s="785"/>
      <c r="I238" s="802"/>
      <c r="J238" s="797"/>
      <c r="K238" s="797"/>
      <c r="L238" s="797"/>
      <c r="M238" s="797"/>
      <c r="N238" s="797"/>
    </row>
    <row r="239" spans="1:14" ht="14.25" customHeight="1">
      <c r="A239" s="125"/>
      <c r="B239" s="126"/>
      <c r="C239" s="126"/>
      <c r="D239" s="127"/>
      <c r="E239" s="783" t="s">
        <v>225</v>
      </c>
      <c r="F239" s="784"/>
      <c r="G239" s="784"/>
      <c r="H239" s="785"/>
      <c r="I239" s="482">
        <f>SUM(J239:N239)</f>
        <v>0</v>
      </c>
      <c r="J239" s="132" t="s">
        <v>1509</v>
      </c>
      <c r="K239" s="132" t="s">
        <v>1510</v>
      </c>
      <c r="L239" s="132" t="s">
        <v>1511</v>
      </c>
      <c r="M239" s="132" t="s">
        <v>1512</v>
      </c>
      <c r="N239" s="132" t="s">
        <v>1513</v>
      </c>
    </row>
    <row r="240" spans="1:14" ht="14.25" customHeight="1">
      <c r="A240" s="129"/>
      <c r="B240" s="130"/>
      <c r="C240" s="130"/>
      <c r="D240" s="133"/>
      <c r="E240" s="777" t="s">
        <v>226</v>
      </c>
      <c r="F240" s="763"/>
      <c r="G240" s="763"/>
      <c r="H240" s="764"/>
      <c r="I240" s="482">
        <f>SUM(J240:N240)</f>
        <v>0</v>
      </c>
      <c r="J240" s="132" t="s">
        <v>1514</v>
      </c>
      <c r="K240" s="132" t="s">
        <v>1515</v>
      </c>
      <c r="L240" s="132" t="s">
        <v>1516</v>
      </c>
      <c r="M240" s="132" t="s">
        <v>1517</v>
      </c>
      <c r="N240" s="132" t="s">
        <v>1518</v>
      </c>
    </row>
    <row r="241" spans="1:14" ht="14.25" customHeight="1">
      <c r="A241" s="129"/>
      <c r="B241" s="130"/>
      <c r="C241" s="130"/>
      <c r="D241" s="133"/>
      <c r="E241" s="770" t="s">
        <v>227</v>
      </c>
      <c r="F241" s="771"/>
      <c r="G241" s="771"/>
      <c r="H241" s="772"/>
      <c r="I241" s="482" t="e">
        <f>SUM(J241:N241)</f>
        <v>#VALUE!</v>
      </c>
      <c r="J241" s="482" t="e">
        <f>J235+J239</f>
        <v>#VALUE!</v>
      </c>
      <c r="K241" s="482" t="e">
        <f>K235+K239</f>
        <v>#VALUE!</v>
      </c>
      <c r="L241" s="482" t="e">
        <f>L235+L239</f>
        <v>#VALUE!</v>
      </c>
      <c r="M241" s="482" t="e">
        <f>M235+M239</f>
        <v>#VALUE!</v>
      </c>
      <c r="N241" s="482" t="e">
        <f>N235+N239</f>
        <v>#VALUE!</v>
      </c>
    </row>
    <row r="242" spans="1:14" ht="14.25" customHeight="1">
      <c r="A242" s="129"/>
      <c r="B242" s="130"/>
      <c r="C242" s="130"/>
      <c r="D242" s="133"/>
      <c r="E242" s="779" t="s">
        <v>228</v>
      </c>
      <c r="F242" s="780"/>
      <c r="G242" s="780"/>
      <c r="H242" s="781"/>
      <c r="I242" s="795">
        <f>SUM(J242:N242)</f>
        <v>0</v>
      </c>
      <c r="J242" s="795">
        <f>SUM(J243:J246)</f>
        <v>0</v>
      </c>
      <c r="K242" s="795">
        <f>SUM(K243:K246)</f>
        <v>0</v>
      </c>
      <c r="L242" s="795">
        <f>SUM(L243:L246)</f>
        <v>0</v>
      </c>
      <c r="M242" s="795">
        <f>SUM(M243:M246)</f>
        <v>0</v>
      </c>
      <c r="N242" s="795">
        <f>SUM(N243:N246)</f>
        <v>0</v>
      </c>
    </row>
    <row r="243" spans="1:14" ht="14.25" customHeight="1">
      <c r="A243" s="129"/>
      <c r="B243" s="143"/>
      <c r="C243" s="144"/>
      <c r="D243" s="133"/>
      <c r="E243" s="783" t="s">
        <v>229</v>
      </c>
      <c r="F243" s="784"/>
      <c r="G243" s="784"/>
      <c r="H243" s="785"/>
      <c r="I243" s="796"/>
      <c r="J243" s="796"/>
      <c r="K243" s="796"/>
      <c r="L243" s="796"/>
      <c r="M243" s="796"/>
      <c r="N243" s="796"/>
    </row>
    <row r="244" spans="1:14" ht="14.25" customHeight="1">
      <c r="A244" s="129"/>
      <c r="B244" s="143"/>
      <c r="C244" s="144"/>
      <c r="D244" s="133"/>
      <c r="E244" s="777" t="s">
        <v>230</v>
      </c>
      <c r="F244" s="763"/>
      <c r="G244" s="763"/>
      <c r="H244" s="764"/>
      <c r="I244" s="582">
        <f>SUM(J244:N244)</f>
        <v>0</v>
      </c>
      <c r="J244" s="585" t="s">
        <v>1519</v>
      </c>
      <c r="K244" s="585" t="s">
        <v>1520</v>
      </c>
      <c r="L244" s="585" t="s">
        <v>1521</v>
      </c>
      <c r="M244" s="585" t="s">
        <v>1522</v>
      </c>
      <c r="N244" s="585" t="s">
        <v>1523</v>
      </c>
    </row>
    <row r="245" spans="1:14" ht="14.25" customHeight="1">
      <c r="A245" s="129"/>
      <c r="B245" s="143"/>
      <c r="C245" s="144"/>
      <c r="D245" s="133"/>
      <c r="E245" s="777" t="s">
        <v>231</v>
      </c>
      <c r="F245" s="763"/>
      <c r="G245" s="763"/>
      <c r="H245" s="764"/>
      <c r="I245" s="482">
        <f t="shared" ref="I245:I252" si="9">SUM(J245:N245)</f>
        <v>0</v>
      </c>
      <c r="J245" s="132" t="s">
        <v>1524</v>
      </c>
      <c r="K245" s="132" t="s">
        <v>1525</v>
      </c>
      <c r="L245" s="132" t="s">
        <v>1526</v>
      </c>
      <c r="M245" s="132" t="s">
        <v>1527</v>
      </c>
      <c r="N245" s="132" t="s">
        <v>1528</v>
      </c>
    </row>
    <row r="246" spans="1:14" ht="14.25" customHeight="1">
      <c r="A246" s="129"/>
      <c r="B246" s="143"/>
      <c r="C246" s="144"/>
      <c r="D246" s="133"/>
      <c r="E246" s="777" t="s">
        <v>232</v>
      </c>
      <c r="F246" s="763"/>
      <c r="G246" s="763"/>
      <c r="H246" s="764"/>
      <c r="I246" s="482">
        <f t="shared" si="9"/>
        <v>0</v>
      </c>
      <c r="J246" s="132" t="s">
        <v>1529</v>
      </c>
      <c r="K246" s="132" t="s">
        <v>1530</v>
      </c>
      <c r="L246" s="132" t="s">
        <v>1531</v>
      </c>
      <c r="M246" s="132" t="s">
        <v>1532</v>
      </c>
      <c r="N246" s="132" t="s">
        <v>1533</v>
      </c>
    </row>
    <row r="247" spans="1:14" ht="14.25" customHeight="1">
      <c r="A247" s="129"/>
      <c r="B247" s="143"/>
      <c r="C247" s="144"/>
      <c r="D247" s="133"/>
      <c r="E247" s="777" t="s">
        <v>233</v>
      </c>
      <c r="F247" s="763"/>
      <c r="G247" s="763"/>
      <c r="H247" s="764"/>
      <c r="I247" s="482">
        <f t="shared" si="9"/>
        <v>0</v>
      </c>
      <c r="J247" s="132" t="s">
        <v>1534</v>
      </c>
      <c r="K247" s="132" t="s">
        <v>1535</v>
      </c>
      <c r="L247" s="132" t="s">
        <v>1536</v>
      </c>
      <c r="M247" s="132" t="s">
        <v>1537</v>
      </c>
      <c r="N247" s="132" t="s">
        <v>1538</v>
      </c>
    </row>
    <row r="248" spans="1:14" ht="14.25" customHeight="1">
      <c r="A248" s="129"/>
      <c r="B248" s="143"/>
      <c r="C248" s="144"/>
      <c r="D248" s="133"/>
      <c r="E248" s="770" t="s">
        <v>234</v>
      </c>
      <c r="F248" s="771"/>
      <c r="G248" s="771"/>
      <c r="H248" s="772"/>
      <c r="I248" s="482" t="e">
        <f t="shared" si="9"/>
        <v>#VALUE!</v>
      </c>
      <c r="J248" s="482" t="e">
        <f>J241-J243-J245-J246</f>
        <v>#VALUE!</v>
      </c>
      <c r="K248" s="482" t="e">
        <f>K241-K243-K245-K246</f>
        <v>#VALUE!</v>
      </c>
      <c r="L248" s="482" t="e">
        <f>L241-L243-L245-L246</f>
        <v>#VALUE!</v>
      </c>
      <c r="M248" s="482" t="e">
        <f>M241-M243-M245-M246</f>
        <v>#VALUE!</v>
      </c>
      <c r="N248" s="482" t="e">
        <f>N241-N243-N245-N246</f>
        <v>#VALUE!</v>
      </c>
    </row>
    <row r="249" spans="1:14" ht="14.25" customHeight="1">
      <c r="A249" s="129"/>
      <c r="B249" s="143"/>
      <c r="C249" s="144"/>
      <c r="D249" s="133"/>
      <c r="E249" s="777" t="s">
        <v>235</v>
      </c>
      <c r="F249" s="763"/>
      <c r="G249" s="763"/>
      <c r="H249" s="764"/>
      <c r="I249" s="482" t="e">
        <f t="shared" si="9"/>
        <v>#VALUE!</v>
      </c>
      <c r="J249" s="563" t="e">
        <f>J248-J250-J251-J252</f>
        <v>#VALUE!</v>
      </c>
      <c r="K249" s="563" t="e">
        <f>K248-K250-K251-K252</f>
        <v>#VALUE!</v>
      </c>
      <c r="L249" s="563" t="e">
        <f>L248-L250-L251-L252</f>
        <v>#VALUE!</v>
      </c>
      <c r="M249" s="563" t="e">
        <f>M248-M250-M251-M252</f>
        <v>#VALUE!</v>
      </c>
      <c r="N249" s="563" t="e">
        <f>N248-N250-N251-N252</f>
        <v>#VALUE!</v>
      </c>
    </row>
    <row r="250" spans="1:14" ht="14.25" customHeight="1">
      <c r="A250" s="129"/>
      <c r="B250" s="130"/>
      <c r="C250" s="130"/>
      <c r="D250" s="133"/>
      <c r="E250" s="777" t="s">
        <v>236</v>
      </c>
      <c r="F250" s="763"/>
      <c r="G250" s="763"/>
      <c r="H250" s="764"/>
      <c r="I250" s="482">
        <f>SUM(J250:N250)</f>
        <v>0</v>
      </c>
      <c r="J250" s="132" t="s">
        <v>1539</v>
      </c>
      <c r="K250" s="132" t="s">
        <v>1540</v>
      </c>
      <c r="L250" s="132" t="s">
        <v>1541</v>
      </c>
      <c r="M250" s="132" t="s">
        <v>1542</v>
      </c>
      <c r="N250" s="132" t="s">
        <v>1543</v>
      </c>
    </row>
    <row r="251" spans="1:14" ht="14.25" customHeight="1">
      <c r="A251" s="129"/>
      <c r="B251" s="130"/>
      <c r="C251" s="130"/>
      <c r="D251" s="133"/>
      <c r="E251" s="777" t="s">
        <v>237</v>
      </c>
      <c r="F251" s="763"/>
      <c r="G251" s="763"/>
      <c r="H251" s="764"/>
      <c r="I251" s="482">
        <f>SUM(J251:N251)</f>
        <v>0</v>
      </c>
      <c r="J251" s="132" t="s">
        <v>1544</v>
      </c>
      <c r="K251" s="132" t="s">
        <v>1545</v>
      </c>
      <c r="L251" s="132" t="s">
        <v>1546</v>
      </c>
      <c r="M251" s="132" t="s">
        <v>1547</v>
      </c>
      <c r="N251" s="132" t="s">
        <v>1548</v>
      </c>
    </row>
    <row r="252" spans="1:14" ht="14.25" customHeight="1">
      <c r="A252" s="129"/>
      <c r="B252" s="130"/>
      <c r="C252" s="130"/>
      <c r="D252" s="133"/>
      <c r="E252" s="777" t="s">
        <v>238</v>
      </c>
      <c r="F252" s="763"/>
      <c r="G252" s="763"/>
      <c r="H252" s="764"/>
      <c r="I252" s="482">
        <f t="shared" si="9"/>
        <v>0</v>
      </c>
      <c r="J252" s="132" t="s">
        <v>1549</v>
      </c>
      <c r="K252" s="132" t="s">
        <v>1550</v>
      </c>
      <c r="L252" s="132" t="s">
        <v>1551</v>
      </c>
      <c r="M252" s="132" t="s">
        <v>1552</v>
      </c>
      <c r="N252" s="132" t="s">
        <v>1553</v>
      </c>
    </row>
    <row r="253" spans="1:14" ht="14.25" customHeight="1">
      <c r="A253" s="125"/>
      <c r="B253" s="126"/>
      <c r="C253" s="126"/>
      <c r="D253" s="127"/>
      <c r="E253" s="777" t="s">
        <v>239</v>
      </c>
      <c r="F253" s="763"/>
      <c r="G253" s="763"/>
      <c r="H253" s="764"/>
      <c r="I253" s="482" t="s">
        <v>1554</v>
      </c>
      <c r="J253" s="134"/>
      <c r="K253" s="134"/>
      <c r="L253" s="134"/>
      <c r="M253" s="134"/>
      <c r="N253" s="134"/>
    </row>
    <row r="254" spans="1:14" ht="14.25" customHeight="1">
      <c r="A254" s="125"/>
      <c r="B254" s="126"/>
      <c r="C254" s="126"/>
      <c r="D254" s="127"/>
      <c r="E254" s="777" t="s">
        <v>240</v>
      </c>
      <c r="F254" s="763"/>
      <c r="G254" s="763"/>
      <c r="H254" s="764"/>
      <c r="I254" s="482" t="s">
        <v>1555</v>
      </c>
      <c r="J254" s="132"/>
      <c r="K254" s="132"/>
      <c r="L254" s="132"/>
      <c r="M254" s="132"/>
      <c r="N254" s="132"/>
    </row>
    <row r="255" spans="1:14" ht="25.5" customHeight="1">
      <c r="A255" s="125"/>
      <c r="B255" s="126"/>
      <c r="C255" s="126"/>
      <c r="D255" s="127"/>
      <c r="E255" s="778" t="s">
        <v>241</v>
      </c>
      <c r="F255" s="765"/>
      <c r="G255" s="765"/>
      <c r="H255" s="766"/>
      <c r="I255" s="482" t="s">
        <v>2149</v>
      </c>
      <c r="J255" s="132"/>
      <c r="K255" s="132"/>
      <c r="L255" s="132"/>
      <c r="M255" s="132"/>
      <c r="N255" s="132"/>
    </row>
    <row r="256" spans="1:14" ht="14.25" customHeight="1">
      <c r="A256" s="125"/>
      <c r="B256" s="126"/>
      <c r="C256" s="126"/>
      <c r="D256" s="127"/>
      <c r="E256" s="777" t="s">
        <v>242</v>
      </c>
      <c r="F256" s="763"/>
      <c r="G256" s="763"/>
      <c r="H256" s="764"/>
      <c r="I256" s="482" t="s">
        <v>2150</v>
      </c>
      <c r="J256" s="132"/>
      <c r="K256" s="132"/>
      <c r="L256" s="132"/>
      <c r="M256" s="132"/>
      <c r="N256" s="132"/>
    </row>
    <row r="257" spans="1:14" ht="14.25" customHeight="1">
      <c r="A257" s="129"/>
      <c r="B257" s="130"/>
      <c r="C257" s="130"/>
      <c r="D257" s="133"/>
      <c r="E257" s="833" t="s">
        <v>243</v>
      </c>
      <c r="F257" s="834"/>
      <c r="G257" s="834"/>
      <c r="H257" s="835"/>
      <c r="I257" s="482" t="s">
        <v>1556</v>
      </c>
      <c r="J257" s="132"/>
      <c r="K257" s="132"/>
      <c r="L257" s="132"/>
      <c r="M257" s="132"/>
      <c r="N257" s="132"/>
    </row>
    <row r="258" spans="1:14">
      <c r="A258" s="125"/>
      <c r="B258" s="145"/>
      <c r="C258" s="146"/>
      <c r="D258" s="126"/>
      <c r="E258" s="836" t="s">
        <v>259</v>
      </c>
      <c r="F258" s="837"/>
      <c r="G258" s="837"/>
      <c r="H258" s="838"/>
      <c r="I258" s="802">
        <f>SUM(J258:N259)</f>
        <v>0</v>
      </c>
      <c r="J258" s="797" t="s">
        <v>1557</v>
      </c>
      <c r="K258" s="797" t="s">
        <v>1558</v>
      </c>
      <c r="L258" s="797" t="s">
        <v>1559</v>
      </c>
      <c r="M258" s="797" t="s">
        <v>1560</v>
      </c>
      <c r="N258" s="797" t="s">
        <v>1561</v>
      </c>
    </row>
    <row r="259" spans="1:14" ht="14.25" customHeight="1">
      <c r="A259" s="125"/>
      <c r="B259" s="145"/>
      <c r="C259" s="146"/>
      <c r="D259" s="126"/>
      <c r="E259" s="783" t="s">
        <v>224</v>
      </c>
      <c r="F259" s="784"/>
      <c r="G259" s="784"/>
      <c r="H259" s="785"/>
      <c r="I259" s="802"/>
      <c r="J259" s="797"/>
      <c r="K259" s="797"/>
      <c r="L259" s="797"/>
      <c r="M259" s="797"/>
      <c r="N259" s="797"/>
    </row>
    <row r="260" spans="1:14" ht="14.25" customHeight="1">
      <c r="A260" s="125"/>
      <c r="B260" s="145"/>
      <c r="C260" s="146"/>
      <c r="D260" s="127"/>
      <c r="E260" s="783" t="s">
        <v>225</v>
      </c>
      <c r="F260" s="784"/>
      <c r="G260" s="784"/>
      <c r="H260" s="785"/>
      <c r="I260" s="482">
        <f>SUM(J260:N260)</f>
        <v>0</v>
      </c>
      <c r="J260" s="132" t="s">
        <v>1562</v>
      </c>
      <c r="K260" s="132" t="s">
        <v>1563</v>
      </c>
      <c r="L260" s="132" t="s">
        <v>1564</v>
      </c>
      <c r="M260" s="132" t="s">
        <v>1565</v>
      </c>
      <c r="N260" s="132" t="s">
        <v>1566</v>
      </c>
    </row>
    <row r="261" spans="1:14" ht="14.25" customHeight="1">
      <c r="A261" s="129"/>
      <c r="B261" s="145"/>
      <c r="C261" s="146"/>
      <c r="D261" s="130"/>
      <c r="E261" s="777" t="s">
        <v>226</v>
      </c>
      <c r="F261" s="763"/>
      <c r="G261" s="763"/>
      <c r="H261" s="764"/>
      <c r="I261" s="482">
        <f>SUM(J261:N261)</f>
        <v>0</v>
      </c>
      <c r="J261" s="132" t="s">
        <v>1567</v>
      </c>
      <c r="K261" s="132" t="s">
        <v>1568</v>
      </c>
      <c r="L261" s="132" t="s">
        <v>1569</v>
      </c>
      <c r="M261" s="132" t="s">
        <v>1570</v>
      </c>
      <c r="N261" s="132" t="s">
        <v>1571</v>
      </c>
    </row>
    <row r="262" spans="1:14" ht="14.25" customHeight="1">
      <c r="A262" s="129"/>
      <c r="B262" s="145"/>
      <c r="C262" s="146"/>
      <c r="D262" s="130"/>
      <c r="E262" s="770" t="s">
        <v>227</v>
      </c>
      <c r="F262" s="771"/>
      <c r="G262" s="771"/>
      <c r="H262" s="772"/>
      <c r="I262" s="482" t="e">
        <f>SUM(J262:N262)</f>
        <v>#VALUE!</v>
      </c>
      <c r="J262" s="482" t="e">
        <f>J256+J260</f>
        <v>#VALUE!</v>
      </c>
      <c r="K262" s="482" t="e">
        <f>K256+K260</f>
        <v>#VALUE!</v>
      </c>
      <c r="L262" s="482" t="e">
        <f>L256+L260</f>
        <v>#VALUE!</v>
      </c>
      <c r="M262" s="482" t="e">
        <f>M256+M260</f>
        <v>#VALUE!</v>
      </c>
      <c r="N262" s="482" t="e">
        <f>N256+N260</f>
        <v>#VALUE!</v>
      </c>
    </row>
    <row r="263" spans="1:14" ht="14.25" customHeight="1">
      <c r="A263" s="129"/>
      <c r="B263" s="145"/>
      <c r="C263" s="146"/>
      <c r="D263" s="130"/>
      <c r="E263" s="779" t="s">
        <v>228</v>
      </c>
      <c r="F263" s="780"/>
      <c r="G263" s="780"/>
      <c r="H263" s="781"/>
      <c r="I263" s="795">
        <f>SUM(J263:N263)</f>
        <v>0</v>
      </c>
      <c r="J263" s="795">
        <f>SUM(J264:J267)</f>
        <v>0</v>
      </c>
      <c r="K263" s="795">
        <f>SUM(K264:K267)</f>
        <v>0</v>
      </c>
      <c r="L263" s="795">
        <f>SUM(L264:L267)</f>
        <v>0</v>
      </c>
      <c r="M263" s="795">
        <f>SUM(M264:M267)</f>
        <v>0</v>
      </c>
      <c r="N263" s="795">
        <f>SUM(N264:N267)</f>
        <v>0</v>
      </c>
    </row>
    <row r="264" spans="1:14" ht="14.25" customHeight="1">
      <c r="A264" s="129"/>
      <c r="B264" s="130"/>
      <c r="C264" s="130"/>
      <c r="D264" s="130"/>
      <c r="E264" s="783" t="s">
        <v>229</v>
      </c>
      <c r="F264" s="784"/>
      <c r="G264" s="784"/>
      <c r="H264" s="785"/>
      <c r="I264" s="796"/>
      <c r="J264" s="796"/>
      <c r="K264" s="796"/>
      <c r="L264" s="796"/>
      <c r="M264" s="796"/>
      <c r="N264" s="796"/>
    </row>
    <row r="265" spans="1:14" ht="14.25" customHeight="1">
      <c r="A265" s="129"/>
      <c r="B265" s="130"/>
      <c r="C265" s="130"/>
      <c r="D265" s="130"/>
      <c r="E265" s="777" t="s">
        <v>230</v>
      </c>
      <c r="F265" s="763"/>
      <c r="G265" s="763"/>
      <c r="H265" s="764"/>
      <c r="I265" s="582">
        <f>SUM(J265:N265)</f>
        <v>0</v>
      </c>
      <c r="J265" s="585" t="s">
        <v>1572</v>
      </c>
      <c r="K265" s="585" t="s">
        <v>1573</v>
      </c>
      <c r="L265" s="585" t="s">
        <v>1574</v>
      </c>
      <c r="M265" s="585" t="s">
        <v>1575</v>
      </c>
      <c r="N265" s="585" t="s">
        <v>1576</v>
      </c>
    </row>
    <row r="266" spans="1:14" ht="14.25" customHeight="1">
      <c r="A266" s="129"/>
      <c r="B266" s="130"/>
      <c r="C266" s="130"/>
      <c r="D266" s="130"/>
      <c r="E266" s="777" t="s">
        <v>231</v>
      </c>
      <c r="F266" s="763"/>
      <c r="G266" s="763"/>
      <c r="H266" s="764"/>
      <c r="I266" s="482">
        <f t="shared" ref="I266:I273" si="10">SUM(J266:N266)</f>
        <v>0</v>
      </c>
      <c r="J266" s="132" t="s">
        <v>1577</v>
      </c>
      <c r="K266" s="132" t="s">
        <v>1578</v>
      </c>
      <c r="L266" s="132" t="s">
        <v>1579</v>
      </c>
      <c r="M266" s="132" t="s">
        <v>1580</v>
      </c>
      <c r="N266" s="132" t="s">
        <v>1581</v>
      </c>
    </row>
    <row r="267" spans="1:14" ht="14.25" customHeight="1">
      <c r="A267" s="129"/>
      <c r="B267" s="130"/>
      <c r="C267" s="130"/>
      <c r="D267" s="130"/>
      <c r="E267" s="777" t="s">
        <v>232</v>
      </c>
      <c r="F267" s="763"/>
      <c r="G267" s="763"/>
      <c r="H267" s="764"/>
      <c r="I267" s="482">
        <f t="shared" si="10"/>
        <v>0</v>
      </c>
      <c r="J267" s="132" t="s">
        <v>1582</v>
      </c>
      <c r="K267" s="132" t="s">
        <v>1583</v>
      </c>
      <c r="L267" s="132" t="s">
        <v>1584</v>
      </c>
      <c r="M267" s="132" t="s">
        <v>1585</v>
      </c>
      <c r="N267" s="132" t="s">
        <v>1586</v>
      </c>
    </row>
    <row r="268" spans="1:14" ht="14.25" customHeight="1">
      <c r="A268" s="129"/>
      <c r="B268" s="130"/>
      <c r="C268" s="130"/>
      <c r="D268" s="130"/>
      <c r="E268" s="777" t="s">
        <v>233</v>
      </c>
      <c r="F268" s="763"/>
      <c r="G268" s="763"/>
      <c r="H268" s="764"/>
      <c r="I268" s="482">
        <f t="shared" si="10"/>
        <v>0</v>
      </c>
      <c r="J268" s="132" t="s">
        <v>1587</v>
      </c>
      <c r="K268" s="132" t="s">
        <v>1588</v>
      </c>
      <c r="L268" s="132" t="s">
        <v>1589</v>
      </c>
      <c r="M268" s="132" t="s">
        <v>1590</v>
      </c>
      <c r="N268" s="132" t="s">
        <v>1591</v>
      </c>
    </row>
    <row r="269" spans="1:14" ht="14.25" customHeight="1">
      <c r="A269" s="129"/>
      <c r="B269" s="130"/>
      <c r="C269" s="130"/>
      <c r="D269" s="130"/>
      <c r="E269" s="770" t="s">
        <v>234</v>
      </c>
      <c r="F269" s="771"/>
      <c r="G269" s="771"/>
      <c r="H269" s="772"/>
      <c r="I269" s="482" t="e">
        <f t="shared" si="10"/>
        <v>#VALUE!</v>
      </c>
      <c r="J269" s="482" t="e">
        <f>J262-J264-J266-J267</f>
        <v>#VALUE!</v>
      </c>
      <c r="K269" s="482" t="e">
        <f>K262-K264-K266-K267</f>
        <v>#VALUE!</v>
      </c>
      <c r="L269" s="482" t="e">
        <f>L262-L264-L266-L267</f>
        <v>#VALUE!</v>
      </c>
      <c r="M269" s="482" t="e">
        <f>M262-M264-M266-M267</f>
        <v>#VALUE!</v>
      </c>
      <c r="N269" s="482" t="e">
        <f>N262-N264-N266-N267</f>
        <v>#VALUE!</v>
      </c>
    </row>
    <row r="270" spans="1:14" ht="14.25" customHeight="1">
      <c r="A270" s="129"/>
      <c r="B270" s="130"/>
      <c r="C270" s="130"/>
      <c r="D270" s="130"/>
      <c r="E270" s="777" t="s">
        <v>235</v>
      </c>
      <c r="F270" s="763"/>
      <c r="G270" s="763"/>
      <c r="H270" s="764"/>
      <c r="I270" s="482" t="e">
        <f t="shared" si="10"/>
        <v>#VALUE!</v>
      </c>
      <c r="J270" s="563" t="e">
        <f>J269-J271-J272-J273</f>
        <v>#VALUE!</v>
      </c>
      <c r="K270" s="563" t="e">
        <f>K269-K271-K272-K273</f>
        <v>#VALUE!</v>
      </c>
      <c r="L270" s="563" t="e">
        <f>L269-L271-L272-L273</f>
        <v>#VALUE!</v>
      </c>
      <c r="M270" s="563" t="e">
        <f>M269-M271-M272-M273</f>
        <v>#VALUE!</v>
      </c>
      <c r="N270" s="563" t="e">
        <f>N269-N271-N272-N273</f>
        <v>#VALUE!</v>
      </c>
    </row>
    <row r="271" spans="1:14" ht="14.25" customHeight="1">
      <c r="A271" s="129"/>
      <c r="B271" s="130"/>
      <c r="C271" s="130"/>
      <c r="D271" s="130"/>
      <c r="E271" s="777" t="s">
        <v>236</v>
      </c>
      <c r="F271" s="763"/>
      <c r="G271" s="763"/>
      <c r="H271" s="764"/>
      <c r="I271" s="482">
        <f>SUM(J271:N271)</f>
        <v>0</v>
      </c>
      <c r="J271" s="132" t="s">
        <v>1592</v>
      </c>
      <c r="K271" s="132" t="s">
        <v>1593</v>
      </c>
      <c r="L271" s="132" t="s">
        <v>1594</v>
      </c>
      <c r="M271" s="132" t="s">
        <v>1595</v>
      </c>
      <c r="N271" s="132" t="s">
        <v>1596</v>
      </c>
    </row>
    <row r="272" spans="1:14" ht="14.25" customHeight="1">
      <c r="A272" s="129"/>
      <c r="B272" s="135" t="s">
        <v>68</v>
      </c>
      <c r="C272" s="136" t="s">
        <v>69</v>
      </c>
      <c r="D272" s="130"/>
      <c r="E272" s="777" t="s">
        <v>237</v>
      </c>
      <c r="F272" s="763"/>
      <c r="G272" s="763"/>
      <c r="H272" s="764"/>
      <c r="I272" s="482">
        <f>SUM(J272:N272)</f>
        <v>0</v>
      </c>
      <c r="J272" s="132" t="s">
        <v>1597</v>
      </c>
      <c r="K272" s="132" t="s">
        <v>1598</v>
      </c>
      <c r="L272" s="132" t="s">
        <v>1599</v>
      </c>
      <c r="M272" s="132" t="s">
        <v>1600</v>
      </c>
      <c r="N272" s="132" t="s">
        <v>1601</v>
      </c>
    </row>
    <row r="273" spans="1:14" ht="14.25" customHeight="1">
      <c r="A273" s="129"/>
      <c r="B273" s="6" t="s">
        <v>71</v>
      </c>
      <c r="C273" s="137" t="s">
        <v>72</v>
      </c>
      <c r="D273" s="130"/>
      <c r="E273" s="777" t="s">
        <v>238</v>
      </c>
      <c r="F273" s="763"/>
      <c r="G273" s="763"/>
      <c r="H273" s="764"/>
      <c r="I273" s="482">
        <f t="shared" si="10"/>
        <v>0</v>
      </c>
      <c r="J273" s="132" t="s">
        <v>1602</v>
      </c>
      <c r="K273" s="132" t="s">
        <v>1603</v>
      </c>
      <c r="L273" s="132" t="s">
        <v>1604</v>
      </c>
      <c r="M273" s="132" t="s">
        <v>1605</v>
      </c>
      <c r="N273" s="132" t="s">
        <v>1606</v>
      </c>
    </row>
    <row r="274" spans="1:14" ht="14.25" customHeight="1">
      <c r="A274" s="125"/>
      <c r="B274" s="6" t="s">
        <v>74</v>
      </c>
      <c r="C274" s="137" t="s">
        <v>75</v>
      </c>
      <c r="D274" s="127"/>
      <c r="E274" s="777" t="s">
        <v>239</v>
      </c>
      <c r="F274" s="763"/>
      <c r="G274" s="763"/>
      <c r="H274" s="764"/>
      <c r="I274" s="482" t="s">
        <v>1607</v>
      </c>
      <c r="J274" s="134"/>
      <c r="K274" s="134"/>
      <c r="L274" s="134"/>
      <c r="M274" s="134"/>
      <c r="N274" s="134"/>
    </row>
    <row r="275" spans="1:14" ht="14.25" customHeight="1">
      <c r="A275" s="125"/>
      <c r="B275" s="6" t="s">
        <v>12</v>
      </c>
      <c r="C275" s="137" t="s">
        <v>77</v>
      </c>
      <c r="D275" s="127"/>
      <c r="E275" s="777" t="s">
        <v>240</v>
      </c>
      <c r="F275" s="763"/>
      <c r="G275" s="763"/>
      <c r="H275" s="764"/>
      <c r="I275" s="482" t="s">
        <v>1608</v>
      </c>
      <c r="J275" s="132"/>
      <c r="K275" s="132"/>
      <c r="L275" s="132"/>
      <c r="M275" s="132"/>
      <c r="N275" s="132"/>
    </row>
    <row r="276" spans="1:14" ht="27" customHeight="1">
      <c r="A276" s="125"/>
      <c r="B276" s="6" t="s">
        <v>79</v>
      </c>
      <c r="C276" s="7" t="s">
        <v>253</v>
      </c>
      <c r="D276" s="127"/>
      <c r="E276" s="778" t="s">
        <v>241</v>
      </c>
      <c r="F276" s="765"/>
      <c r="G276" s="765"/>
      <c r="H276" s="766"/>
      <c r="I276" s="482" t="s">
        <v>2151</v>
      </c>
      <c r="J276" s="132"/>
      <c r="K276" s="132"/>
      <c r="L276" s="132"/>
      <c r="M276" s="132"/>
      <c r="N276" s="132"/>
    </row>
    <row r="277" spans="1:14" ht="14.25" customHeight="1">
      <c r="A277" s="125"/>
      <c r="B277" s="6" t="s">
        <v>84</v>
      </c>
      <c r="C277" s="137" t="s">
        <v>85</v>
      </c>
      <c r="D277" s="127"/>
      <c r="E277" s="777" t="s">
        <v>242</v>
      </c>
      <c r="F277" s="763"/>
      <c r="G277" s="763"/>
      <c r="H277" s="764"/>
      <c r="I277" s="482" t="s">
        <v>2152</v>
      </c>
      <c r="J277" s="132"/>
      <c r="K277" s="132"/>
      <c r="L277" s="132"/>
      <c r="M277" s="132"/>
      <c r="N277" s="132"/>
    </row>
    <row r="278" spans="1:14" ht="14.25" customHeight="1">
      <c r="A278" s="297"/>
      <c r="B278" s="139"/>
      <c r="C278" s="149"/>
      <c r="D278" s="298"/>
      <c r="E278" s="777" t="s">
        <v>243</v>
      </c>
      <c r="F278" s="763"/>
      <c r="G278" s="763"/>
      <c r="H278" s="764"/>
      <c r="I278" s="482" t="s">
        <v>1609</v>
      </c>
      <c r="J278" s="132"/>
      <c r="K278" s="132"/>
      <c r="L278" s="132"/>
      <c r="M278" s="132"/>
      <c r="N278" s="132"/>
    </row>
    <row r="279" spans="1:14">
      <c r="A279" s="130"/>
      <c r="B279" s="140"/>
      <c r="C279" s="798"/>
      <c r="D279" s="798"/>
      <c r="E279" s="798"/>
      <c r="F279" s="798"/>
      <c r="G279" s="798"/>
      <c r="H279" s="798"/>
      <c r="I279" s="177"/>
      <c r="J279" s="177"/>
      <c r="K279" s="177"/>
      <c r="L279" s="177"/>
      <c r="M279" s="177"/>
      <c r="N279" s="177"/>
    </row>
    <row r="280" spans="1:14">
      <c r="A280" s="67"/>
      <c r="B280" s="140" t="s">
        <v>249</v>
      </c>
      <c r="C280" s="812" t="s">
        <v>906</v>
      </c>
      <c r="D280" s="812"/>
      <c r="E280" s="812"/>
      <c r="F280" s="812"/>
      <c r="G280" s="812"/>
      <c r="H280" s="812"/>
      <c r="I280" s="177"/>
      <c r="J280" s="177"/>
      <c r="K280" s="177"/>
      <c r="L280" s="177"/>
      <c r="M280" s="177"/>
      <c r="N280" s="177"/>
    </row>
    <row r="281" spans="1:14">
      <c r="A281" s="130"/>
      <c r="B281" s="140"/>
      <c r="C281" s="130"/>
      <c r="D281" s="130"/>
      <c r="E281" s="130"/>
      <c r="F281" s="150"/>
      <c r="G281" s="150"/>
      <c r="H281" s="150"/>
      <c r="I281" s="177"/>
      <c r="J281" s="177"/>
      <c r="K281" s="177"/>
      <c r="L281" s="177"/>
      <c r="M281" s="177"/>
      <c r="N281" s="177"/>
    </row>
    <row r="282" spans="1:14">
      <c r="A282" s="141"/>
      <c r="B282" s="140"/>
      <c r="C282" s="130"/>
      <c r="D282" s="130"/>
      <c r="E282" s="130"/>
      <c r="F282" s="150"/>
      <c r="G282" s="150"/>
      <c r="H282" s="150"/>
      <c r="I282" s="177"/>
      <c r="J282" s="177"/>
      <c r="K282" s="177"/>
      <c r="L282" s="177"/>
      <c r="M282" s="177"/>
      <c r="N282" s="177"/>
    </row>
    <row r="283" spans="1:14">
      <c r="A283" s="130"/>
      <c r="B283" s="140"/>
      <c r="C283" s="130"/>
      <c r="D283" s="130"/>
      <c r="E283" s="130"/>
      <c r="F283" s="150"/>
      <c r="G283" s="150"/>
      <c r="H283" s="150"/>
      <c r="I283" s="177"/>
      <c r="J283" s="177"/>
      <c r="K283" s="177"/>
      <c r="L283" s="177"/>
      <c r="M283" s="177"/>
      <c r="N283" s="177"/>
    </row>
    <row r="284" spans="1:14">
      <c r="A284" s="130"/>
      <c r="B284" s="130"/>
      <c r="C284" s="130"/>
      <c r="D284" s="130"/>
      <c r="E284" s="130"/>
      <c r="F284" s="130"/>
      <c r="G284" s="130"/>
      <c r="H284" s="130"/>
      <c r="I284" s="293"/>
      <c r="J284" s="293"/>
      <c r="K284" s="293"/>
      <c r="L284" s="293"/>
      <c r="M284" s="293"/>
      <c r="N284" s="293" t="s">
        <v>497</v>
      </c>
    </row>
    <row r="285" spans="1:14">
      <c r="A285" s="827" t="s">
        <v>18</v>
      </c>
      <c r="B285" s="827"/>
      <c r="C285" s="827"/>
      <c r="D285" s="827"/>
      <c r="E285" s="779" t="s">
        <v>19</v>
      </c>
      <c r="F285" s="780"/>
      <c r="G285" s="780"/>
      <c r="H285" s="781"/>
      <c r="I285" s="782" t="s">
        <v>13</v>
      </c>
      <c r="J285" s="782" t="s">
        <v>20</v>
      </c>
      <c r="K285" s="782" t="s">
        <v>21</v>
      </c>
      <c r="L285" s="782" t="s">
        <v>22</v>
      </c>
      <c r="M285" s="782"/>
      <c r="N285" s="782"/>
    </row>
    <row r="286" spans="1:14">
      <c r="A286" s="827"/>
      <c r="B286" s="827"/>
      <c r="C286" s="827"/>
      <c r="D286" s="827"/>
      <c r="E286" s="839"/>
      <c r="F286" s="840"/>
      <c r="G286" s="840"/>
      <c r="H286" s="841"/>
      <c r="I286" s="782"/>
      <c r="J286" s="782"/>
      <c r="K286" s="782"/>
      <c r="L286" s="292" t="s">
        <v>221</v>
      </c>
      <c r="M286" s="292" t="s">
        <v>222</v>
      </c>
      <c r="N286" s="292" t="s">
        <v>25</v>
      </c>
    </row>
    <row r="287" spans="1:14" ht="14.25" customHeight="1">
      <c r="A287" s="125"/>
      <c r="B287" s="126"/>
      <c r="C287" s="126"/>
      <c r="D287" s="126"/>
      <c r="E287" s="836" t="s">
        <v>260</v>
      </c>
      <c r="F287" s="837"/>
      <c r="G287" s="837"/>
      <c r="H287" s="838"/>
      <c r="I287" s="802">
        <f>SUM(J287:N288)</f>
        <v>0</v>
      </c>
      <c r="J287" s="797" t="s">
        <v>1610</v>
      </c>
      <c r="K287" s="797" t="s">
        <v>1611</v>
      </c>
      <c r="L287" s="797" t="s">
        <v>1612</v>
      </c>
      <c r="M287" s="797" t="s">
        <v>1613</v>
      </c>
      <c r="N287" s="797" t="s">
        <v>1614</v>
      </c>
    </row>
    <row r="288" spans="1:14" ht="14.25" customHeight="1">
      <c r="A288" s="125"/>
      <c r="B288" s="126"/>
      <c r="C288" s="126"/>
      <c r="D288" s="126"/>
      <c r="E288" s="783" t="s">
        <v>224</v>
      </c>
      <c r="F288" s="784"/>
      <c r="G288" s="784"/>
      <c r="H288" s="785"/>
      <c r="I288" s="802"/>
      <c r="J288" s="797"/>
      <c r="K288" s="797"/>
      <c r="L288" s="797"/>
      <c r="M288" s="797"/>
      <c r="N288" s="797"/>
    </row>
    <row r="289" spans="1:14" ht="14.25" customHeight="1">
      <c r="A289" s="125"/>
      <c r="B289" s="126"/>
      <c r="C289" s="126"/>
      <c r="D289" s="127"/>
      <c r="E289" s="783" t="s">
        <v>225</v>
      </c>
      <c r="F289" s="784"/>
      <c r="G289" s="784"/>
      <c r="H289" s="785"/>
      <c r="I289" s="482">
        <f>SUM(J289:N289)</f>
        <v>0</v>
      </c>
      <c r="J289" s="132" t="s">
        <v>1615</v>
      </c>
      <c r="K289" s="132" t="s">
        <v>1616</v>
      </c>
      <c r="L289" s="132" t="s">
        <v>1617</v>
      </c>
      <c r="M289" s="132" t="s">
        <v>1618</v>
      </c>
      <c r="N289" s="132" t="s">
        <v>1619</v>
      </c>
    </row>
    <row r="290" spans="1:14" ht="14.25" customHeight="1">
      <c r="A290" s="129"/>
      <c r="B290" s="130"/>
      <c r="C290" s="130"/>
      <c r="D290" s="133"/>
      <c r="E290" s="777" t="s">
        <v>226</v>
      </c>
      <c r="F290" s="763"/>
      <c r="G290" s="763"/>
      <c r="H290" s="764"/>
      <c r="I290" s="482">
        <f>SUM(J290:N290)</f>
        <v>0</v>
      </c>
      <c r="J290" s="132" t="s">
        <v>1620</v>
      </c>
      <c r="K290" s="132" t="s">
        <v>1621</v>
      </c>
      <c r="L290" s="132" t="s">
        <v>1622</v>
      </c>
      <c r="M290" s="132" t="s">
        <v>1623</v>
      </c>
      <c r="N290" s="132" t="s">
        <v>1624</v>
      </c>
    </row>
    <row r="291" spans="1:14" ht="14.25" customHeight="1">
      <c r="A291" s="129"/>
      <c r="B291" s="130"/>
      <c r="C291" s="130"/>
      <c r="D291" s="133"/>
      <c r="E291" s="770" t="s">
        <v>227</v>
      </c>
      <c r="F291" s="771"/>
      <c r="G291" s="771"/>
      <c r="H291" s="772"/>
      <c r="I291" s="482" t="e">
        <f>SUM(J291:N291)</f>
        <v>#VALUE!</v>
      </c>
      <c r="J291" s="482" t="e">
        <f>J285+J289</f>
        <v>#VALUE!</v>
      </c>
      <c r="K291" s="482" t="e">
        <f>K285+K289</f>
        <v>#VALUE!</v>
      </c>
      <c r="L291" s="482" t="e">
        <f>L285+L289</f>
        <v>#VALUE!</v>
      </c>
      <c r="M291" s="482" t="e">
        <f>M285+M289</f>
        <v>#VALUE!</v>
      </c>
      <c r="N291" s="482" t="e">
        <f>N285+N289</f>
        <v>#VALUE!</v>
      </c>
    </row>
    <row r="292" spans="1:14" ht="14.25" customHeight="1">
      <c r="A292" s="129"/>
      <c r="B292" s="130"/>
      <c r="C292" s="130"/>
      <c r="D292" s="133"/>
      <c r="E292" s="779" t="s">
        <v>228</v>
      </c>
      <c r="F292" s="780"/>
      <c r="G292" s="780"/>
      <c r="H292" s="781"/>
      <c r="I292" s="795">
        <f>SUM(J292:N292)</f>
        <v>0</v>
      </c>
      <c r="J292" s="795">
        <f>SUM(J293:J296)</f>
        <v>0</v>
      </c>
      <c r="K292" s="795">
        <f>SUM(K293:K296)</f>
        <v>0</v>
      </c>
      <c r="L292" s="795">
        <f>SUM(L293:L296)</f>
        <v>0</v>
      </c>
      <c r="M292" s="795">
        <f>SUM(M293:M296)</f>
        <v>0</v>
      </c>
      <c r="N292" s="795">
        <f>SUM(N293:N296)</f>
        <v>0</v>
      </c>
    </row>
    <row r="293" spans="1:14" ht="14.25" customHeight="1">
      <c r="A293" s="129"/>
      <c r="B293" s="145"/>
      <c r="C293" s="146"/>
      <c r="D293" s="133"/>
      <c r="E293" s="783" t="s">
        <v>229</v>
      </c>
      <c r="F293" s="784"/>
      <c r="G293" s="784"/>
      <c r="H293" s="785"/>
      <c r="I293" s="796"/>
      <c r="J293" s="796"/>
      <c r="K293" s="796"/>
      <c r="L293" s="796"/>
      <c r="M293" s="796"/>
      <c r="N293" s="796"/>
    </row>
    <row r="294" spans="1:14" ht="14.25" customHeight="1">
      <c r="A294" s="129"/>
      <c r="B294" s="145"/>
      <c r="C294" s="146"/>
      <c r="D294" s="133"/>
      <c r="E294" s="777" t="s">
        <v>230</v>
      </c>
      <c r="F294" s="763"/>
      <c r="G294" s="763"/>
      <c r="H294" s="764"/>
      <c r="I294" s="582">
        <f>SUM(J294:N294)</f>
        <v>0</v>
      </c>
      <c r="J294" s="585" t="s">
        <v>1625</v>
      </c>
      <c r="K294" s="585" t="s">
        <v>1626</v>
      </c>
      <c r="L294" s="585" t="s">
        <v>1627</v>
      </c>
      <c r="M294" s="585" t="s">
        <v>1628</v>
      </c>
      <c r="N294" s="585" t="s">
        <v>1629</v>
      </c>
    </row>
    <row r="295" spans="1:14" ht="14.25" customHeight="1">
      <c r="A295" s="129"/>
      <c r="B295" s="145"/>
      <c r="C295" s="146"/>
      <c r="D295" s="133"/>
      <c r="E295" s="777" t="s">
        <v>231</v>
      </c>
      <c r="F295" s="763"/>
      <c r="G295" s="763"/>
      <c r="H295" s="764"/>
      <c r="I295" s="482">
        <f t="shared" ref="I295:I302" si="11">SUM(J295:N295)</f>
        <v>0</v>
      </c>
      <c r="J295" s="132" t="s">
        <v>1630</v>
      </c>
      <c r="K295" s="132" t="s">
        <v>1631</v>
      </c>
      <c r="L295" s="132" t="s">
        <v>1632</v>
      </c>
      <c r="M295" s="132" t="s">
        <v>1633</v>
      </c>
      <c r="N295" s="132" t="s">
        <v>1634</v>
      </c>
    </row>
    <row r="296" spans="1:14" ht="14.25" customHeight="1">
      <c r="A296" s="129"/>
      <c r="B296" s="145"/>
      <c r="C296" s="146"/>
      <c r="D296" s="133"/>
      <c r="E296" s="777" t="s">
        <v>232</v>
      </c>
      <c r="F296" s="763"/>
      <c r="G296" s="763"/>
      <c r="H296" s="764"/>
      <c r="I296" s="482">
        <f t="shared" si="11"/>
        <v>0</v>
      </c>
      <c r="J296" s="132" t="s">
        <v>1635</v>
      </c>
      <c r="K296" s="132" t="s">
        <v>1636</v>
      </c>
      <c r="L296" s="132" t="s">
        <v>1637</v>
      </c>
      <c r="M296" s="132" t="s">
        <v>1638</v>
      </c>
      <c r="N296" s="132" t="s">
        <v>1639</v>
      </c>
    </row>
    <row r="297" spans="1:14" ht="14.25" customHeight="1">
      <c r="A297" s="129"/>
      <c r="B297" s="145"/>
      <c r="C297" s="146"/>
      <c r="D297" s="133"/>
      <c r="E297" s="777" t="s">
        <v>233</v>
      </c>
      <c r="F297" s="763"/>
      <c r="G297" s="763"/>
      <c r="H297" s="764"/>
      <c r="I297" s="482">
        <f t="shared" si="11"/>
        <v>0</v>
      </c>
      <c r="J297" s="132" t="s">
        <v>1640</v>
      </c>
      <c r="K297" s="132" t="s">
        <v>1641</v>
      </c>
      <c r="L297" s="132" t="s">
        <v>1642</v>
      </c>
      <c r="M297" s="132" t="s">
        <v>1643</v>
      </c>
      <c r="N297" s="132" t="s">
        <v>1644</v>
      </c>
    </row>
    <row r="298" spans="1:14" ht="14.25" customHeight="1">
      <c r="A298" s="129"/>
      <c r="B298" s="145"/>
      <c r="C298" s="146"/>
      <c r="D298" s="133"/>
      <c r="E298" s="770" t="s">
        <v>234</v>
      </c>
      <c r="F298" s="771"/>
      <c r="G298" s="771"/>
      <c r="H298" s="772"/>
      <c r="I298" s="482" t="e">
        <f t="shared" si="11"/>
        <v>#VALUE!</v>
      </c>
      <c r="J298" s="482" t="e">
        <f>J291-J293-J295-J296</f>
        <v>#VALUE!</v>
      </c>
      <c r="K298" s="482" t="e">
        <f>K291-K293-K295-K296</f>
        <v>#VALUE!</v>
      </c>
      <c r="L298" s="482" t="e">
        <f>L291-L293-L295-L296</f>
        <v>#VALUE!</v>
      </c>
      <c r="M298" s="482" t="e">
        <f>M291-M293-M295-M296</f>
        <v>#VALUE!</v>
      </c>
      <c r="N298" s="482" t="e">
        <f>N291-N293-N295-N296</f>
        <v>#VALUE!</v>
      </c>
    </row>
    <row r="299" spans="1:14" ht="14.25" customHeight="1">
      <c r="A299" s="129"/>
      <c r="B299" s="145"/>
      <c r="C299" s="146"/>
      <c r="D299" s="133"/>
      <c r="E299" s="777" t="s">
        <v>235</v>
      </c>
      <c r="F299" s="763"/>
      <c r="G299" s="763"/>
      <c r="H299" s="764"/>
      <c r="I299" s="482" t="e">
        <f t="shared" si="11"/>
        <v>#VALUE!</v>
      </c>
      <c r="J299" s="563" t="e">
        <f>J298-J300-J301-J302</f>
        <v>#VALUE!</v>
      </c>
      <c r="K299" s="563" t="e">
        <f>K298-K300-K301-K302</f>
        <v>#VALUE!</v>
      </c>
      <c r="L299" s="563" t="e">
        <f>L298-L300-L301-L302</f>
        <v>#VALUE!</v>
      </c>
      <c r="M299" s="563" t="e">
        <f>M298-M300-M301-M302</f>
        <v>#VALUE!</v>
      </c>
      <c r="N299" s="563" t="e">
        <f>N298-N300-N301-N302</f>
        <v>#VALUE!</v>
      </c>
    </row>
    <row r="300" spans="1:14" ht="14.25" customHeight="1">
      <c r="A300" s="129"/>
      <c r="B300" s="130"/>
      <c r="C300" s="130"/>
      <c r="D300" s="133"/>
      <c r="E300" s="777" t="s">
        <v>236</v>
      </c>
      <c r="F300" s="763"/>
      <c r="G300" s="763"/>
      <c r="H300" s="764"/>
      <c r="I300" s="482">
        <f>SUM(J300:N300)</f>
        <v>0</v>
      </c>
      <c r="J300" s="132" t="s">
        <v>1645</v>
      </c>
      <c r="K300" s="132" t="s">
        <v>1646</v>
      </c>
      <c r="L300" s="132" t="s">
        <v>1647</v>
      </c>
      <c r="M300" s="132" t="s">
        <v>1648</v>
      </c>
      <c r="N300" s="132" t="s">
        <v>1649</v>
      </c>
    </row>
    <row r="301" spans="1:14" ht="14.25" customHeight="1">
      <c r="A301" s="129"/>
      <c r="B301" s="130"/>
      <c r="C301" s="130"/>
      <c r="D301" s="133"/>
      <c r="E301" s="777" t="s">
        <v>237</v>
      </c>
      <c r="F301" s="763"/>
      <c r="G301" s="763"/>
      <c r="H301" s="764"/>
      <c r="I301" s="482">
        <f>SUM(J301:N301)</f>
        <v>0</v>
      </c>
      <c r="J301" s="132" t="s">
        <v>1650</v>
      </c>
      <c r="K301" s="132" t="s">
        <v>1651</v>
      </c>
      <c r="L301" s="132" t="s">
        <v>1652</v>
      </c>
      <c r="M301" s="132" t="s">
        <v>1653</v>
      </c>
      <c r="N301" s="132" t="s">
        <v>1654</v>
      </c>
    </row>
    <row r="302" spans="1:14" ht="14.25" customHeight="1">
      <c r="A302" s="129"/>
      <c r="B302" s="130"/>
      <c r="C302" s="130"/>
      <c r="D302" s="133"/>
      <c r="E302" s="777" t="s">
        <v>238</v>
      </c>
      <c r="F302" s="763"/>
      <c r="G302" s="763"/>
      <c r="H302" s="764"/>
      <c r="I302" s="482">
        <f t="shared" si="11"/>
        <v>0</v>
      </c>
      <c r="J302" s="132" t="s">
        <v>1655</v>
      </c>
      <c r="K302" s="132" t="s">
        <v>1656</v>
      </c>
      <c r="L302" s="132" t="s">
        <v>1657</v>
      </c>
      <c r="M302" s="132" t="s">
        <v>1658</v>
      </c>
      <c r="N302" s="132" t="s">
        <v>1659</v>
      </c>
    </row>
    <row r="303" spans="1:14" ht="14.25" customHeight="1">
      <c r="A303" s="125"/>
      <c r="B303" s="126"/>
      <c r="C303" s="126"/>
      <c r="D303" s="127"/>
      <c r="E303" s="777" t="s">
        <v>239</v>
      </c>
      <c r="F303" s="763"/>
      <c r="G303" s="763"/>
      <c r="H303" s="764"/>
      <c r="I303" s="482" t="s">
        <v>1660</v>
      </c>
      <c r="J303" s="134"/>
      <c r="K303" s="134"/>
      <c r="L303" s="134"/>
      <c r="M303" s="134"/>
      <c r="N303" s="134"/>
    </row>
    <row r="304" spans="1:14" ht="14.25" customHeight="1">
      <c r="A304" s="125"/>
      <c r="B304" s="126"/>
      <c r="C304" s="126"/>
      <c r="D304" s="127"/>
      <c r="E304" s="777" t="s">
        <v>240</v>
      </c>
      <c r="F304" s="763"/>
      <c r="G304" s="763"/>
      <c r="H304" s="764"/>
      <c r="I304" s="482" t="s">
        <v>1661</v>
      </c>
      <c r="J304" s="132"/>
      <c r="K304" s="132"/>
      <c r="L304" s="132"/>
      <c r="M304" s="132"/>
      <c r="N304" s="132"/>
    </row>
    <row r="305" spans="1:14" ht="24.75" customHeight="1">
      <c r="A305" s="125"/>
      <c r="B305" s="126"/>
      <c r="C305" s="126"/>
      <c r="D305" s="127"/>
      <c r="E305" s="778" t="s">
        <v>241</v>
      </c>
      <c r="F305" s="765"/>
      <c r="G305" s="765"/>
      <c r="H305" s="766"/>
      <c r="I305" s="482" t="s">
        <v>2013</v>
      </c>
      <c r="J305" s="132"/>
      <c r="K305" s="132"/>
      <c r="L305" s="132"/>
      <c r="M305" s="132"/>
      <c r="N305" s="132"/>
    </row>
    <row r="306" spans="1:14" ht="14.25" customHeight="1">
      <c r="A306" s="125"/>
      <c r="B306" s="126"/>
      <c r="C306" s="126"/>
      <c r="D306" s="127"/>
      <c r="E306" s="777" t="s">
        <v>242</v>
      </c>
      <c r="F306" s="763"/>
      <c r="G306" s="763"/>
      <c r="H306" s="764"/>
      <c r="I306" s="482" t="s">
        <v>2012</v>
      </c>
      <c r="J306" s="132"/>
      <c r="K306" s="132"/>
      <c r="L306" s="132"/>
      <c r="M306" s="132"/>
      <c r="N306" s="132"/>
    </row>
    <row r="307" spans="1:14" ht="14.25" customHeight="1">
      <c r="A307" s="129"/>
      <c r="B307" s="130"/>
      <c r="C307" s="130"/>
      <c r="D307" s="133"/>
      <c r="E307" s="833" t="s">
        <v>243</v>
      </c>
      <c r="F307" s="834"/>
      <c r="G307" s="834"/>
      <c r="H307" s="835"/>
      <c r="I307" s="482" t="s">
        <v>1662</v>
      </c>
      <c r="J307" s="132"/>
      <c r="K307" s="132"/>
      <c r="L307" s="132"/>
      <c r="M307" s="132"/>
      <c r="N307" s="132"/>
    </row>
    <row r="308" spans="1:14" ht="14.25" customHeight="1">
      <c r="A308" s="125"/>
      <c r="B308" s="126"/>
      <c r="C308" s="126"/>
      <c r="D308" s="126"/>
      <c r="E308" s="836" t="s">
        <v>261</v>
      </c>
      <c r="F308" s="837"/>
      <c r="G308" s="837"/>
      <c r="H308" s="838"/>
      <c r="I308" s="802">
        <f>SUM(J308:N309)</f>
        <v>0</v>
      </c>
      <c r="J308" s="797" t="s">
        <v>1663</v>
      </c>
      <c r="K308" s="797" t="s">
        <v>1664</v>
      </c>
      <c r="L308" s="797" t="s">
        <v>1665</v>
      </c>
      <c r="M308" s="797" t="s">
        <v>1666</v>
      </c>
      <c r="N308" s="797" t="s">
        <v>1667</v>
      </c>
    </row>
    <row r="309" spans="1:14" ht="14.25" customHeight="1">
      <c r="A309" s="125"/>
      <c r="B309" s="126"/>
      <c r="C309" s="126"/>
      <c r="D309" s="126"/>
      <c r="E309" s="783" t="s">
        <v>224</v>
      </c>
      <c r="F309" s="784"/>
      <c r="G309" s="784"/>
      <c r="H309" s="785"/>
      <c r="I309" s="802"/>
      <c r="J309" s="797"/>
      <c r="K309" s="797"/>
      <c r="L309" s="797"/>
      <c r="M309" s="797"/>
      <c r="N309" s="797"/>
    </row>
    <row r="310" spans="1:14" ht="14.25" customHeight="1">
      <c r="A310" s="125"/>
      <c r="B310" s="126"/>
      <c r="C310" s="126"/>
      <c r="D310" s="127"/>
      <c r="E310" s="783" t="s">
        <v>225</v>
      </c>
      <c r="F310" s="784"/>
      <c r="G310" s="784"/>
      <c r="H310" s="785"/>
      <c r="I310" s="482">
        <f>SUM(J310:N310)</f>
        <v>0</v>
      </c>
      <c r="J310" s="132" t="s">
        <v>1668</v>
      </c>
      <c r="K310" s="132" t="s">
        <v>1669</v>
      </c>
      <c r="L310" s="132" t="s">
        <v>1670</v>
      </c>
      <c r="M310" s="132" t="s">
        <v>1671</v>
      </c>
      <c r="N310" s="132" t="s">
        <v>1672</v>
      </c>
    </row>
    <row r="311" spans="1:14" ht="14.25" customHeight="1">
      <c r="A311" s="129"/>
      <c r="B311" s="130"/>
      <c r="C311" s="130"/>
      <c r="D311" s="133"/>
      <c r="E311" s="777" t="s">
        <v>226</v>
      </c>
      <c r="F311" s="763"/>
      <c r="G311" s="763"/>
      <c r="H311" s="764"/>
      <c r="I311" s="482">
        <f>SUM(J311:N311)</f>
        <v>0</v>
      </c>
      <c r="J311" s="132" t="s">
        <v>1673</v>
      </c>
      <c r="K311" s="132" t="s">
        <v>1674</v>
      </c>
      <c r="L311" s="132" t="s">
        <v>1675</v>
      </c>
      <c r="M311" s="132" t="s">
        <v>1676</v>
      </c>
      <c r="N311" s="132" t="s">
        <v>1677</v>
      </c>
    </row>
    <row r="312" spans="1:14" ht="14.25" customHeight="1">
      <c r="A312" s="129"/>
      <c r="B312" s="130"/>
      <c r="C312" s="130"/>
      <c r="D312" s="133"/>
      <c r="E312" s="770" t="s">
        <v>227</v>
      </c>
      <c r="F312" s="771"/>
      <c r="G312" s="771"/>
      <c r="H312" s="772"/>
      <c r="I312" s="482" t="e">
        <f>SUM(J312:N312)</f>
        <v>#VALUE!</v>
      </c>
      <c r="J312" s="482" t="e">
        <f>J308+J310</f>
        <v>#VALUE!</v>
      </c>
      <c r="K312" s="482" t="e">
        <f t="shared" ref="K312:N312" si="12">K308+K310</f>
        <v>#VALUE!</v>
      </c>
      <c r="L312" s="482" t="e">
        <f t="shared" si="12"/>
        <v>#VALUE!</v>
      </c>
      <c r="M312" s="482" t="e">
        <f t="shared" si="12"/>
        <v>#VALUE!</v>
      </c>
      <c r="N312" s="482" t="e">
        <f t="shared" si="12"/>
        <v>#VALUE!</v>
      </c>
    </row>
    <row r="313" spans="1:14" ht="14.25" customHeight="1">
      <c r="A313" s="129"/>
      <c r="B313" s="130"/>
      <c r="C313" s="130"/>
      <c r="D313" s="133"/>
      <c r="E313" s="779" t="s">
        <v>245</v>
      </c>
      <c r="F313" s="780"/>
      <c r="G313" s="780"/>
      <c r="H313" s="781"/>
      <c r="I313" s="795">
        <f t="shared" ref="I313:I317" si="13">SUM(J313:N313)</f>
        <v>0</v>
      </c>
      <c r="J313" s="831" t="s">
        <v>2016</v>
      </c>
      <c r="K313" s="831" t="s">
        <v>2017</v>
      </c>
      <c r="L313" s="831" t="s">
        <v>2018</v>
      </c>
      <c r="M313" s="831" t="s">
        <v>2019</v>
      </c>
      <c r="N313" s="831" t="s">
        <v>2020</v>
      </c>
    </row>
    <row r="314" spans="1:14" ht="14.25" customHeight="1">
      <c r="A314" s="129"/>
      <c r="B314" s="143"/>
      <c r="C314" s="144"/>
      <c r="D314" s="133"/>
      <c r="E314" s="783" t="s">
        <v>246</v>
      </c>
      <c r="F314" s="784"/>
      <c r="G314" s="784"/>
      <c r="H314" s="785"/>
      <c r="I314" s="796"/>
      <c r="J314" s="832"/>
      <c r="K314" s="832"/>
      <c r="L314" s="832"/>
      <c r="M314" s="832"/>
      <c r="N314" s="832"/>
    </row>
    <row r="315" spans="1:14" ht="14.25" customHeight="1">
      <c r="A315" s="129"/>
      <c r="B315" s="143"/>
      <c r="C315" s="144"/>
      <c r="D315" s="133"/>
      <c r="E315" s="777" t="s">
        <v>247</v>
      </c>
      <c r="F315" s="763"/>
      <c r="G315" s="763"/>
      <c r="H315" s="764"/>
      <c r="I315" s="482">
        <f t="shared" si="13"/>
        <v>0</v>
      </c>
      <c r="J315" s="132" t="s">
        <v>2021</v>
      </c>
      <c r="K315" s="132" t="s">
        <v>2022</v>
      </c>
      <c r="L315" s="132" t="s">
        <v>2023</v>
      </c>
      <c r="M315" s="132" t="s">
        <v>2024</v>
      </c>
      <c r="N315" s="132" t="s">
        <v>2025</v>
      </c>
    </row>
    <row r="316" spans="1:14" ht="14.25" customHeight="1">
      <c r="A316" s="129"/>
      <c r="B316" s="143"/>
      <c r="C316" s="144"/>
      <c r="D316" s="133"/>
      <c r="E316" s="770" t="s">
        <v>234</v>
      </c>
      <c r="F316" s="771"/>
      <c r="G316" s="771"/>
      <c r="H316" s="772"/>
      <c r="I316" s="482" t="e">
        <f t="shared" si="13"/>
        <v>#VALUE!</v>
      </c>
      <c r="J316" s="482" t="e">
        <f>J312-J313-J315</f>
        <v>#VALUE!</v>
      </c>
      <c r="K316" s="482" t="e">
        <f t="shared" ref="K316:N316" si="14">K312-K313-K315</f>
        <v>#VALUE!</v>
      </c>
      <c r="L316" s="482" t="e">
        <f t="shared" si="14"/>
        <v>#VALUE!</v>
      </c>
      <c r="M316" s="482" t="e">
        <f t="shared" si="14"/>
        <v>#VALUE!</v>
      </c>
      <c r="N316" s="482" t="e">
        <f t="shared" si="14"/>
        <v>#VALUE!</v>
      </c>
    </row>
    <row r="317" spans="1:14" ht="14.25" customHeight="1">
      <c r="A317" s="129"/>
      <c r="B317" s="143"/>
      <c r="C317" s="144"/>
      <c r="D317" s="133"/>
      <c r="E317" s="777" t="s">
        <v>235</v>
      </c>
      <c r="F317" s="763"/>
      <c r="G317" s="763"/>
      <c r="H317" s="764"/>
      <c r="I317" s="482" t="e">
        <f t="shared" si="13"/>
        <v>#VALUE!</v>
      </c>
      <c r="J317" s="563" t="e">
        <f>J316-J318-J319-J320</f>
        <v>#VALUE!</v>
      </c>
      <c r="K317" s="563" t="e">
        <f>K316-K318-K319-K320</f>
        <v>#VALUE!</v>
      </c>
      <c r="L317" s="563" t="e">
        <f>L316-L318-L319-L320</f>
        <v>#VALUE!</v>
      </c>
      <c r="M317" s="563" t="e">
        <f>M316-M318-M319-M320</f>
        <v>#VALUE!</v>
      </c>
      <c r="N317" s="563" t="e">
        <f>N316-N318-N319-N320</f>
        <v>#VALUE!</v>
      </c>
    </row>
    <row r="318" spans="1:14" ht="14.25" customHeight="1">
      <c r="A318" s="129"/>
      <c r="B318" s="130"/>
      <c r="C318" s="130"/>
      <c r="D318" s="133"/>
      <c r="E318" s="777" t="s">
        <v>236</v>
      </c>
      <c r="F318" s="763"/>
      <c r="G318" s="763"/>
      <c r="H318" s="764"/>
      <c r="I318" s="482">
        <f>SUM(J318:N318)</f>
        <v>0</v>
      </c>
      <c r="J318" s="132" t="s">
        <v>1678</v>
      </c>
      <c r="K318" s="132" t="s">
        <v>1679</v>
      </c>
      <c r="L318" s="132" t="s">
        <v>1680</v>
      </c>
      <c r="M318" s="132" t="s">
        <v>1681</v>
      </c>
      <c r="N318" s="132" t="s">
        <v>1682</v>
      </c>
    </row>
    <row r="319" spans="1:14" ht="14.25" customHeight="1">
      <c r="A319" s="129"/>
      <c r="B319" s="130"/>
      <c r="C319" s="130"/>
      <c r="D319" s="133"/>
      <c r="E319" s="777" t="s">
        <v>237</v>
      </c>
      <c r="F319" s="763"/>
      <c r="G319" s="763"/>
      <c r="H319" s="764"/>
      <c r="I319" s="482">
        <f>SUM(J319:N319)</f>
        <v>0</v>
      </c>
      <c r="J319" s="132" t="s">
        <v>1683</v>
      </c>
      <c r="K319" s="132" t="s">
        <v>1684</v>
      </c>
      <c r="L319" s="132" t="s">
        <v>1685</v>
      </c>
      <c r="M319" s="132" t="s">
        <v>1686</v>
      </c>
      <c r="N319" s="132" t="s">
        <v>1687</v>
      </c>
    </row>
    <row r="320" spans="1:14" ht="14.25" customHeight="1">
      <c r="A320" s="129"/>
      <c r="B320" s="130"/>
      <c r="C320" s="130"/>
      <c r="D320" s="133"/>
      <c r="E320" s="777" t="s">
        <v>238</v>
      </c>
      <c r="F320" s="763"/>
      <c r="G320" s="763"/>
      <c r="H320" s="764"/>
      <c r="I320" s="482">
        <f t="shared" ref="I320" si="15">SUM(J320:N320)</f>
        <v>0</v>
      </c>
      <c r="J320" s="132" t="s">
        <v>1688</v>
      </c>
      <c r="K320" s="132" t="s">
        <v>1689</v>
      </c>
      <c r="L320" s="132" t="s">
        <v>1690</v>
      </c>
      <c r="M320" s="132" t="s">
        <v>1691</v>
      </c>
      <c r="N320" s="132" t="s">
        <v>1692</v>
      </c>
    </row>
    <row r="321" spans="1:14" ht="14.25" customHeight="1">
      <c r="A321" s="125"/>
      <c r="B321" s="126"/>
      <c r="C321" s="126"/>
      <c r="D321" s="127"/>
      <c r="E321" s="777" t="s">
        <v>239</v>
      </c>
      <c r="F321" s="763"/>
      <c r="G321" s="763"/>
      <c r="H321" s="764"/>
      <c r="I321" s="482" t="s">
        <v>2153</v>
      </c>
      <c r="J321" s="134"/>
      <c r="K321" s="134"/>
      <c r="L321" s="134"/>
      <c r="M321" s="134"/>
      <c r="N321" s="134"/>
    </row>
    <row r="322" spans="1:14" ht="14.25" customHeight="1">
      <c r="A322" s="125"/>
      <c r="B322" s="126"/>
      <c r="C322" s="126"/>
      <c r="D322" s="127"/>
      <c r="E322" s="777" t="s">
        <v>240</v>
      </c>
      <c r="F322" s="763"/>
      <c r="G322" s="763"/>
      <c r="H322" s="764"/>
      <c r="I322" s="482" t="s">
        <v>1693</v>
      </c>
      <c r="J322" s="132"/>
      <c r="K322" s="132"/>
      <c r="L322" s="132"/>
      <c r="M322" s="132"/>
      <c r="N322" s="132"/>
    </row>
    <row r="323" spans="1:14" ht="28.5" customHeight="1">
      <c r="A323" s="125"/>
      <c r="B323" s="126"/>
      <c r="C323" s="126"/>
      <c r="D323" s="127"/>
      <c r="E323" s="778" t="s">
        <v>241</v>
      </c>
      <c r="F323" s="765"/>
      <c r="G323" s="765"/>
      <c r="H323" s="766"/>
      <c r="I323" s="482" t="s">
        <v>2015</v>
      </c>
      <c r="J323" s="132"/>
      <c r="K323" s="132"/>
      <c r="L323" s="132"/>
      <c r="M323" s="132"/>
      <c r="N323" s="132"/>
    </row>
    <row r="324" spans="1:14" ht="23.25" customHeight="1">
      <c r="A324" s="125"/>
      <c r="B324" s="145"/>
      <c r="C324" s="146"/>
      <c r="D324" s="127"/>
      <c r="E324" s="828" t="s">
        <v>498</v>
      </c>
      <c r="F324" s="829"/>
      <c r="G324" s="829"/>
      <c r="H324" s="830"/>
      <c r="I324" s="802">
        <f>SUM(J324:N325)</f>
        <v>0</v>
      </c>
      <c r="J324" s="797" t="s">
        <v>1694</v>
      </c>
      <c r="K324" s="797" t="s">
        <v>1695</v>
      </c>
      <c r="L324" s="797" t="s">
        <v>1696</v>
      </c>
      <c r="M324" s="797" t="s">
        <v>1697</v>
      </c>
      <c r="N324" s="797" t="s">
        <v>1698</v>
      </c>
    </row>
    <row r="325" spans="1:14" ht="14.25" customHeight="1">
      <c r="A325" s="125"/>
      <c r="B325" s="145"/>
      <c r="C325" s="146"/>
      <c r="D325" s="127"/>
      <c r="E325" s="777" t="s">
        <v>224</v>
      </c>
      <c r="F325" s="763"/>
      <c r="G325" s="763"/>
      <c r="H325" s="764"/>
      <c r="I325" s="802"/>
      <c r="J325" s="797"/>
      <c r="K325" s="797"/>
      <c r="L325" s="797"/>
      <c r="M325" s="797"/>
      <c r="N325" s="797"/>
    </row>
    <row r="326" spans="1:14" ht="14.25" customHeight="1">
      <c r="A326" s="125"/>
      <c r="B326" s="145"/>
      <c r="C326" s="146"/>
      <c r="D326" s="127"/>
      <c r="E326" s="777" t="s">
        <v>225</v>
      </c>
      <c r="F326" s="763"/>
      <c r="G326" s="763"/>
      <c r="H326" s="764"/>
      <c r="I326" s="482">
        <f>SUM(J326:N326)</f>
        <v>0</v>
      </c>
      <c r="J326" s="132" t="s">
        <v>1699</v>
      </c>
      <c r="K326" s="132" t="s">
        <v>1700</v>
      </c>
      <c r="L326" s="132" t="s">
        <v>1701</v>
      </c>
      <c r="M326" s="132" t="s">
        <v>1702</v>
      </c>
      <c r="N326" s="132" t="s">
        <v>1703</v>
      </c>
    </row>
    <row r="327" spans="1:14" ht="14.25" customHeight="1">
      <c r="A327" s="129"/>
      <c r="B327" s="145"/>
      <c r="C327" s="146"/>
      <c r="D327" s="130"/>
      <c r="E327" s="777" t="s">
        <v>226</v>
      </c>
      <c r="F327" s="763"/>
      <c r="G327" s="763"/>
      <c r="H327" s="764"/>
      <c r="I327" s="482">
        <f>SUM(J327:N327)</f>
        <v>0</v>
      </c>
      <c r="J327" s="132" t="s">
        <v>1704</v>
      </c>
      <c r="K327" s="132" t="s">
        <v>1705</v>
      </c>
      <c r="L327" s="132" t="s">
        <v>1706</v>
      </c>
      <c r="M327" s="132" t="s">
        <v>1707</v>
      </c>
      <c r="N327" s="132" t="s">
        <v>1708</v>
      </c>
    </row>
    <row r="328" spans="1:14" ht="14.25" customHeight="1">
      <c r="A328" s="129"/>
      <c r="B328" s="145"/>
      <c r="C328" s="146"/>
      <c r="D328" s="130"/>
      <c r="E328" s="770" t="s">
        <v>227</v>
      </c>
      <c r="F328" s="771"/>
      <c r="G328" s="771"/>
      <c r="H328" s="772"/>
      <c r="I328" s="482" t="e">
        <f>SUM(J328:N328)</f>
        <v>#VALUE!</v>
      </c>
      <c r="J328" s="482" t="e">
        <f>J322+J326</f>
        <v>#VALUE!</v>
      </c>
      <c r="K328" s="482" t="e">
        <f>K322+K326</f>
        <v>#VALUE!</v>
      </c>
      <c r="L328" s="482" t="e">
        <f>L322+L326</f>
        <v>#VALUE!</v>
      </c>
      <c r="M328" s="482" t="e">
        <f>M322+M326</f>
        <v>#VALUE!</v>
      </c>
      <c r="N328" s="482" t="e">
        <f>N322+N326</f>
        <v>#VALUE!</v>
      </c>
    </row>
    <row r="329" spans="1:14" ht="14.25" customHeight="1">
      <c r="A329" s="129"/>
      <c r="B329" s="145"/>
      <c r="C329" s="146"/>
      <c r="D329" s="130"/>
      <c r="E329" s="779" t="s">
        <v>228</v>
      </c>
      <c r="F329" s="780"/>
      <c r="G329" s="780"/>
      <c r="H329" s="781"/>
      <c r="I329" s="795">
        <f>SUM(J329:N329)</f>
        <v>0</v>
      </c>
      <c r="J329" s="795">
        <f>SUM(J330:J333)</f>
        <v>0</v>
      </c>
      <c r="K329" s="795">
        <f>SUM(K330:K333)</f>
        <v>0</v>
      </c>
      <c r="L329" s="795">
        <f>SUM(L330:L333)</f>
        <v>0</v>
      </c>
      <c r="M329" s="795">
        <f>SUM(M330:M333)</f>
        <v>0</v>
      </c>
      <c r="N329" s="795">
        <f>SUM(N330:N333)</f>
        <v>0</v>
      </c>
    </row>
    <row r="330" spans="1:14" ht="14.25" customHeight="1">
      <c r="A330" s="129"/>
      <c r="B330" s="130"/>
      <c r="C330" s="130"/>
      <c r="D330" s="130"/>
      <c r="E330" s="783" t="s">
        <v>229</v>
      </c>
      <c r="F330" s="784"/>
      <c r="G330" s="784"/>
      <c r="H330" s="785"/>
      <c r="I330" s="796"/>
      <c r="J330" s="796"/>
      <c r="K330" s="796"/>
      <c r="L330" s="796"/>
      <c r="M330" s="796"/>
      <c r="N330" s="796"/>
    </row>
    <row r="331" spans="1:14" ht="14.25" customHeight="1">
      <c r="A331" s="129"/>
      <c r="B331" s="130"/>
      <c r="C331" s="130"/>
      <c r="D331" s="130"/>
      <c r="E331" s="777" t="s">
        <v>230</v>
      </c>
      <c r="F331" s="763"/>
      <c r="G331" s="763"/>
      <c r="H331" s="764"/>
      <c r="I331" s="582">
        <f>SUM(J331:N331)</f>
        <v>0</v>
      </c>
      <c r="J331" s="585" t="s">
        <v>1709</v>
      </c>
      <c r="K331" s="585" t="s">
        <v>1710</v>
      </c>
      <c r="L331" s="585" t="s">
        <v>1711</v>
      </c>
      <c r="M331" s="585" t="s">
        <v>1712</v>
      </c>
      <c r="N331" s="585" t="s">
        <v>1713</v>
      </c>
    </row>
    <row r="332" spans="1:14" ht="14.25" customHeight="1">
      <c r="A332" s="129"/>
      <c r="B332" s="130"/>
      <c r="C332" s="130"/>
      <c r="D332" s="130"/>
      <c r="E332" s="777" t="s">
        <v>231</v>
      </c>
      <c r="F332" s="763"/>
      <c r="G332" s="763"/>
      <c r="H332" s="764"/>
      <c r="I332" s="482">
        <f t="shared" ref="I332:I339" si="16">SUM(J332:N332)</f>
        <v>0</v>
      </c>
      <c r="J332" s="132" t="s">
        <v>1714</v>
      </c>
      <c r="K332" s="132" t="s">
        <v>1715</v>
      </c>
      <c r="L332" s="132" t="s">
        <v>1716</v>
      </c>
      <c r="M332" s="132" t="s">
        <v>1717</v>
      </c>
      <c r="N332" s="132" t="s">
        <v>1718</v>
      </c>
    </row>
    <row r="333" spans="1:14" ht="14.25" customHeight="1">
      <c r="A333" s="129"/>
      <c r="B333" s="130"/>
      <c r="C333" s="130"/>
      <c r="D333" s="130"/>
      <c r="E333" s="777" t="s">
        <v>232</v>
      </c>
      <c r="F333" s="763"/>
      <c r="G333" s="763"/>
      <c r="H333" s="764"/>
      <c r="I333" s="482">
        <f t="shared" si="16"/>
        <v>0</v>
      </c>
      <c r="J333" s="132" t="s">
        <v>1719</v>
      </c>
      <c r="K333" s="132" t="s">
        <v>1720</v>
      </c>
      <c r="L333" s="132" t="s">
        <v>1721</v>
      </c>
      <c r="M333" s="132" t="s">
        <v>1722</v>
      </c>
      <c r="N333" s="132" t="s">
        <v>1723</v>
      </c>
    </row>
    <row r="334" spans="1:14" ht="14.25" customHeight="1">
      <c r="A334" s="129"/>
      <c r="B334" s="130"/>
      <c r="C334" s="130"/>
      <c r="D334" s="130"/>
      <c r="E334" s="777" t="s">
        <v>233</v>
      </c>
      <c r="F334" s="763"/>
      <c r="G334" s="763"/>
      <c r="H334" s="764"/>
      <c r="I334" s="482">
        <f t="shared" si="16"/>
        <v>0</v>
      </c>
      <c r="J334" s="132" t="s">
        <v>1724</v>
      </c>
      <c r="K334" s="132" t="s">
        <v>1725</v>
      </c>
      <c r="L334" s="132" t="s">
        <v>1726</v>
      </c>
      <c r="M334" s="132" t="s">
        <v>1727</v>
      </c>
      <c r="N334" s="132" t="s">
        <v>1728</v>
      </c>
    </row>
    <row r="335" spans="1:14" ht="14.25" customHeight="1">
      <c r="A335" s="129"/>
      <c r="B335" s="130"/>
      <c r="C335" s="130"/>
      <c r="D335" s="130"/>
      <c r="E335" s="770" t="s">
        <v>234</v>
      </c>
      <c r="F335" s="771"/>
      <c r="G335" s="771"/>
      <c r="H335" s="772"/>
      <c r="I335" s="482" t="e">
        <f t="shared" si="16"/>
        <v>#VALUE!</v>
      </c>
      <c r="J335" s="482" t="e">
        <f>J328-J330-J332-J333</f>
        <v>#VALUE!</v>
      </c>
      <c r="K335" s="482" t="e">
        <f>K328-K330-K332-K333</f>
        <v>#VALUE!</v>
      </c>
      <c r="L335" s="482" t="e">
        <f>L328-L330-L332-L333</f>
        <v>#VALUE!</v>
      </c>
      <c r="M335" s="482" t="e">
        <f>M328-M330-M332-M333</f>
        <v>#VALUE!</v>
      </c>
      <c r="N335" s="482" t="e">
        <f>N328-N330-N332-N333</f>
        <v>#VALUE!</v>
      </c>
    </row>
    <row r="336" spans="1:14" ht="14.25" customHeight="1">
      <c r="A336" s="129"/>
      <c r="B336" s="130"/>
      <c r="C336" s="130"/>
      <c r="D336" s="130"/>
      <c r="E336" s="777" t="s">
        <v>235</v>
      </c>
      <c r="F336" s="763"/>
      <c r="G336" s="763"/>
      <c r="H336" s="764"/>
      <c r="I336" s="482" t="e">
        <f t="shared" si="16"/>
        <v>#VALUE!</v>
      </c>
      <c r="J336" s="563" t="e">
        <f>J335-J337-J338-J339</f>
        <v>#VALUE!</v>
      </c>
      <c r="K336" s="563" t="e">
        <f>K335-K337-K338-K339</f>
        <v>#VALUE!</v>
      </c>
      <c r="L336" s="563" t="e">
        <f>L335-L337-L338-L339</f>
        <v>#VALUE!</v>
      </c>
      <c r="M336" s="563" t="e">
        <f>M335-M337-M338-M339</f>
        <v>#VALUE!</v>
      </c>
      <c r="N336" s="563" t="e">
        <f>N335-N337-N338-N339</f>
        <v>#VALUE!</v>
      </c>
    </row>
    <row r="337" spans="1:14" ht="14.25" customHeight="1">
      <c r="A337" s="129"/>
      <c r="B337" s="130"/>
      <c r="C337" s="130"/>
      <c r="D337" s="130"/>
      <c r="E337" s="777" t="s">
        <v>236</v>
      </c>
      <c r="F337" s="763"/>
      <c r="G337" s="763"/>
      <c r="H337" s="764"/>
      <c r="I337" s="482">
        <f>SUM(J337:N337)</f>
        <v>0</v>
      </c>
      <c r="J337" s="132" t="s">
        <v>1729</v>
      </c>
      <c r="K337" s="132" t="s">
        <v>1730</v>
      </c>
      <c r="L337" s="132" t="s">
        <v>1731</v>
      </c>
      <c r="M337" s="132" t="s">
        <v>1732</v>
      </c>
      <c r="N337" s="132" t="s">
        <v>1733</v>
      </c>
    </row>
    <row r="338" spans="1:14" ht="14.25" customHeight="1">
      <c r="A338" s="129"/>
      <c r="B338" s="135" t="s">
        <v>68</v>
      </c>
      <c r="C338" s="136" t="s">
        <v>69</v>
      </c>
      <c r="D338" s="130"/>
      <c r="E338" s="777" t="s">
        <v>237</v>
      </c>
      <c r="F338" s="763"/>
      <c r="G338" s="763"/>
      <c r="H338" s="764"/>
      <c r="I338" s="482">
        <f>SUM(J338:N338)</f>
        <v>0</v>
      </c>
      <c r="J338" s="132" t="s">
        <v>1734</v>
      </c>
      <c r="K338" s="132" t="s">
        <v>1735</v>
      </c>
      <c r="L338" s="132" t="s">
        <v>1736</v>
      </c>
      <c r="M338" s="132" t="s">
        <v>1737</v>
      </c>
      <c r="N338" s="132" t="s">
        <v>1738</v>
      </c>
    </row>
    <row r="339" spans="1:14" ht="14.25" customHeight="1">
      <c r="A339" s="129"/>
      <c r="B339" s="6" t="s">
        <v>71</v>
      </c>
      <c r="C339" s="137" t="s">
        <v>72</v>
      </c>
      <c r="D339" s="130"/>
      <c r="E339" s="777" t="s">
        <v>238</v>
      </c>
      <c r="F339" s="763"/>
      <c r="G339" s="763"/>
      <c r="H339" s="764"/>
      <c r="I339" s="482">
        <f t="shared" si="16"/>
        <v>0</v>
      </c>
      <c r="J339" s="132" t="s">
        <v>1739</v>
      </c>
      <c r="K339" s="132" t="s">
        <v>1740</v>
      </c>
      <c r="L339" s="132" t="s">
        <v>1741</v>
      </c>
      <c r="M339" s="132" t="s">
        <v>1742</v>
      </c>
      <c r="N339" s="132" t="s">
        <v>1743</v>
      </c>
    </row>
    <row r="340" spans="1:14" ht="14.25" customHeight="1">
      <c r="A340" s="125"/>
      <c r="B340" s="6" t="s">
        <v>74</v>
      </c>
      <c r="C340" s="137" t="s">
        <v>75</v>
      </c>
      <c r="D340" s="127"/>
      <c r="E340" s="777" t="s">
        <v>239</v>
      </c>
      <c r="F340" s="763"/>
      <c r="G340" s="763"/>
      <c r="H340" s="764"/>
      <c r="I340" s="482" t="s">
        <v>1744</v>
      </c>
      <c r="J340" s="134"/>
      <c r="K340" s="134"/>
      <c r="L340" s="134"/>
      <c r="M340" s="134"/>
      <c r="N340" s="134"/>
    </row>
    <row r="341" spans="1:14" ht="14.25" customHeight="1">
      <c r="A341" s="125"/>
      <c r="B341" s="6" t="s">
        <v>12</v>
      </c>
      <c r="C341" s="137" t="s">
        <v>77</v>
      </c>
      <c r="D341" s="127"/>
      <c r="E341" s="777" t="s">
        <v>240</v>
      </c>
      <c r="F341" s="763"/>
      <c r="G341" s="763"/>
      <c r="H341" s="764"/>
      <c r="I341" s="482" t="s">
        <v>1745</v>
      </c>
      <c r="J341" s="132"/>
      <c r="K341" s="132"/>
      <c r="L341" s="132"/>
      <c r="M341" s="132"/>
      <c r="N341" s="132"/>
    </row>
    <row r="342" spans="1:14" ht="25.5" customHeight="1">
      <c r="A342" s="125"/>
      <c r="B342" s="6" t="s">
        <v>79</v>
      </c>
      <c r="C342" s="7" t="s">
        <v>253</v>
      </c>
      <c r="D342" s="127"/>
      <c r="E342" s="778" t="s">
        <v>241</v>
      </c>
      <c r="F342" s="765"/>
      <c r="G342" s="765"/>
      <c r="H342" s="766"/>
      <c r="I342" s="482" t="s">
        <v>2154</v>
      </c>
      <c r="J342" s="132"/>
      <c r="K342" s="132"/>
      <c r="L342" s="132"/>
      <c r="M342" s="132"/>
      <c r="N342" s="132"/>
    </row>
    <row r="343" spans="1:14" ht="14.25" customHeight="1">
      <c r="A343" s="125"/>
      <c r="B343" s="6" t="s">
        <v>84</v>
      </c>
      <c r="C343" s="137" t="s">
        <v>85</v>
      </c>
      <c r="D343" s="127"/>
      <c r="E343" s="777" t="s">
        <v>242</v>
      </c>
      <c r="F343" s="763"/>
      <c r="G343" s="763"/>
      <c r="H343" s="764"/>
      <c r="I343" s="482" t="s">
        <v>2155</v>
      </c>
      <c r="J343" s="132"/>
      <c r="K343" s="132"/>
      <c r="L343" s="132"/>
      <c r="M343" s="132"/>
      <c r="N343" s="132"/>
    </row>
    <row r="344" spans="1:14" ht="14.25" customHeight="1">
      <c r="A344" s="297"/>
      <c r="B344" s="139"/>
      <c r="C344" s="149"/>
      <c r="D344" s="298"/>
      <c r="E344" s="777" t="s">
        <v>243</v>
      </c>
      <c r="F344" s="763"/>
      <c r="G344" s="763"/>
      <c r="H344" s="764"/>
      <c r="I344" s="482" t="s">
        <v>1746</v>
      </c>
      <c r="J344" s="132"/>
      <c r="K344" s="132"/>
      <c r="L344" s="132"/>
      <c r="M344" s="132"/>
      <c r="N344" s="132"/>
    </row>
    <row r="345" spans="1:14">
      <c r="A345" s="130"/>
      <c r="B345" s="140"/>
      <c r="C345" s="798"/>
      <c r="D345" s="798"/>
      <c r="E345" s="798"/>
      <c r="F345" s="798"/>
      <c r="G345" s="798"/>
      <c r="H345" s="798"/>
      <c r="I345" s="177"/>
      <c r="J345" s="177"/>
      <c r="K345" s="177"/>
      <c r="L345" s="177"/>
      <c r="M345" s="177"/>
      <c r="N345" s="177"/>
    </row>
    <row r="346" spans="1:14">
      <c r="A346" s="67"/>
      <c r="B346" s="140" t="s">
        <v>249</v>
      </c>
      <c r="C346" s="812" t="s">
        <v>906</v>
      </c>
      <c r="D346" s="812"/>
      <c r="E346" s="812"/>
      <c r="F346" s="812"/>
      <c r="G346" s="812"/>
      <c r="H346" s="812"/>
      <c r="I346" s="177"/>
      <c r="J346" s="177"/>
      <c r="K346" s="177"/>
      <c r="L346" s="177"/>
      <c r="M346" s="177"/>
      <c r="N346" s="177"/>
    </row>
    <row r="347" spans="1:14">
      <c r="A347" s="130"/>
      <c r="B347" s="140"/>
      <c r="C347" s="130"/>
      <c r="D347" s="130"/>
      <c r="E347" s="130"/>
      <c r="F347" s="150"/>
      <c r="G347" s="150"/>
      <c r="H347" s="150"/>
      <c r="I347" s="177"/>
      <c r="J347" s="177"/>
      <c r="K347" s="177"/>
      <c r="L347" s="177"/>
      <c r="M347" s="177"/>
      <c r="N347" s="177"/>
    </row>
    <row r="348" spans="1:14">
      <c r="A348" s="141"/>
      <c r="B348" s="140"/>
      <c r="C348" s="130"/>
      <c r="D348" s="130"/>
      <c r="E348" s="130"/>
      <c r="F348" s="150"/>
      <c r="G348" s="150"/>
      <c r="H348" s="150"/>
      <c r="I348" s="177"/>
      <c r="J348" s="177"/>
      <c r="K348" s="177"/>
      <c r="L348" s="177"/>
      <c r="M348" s="177"/>
      <c r="N348" s="177"/>
    </row>
    <row r="349" spans="1:14">
      <c r="A349" s="130"/>
      <c r="B349" s="140"/>
      <c r="C349" s="130"/>
      <c r="D349" s="130"/>
      <c r="E349" s="130"/>
      <c r="F349" s="150"/>
      <c r="G349" s="150"/>
      <c r="H349" s="150"/>
      <c r="I349" s="177"/>
      <c r="J349" s="177"/>
      <c r="K349" s="177"/>
      <c r="L349" s="177"/>
      <c r="M349" s="177"/>
      <c r="N349" s="177"/>
    </row>
    <row r="350" spans="1:14">
      <c r="A350" s="130"/>
      <c r="B350" s="130"/>
      <c r="C350" s="130"/>
      <c r="D350" s="130"/>
      <c r="E350" s="130"/>
      <c r="F350" s="130"/>
      <c r="G350" s="130"/>
      <c r="H350" s="130"/>
      <c r="I350" s="293"/>
      <c r="J350" s="293"/>
      <c r="K350" s="293"/>
      <c r="L350" s="293"/>
      <c r="M350" s="293"/>
      <c r="N350" s="293" t="s">
        <v>499</v>
      </c>
    </row>
    <row r="351" spans="1:14">
      <c r="A351" s="827" t="s">
        <v>18</v>
      </c>
      <c r="B351" s="827"/>
      <c r="C351" s="827"/>
      <c r="D351" s="827"/>
      <c r="E351" s="803" t="s">
        <v>19</v>
      </c>
      <c r="F351" s="804"/>
      <c r="G351" s="804"/>
      <c r="H351" s="805"/>
      <c r="I351" s="782" t="s">
        <v>13</v>
      </c>
      <c r="J351" s="782" t="s">
        <v>20</v>
      </c>
      <c r="K351" s="782" t="s">
        <v>21</v>
      </c>
      <c r="L351" s="782" t="s">
        <v>22</v>
      </c>
      <c r="M351" s="782"/>
      <c r="N351" s="782"/>
    </row>
    <row r="352" spans="1:14">
      <c r="A352" s="827"/>
      <c r="B352" s="827"/>
      <c r="C352" s="827"/>
      <c r="D352" s="827"/>
      <c r="E352" s="806"/>
      <c r="F352" s="807"/>
      <c r="G352" s="807"/>
      <c r="H352" s="808"/>
      <c r="I352" s="782"/>
      <c r="J352" s="782"/>
      <c r="K352" s="782"/>
      <c r="L352" s="292" t="s">
        <v>221</v>
      </c>
      <c r="M352" s="292" t="s">
        <v>222</v>
      </c>
      <c r="N352" s="292" t="s">
        <v>25</v>
      </c>
    </row>
    <row r="353" spans="1:14" ht="22.5" customHeight="1">
      <c r="A353" s="125"/>
      <c r="B353" s="145"/>
      <c r="C353" s="146"/>
      <c r="D353" s="126"/>
      <c r="E353" s="826" t="s">
        <v>500</v>
      </c>
      <c r="F353" s="824"/>
      <c r="G353" s="824"/>
      <c r="H353" s="825"/>
      <c r="I353" s="802">
        <f>SUM(J353:N354)</f>
        <v>0</v>
      </c>
      <c r="J353" s="797" t="s">
        <v>1747</v>
      </c>
      <c r="K353" s="797" t="s">
        <v>1748</v>
      </c>
      <c r="L353" s="797" t="s">
        <v>1749</v>
      </c>
      <c r="M353" s="797" t="s">
        <v>1750</v>
      </c>
      <c r="N353" s="797" t="s">
        <v>1751</v>
      </c>
    </row>
    <row r="354" spans="1:14" ht="14.25" customHeight="1">
      <c r="A354" s="125"/>
      <c r="B354" s="145"/>
      <c r="C354" s="146"/>
      <c r="D354" s="126"/>
      <c r="E354" s="809" t="s">
        <v>224</v>
      </c>
      <c r="F354" s="810"/>
      <c r="G354" s="810"/>
      <c r="H354" s="811"/>
      <c r="I354" s="802"/>
      <c r="J354" s="797"/>
      <c r="K354" s="797"/>
      <c r="L354" s="797"/>
      <c r="M354" s="797"/>
      <c r="N354" s="797"/>
    </row>
    <row r="355" spans="1:14" ht="14.25" customHeight="1">
      <c r="A355" s="125"/>
      <c r="B355" s="145"/>
      <c r="C355" s="146"/>
      <c r="D355" s="127"/>
      <c r="E355" s="809" t="s">
        <v>225</v>
      </c>
      <c r="F355" s="810"/>
      <c r="G355" s="810"/>
      <c r="H355" s="811"/>
      <c r="I355" s="482">
        <f>SUM(J355:N355)</f>
        <v>0</v>
      </c>
      <c r="J355" s="132" t="s">
        <v>1752</v>
      </c>
      <c r="K355" s="132" t="s">
        <v>1753</v>
      </c>
      <c r="L355" s="132" t="s">
        <v>1754</v>
      </c>
      <c r="M355" s="132" t="s">
        <v>1755</v>
      </c>
      <c r="N355" s="132" t="s">
        <v>1756</v>
      </c>
    </row>
    <row r="356" spans="1:14" ht="14.25" customHeight="1">
      <c r="A356" s="129"/>
      <c r="B356" s="145"/>
      <c r="C356" s="146"/>
      <c r="D356" s="133"/>
      <c r="E356" s="792" t="s">
        <v>226</v>
      </c>
      <c r="F356" s="793"/>
      <c r="G356" s="793"/>
      <c r="H356" s="794"/>
      <c r="I356" s="482">
        <f>SUM(J356:N356)</f>
        <v>0</v>
      </c>
      <c r="J356" s="132" t="s">
        <v>1757</v>
      </c>
      <c r="K356" s="132" t="s">
        <v>1758</v>
      </c>
      <c r="L356" s="132" t="s">
        <v>1759</v>
      </c>
      <c r="M356" s="132" t="s">
        <v>1760</v>
      </c>
      <c r="N356" s="132" t="s">
        <v>1761</v>
      </c>
    </row>
    <row r="357" spans="1:14" ht="14.25" customHeight="1">
      <c r="A357" s="129"/>
      <c r="B357" s="145"/>
      <c r="C357" s="146"/>
      <c r="D357" s="133"/>
      <c r="E357" s="813" t="s">
        <v>227</v>
      </c>
      <c r="F357" s="814"/>
      <c r="G357" s="814"/>
      <c r="H357" s="815"/>
      <c r="I357" s="482" t="e">
        <f>SUM(J357:N357)</f>
        <v>#VALUE!</v>
      </c>
      <c r="J357" s="482" t="e">
        <f>J351+J355</f>
        <v>#VALUE!</v>
      </c>
      <c r="K357" s="482" t="e">
        <f>K351+K355</f>
        <v>#VALUE!</v>
      </c>
      <c r="L357" s="482" t="e">
        <f>L351+L355</f>
        <v>#VALUE!</v>
      </c>
      <c r="M357" s="482" t="e">
        <f>M351+M355</f>
        <v>#VALUE!</v>
      </c>
      <c r="N357" s="482" t="e">
        <f>N351+N355</f>
        <v>#VALUE!</v>
      </c>
    </row>
    <row r="358" spans="1:14" ht="14.25" customHeight="1">
      <c r="A358" s="129"/>
      <c r="B358" s="145"/>
      <c r="C358" s="146"/>
      <c r="D358" s="133"/>
      <c r="E358" s="816" t="s">
        <v>228</v>
      </c>
      <c r="F358" s="817"/>
      <c r="G358" s="817"/>
      <c r="H358" s="818"/>
      <c r="I358" s="795">
        <f>SUM(J358:N358)</f>
        <v>0</v>
      </c>
      <c r="J358" s="795">
        <f>SUM(J359:J362)</f>
        <v>0</v>
      </c>
      <c r="K358" s="795">
        <f>SUM(K359:K362)</f>
        <v>0</v>
      </c>
      <c r="L358" s="795">
        <f>SUM(L359:L362)</f>
        <v>0</v>
      </c>
      <c r="M358" s="795">
        <f>SUM(M359:M362)</f>
        <v>0</v>
      </c>
      <c r="N358" s="795">
        <f>SUM(N359:N362)</f>
        <v>0</v>
      </c>
    </row>
    <row r="359" spans="1:14" ht="14.25" customHeight="1">
      <c r="A359" s="129"/>
      <c r="B359" s="145"/>
      <c r="C359" s="146"/>
      <c r="D359" s="133"/>
      <c r="E359" s="809" t="s">
        <v>501</v>
      </c>
      <c r="F359" s="810"/>
      <c r="G359" s="810"/>
      <c r="H359" s="811"/>
      <c r="I359" s="796"/>
      <c r="J359" s="796"/>
      <c r="K359" s="796"/>
      <c r="L359" s="796"/>
      <c r="M359" s="796"/>
      <c r="N359" s="796"/>
    </row>
    <row r="360" spans="1:14" ht="14.25" customHeight="1">
      <c r="A360" s="129"/>
      <c r="B360" s="145"/>
      <c r="C360" s="146"/>
      <c r="D360" s="133"/>
      <c r="E360" s="809" t="s">
        <v>502</v>
      </c>
      <c r="F360" s="810"/>
      <c r="G360" s="810"/>
      <c r="H360" s="811"/>
      <c r="I360" s="582">
        <f>SUM(J360:N360)</f>
        <v>0</v>
      </c>
      <c r="J360" s="585" t="s">
        <v>1762</v>
      </c>
      <c r="K360" s="585" t="s">
        <v>1763</v>
      </c>
      <c r="L360" s="585" t="s">
        <v>1764</v>
      </c>
      <c r="M360" s="585" t="s">
        <v>1765</v>
      </c>
      <c r="N360" s="585" t="s">
        <v>1766</v>
      </c>
    </row>
    <row r="361" spans="1:14" ht="14.25" customHeight="1">
      <c r="A361" s="129"/>
      <c r="B361" s="145"/>
      <c r="C361" s="146"/>
      <c r="D361" s="133"/>
      <c r="E361" s="792" t="s">
        <v>231</v>
      </c>
      <c r="F361" s="793"/>
      <c r="G361" s="793"/>
      <c r="H361" s="794"/>
      <c r="I361" s="482">
        <f t="shared" ref="I361:I368" si="17">SUM(J361:N361)</f>
        <v>0</v>
      </c>
      <c r="J361" s="132" t="s">
        <v>1767</v>
      </c>
      <c r="K361" s="132" t="s">
        <v>1768</v>
      </c>
      <c r="L361" s="132" t="s">
        <v>1769</v>
      </c>
      <c r="M361" s="132" t="s">
        <v>1770</v>
      </c>
      <c r="N361" s="132" t="s">
        <v>1771</v>
      </c>
    </row>
    <row r="362" spans="1:14" ht="14.25" customHeight="1">
      <c r="A362" s="129"/>
      <c r="B362" s="145"/>
      <c r="C362" s="146"/>
      <c r="D362" s="133"/>
      <c r="E362" s="792" t="s">
        <v>232</v>
      </c>
      <c r="F362" s="793"/>
      <c r="G362" s="793"/>
      <c r="H362" s="794"/>
      <c r="I362" s="482">
        <f t="shared" si="17"/>
        <v>0</v>
      </c>
      <c r="J362" s="132" t="s">
        <v>1772</v>
      </c>
      <c r="K362" s="132" t="s">
        <v>1773</v>
      </c>
      <c r="L362" s="132" t="s">
        <v>1774</v>
      </c>
      <c r="M362" s="132" t="s">
        <v>1775</v>
      </c>
      <c r="N362" s="132" t="s">
        <v>1776</v>
      </c>
    </row>
    <row r="363" spans="1:14" ht="14.25" customHeight="1">
      <c r="A363" s="129"/>
      <c r="B363" s="145"/>
      <c r="C363" s="146"/>
      <c r="D363" s="133"/>
      <c r="E363" s="792" t="s">
        <v>233</v>
      </c>
      <c r="F363" s="793"/>
      <c r="G363" s="793"/>
      <c r="H363" s="794"/>
      <c r="I363" s="482">
        <f t="shared" si="17"/>
        <v>0</v>
      </c>
      <c r="J363" s="132" t="s">
        <v>1777</v>
      </c>
      <c r="K363" s="132" t="s">
        <v>1778</v>
      </c>
      <c r="L363" s="132" t="s">
        <v>1779</v>
      </c>
      <c r="M363" s="132" t="s">
        <v>1780</v>
      </c>
      <c r="N363" s="132" t="s">
        <v>1781</v>
      </c>
    </row>
    <row r="364" spans="1:14" ht="14.25" customHeight="1">
      <c r="A364" s="129"/>
      <c r="B364" s="145"/>
      <c r="C364" s="146"/>
      <c r="D364" s="133"/>
      <c r="E364" s="813" t="s">
        <v>234</v>
      </c>
      <c r="F364" s="814"/>
      <c r="G364" s="814"/>
      <c r="H364" s="815"/>
      <c r="I364" s="482" t="e">
        <f t="shared" si="17"/>
        <v>#VALUE!</v>
      </c>
      <c r="J364" s="482" t="e">
        <f>J357-J359-J361-J362</f>
        <v>#VALUE!</v>
      </c>
      <c r="K364" s="482" t="e">
        <f>K357-K359-K361-K362</f>
        <v>#VALUE!</v>
      </c>
      <c r="L364" s="482" t="e">
        <f>L357-L359-L361-L362</f>
        <v>#VALUE!</v>
      </c>
      <c r="M364" s="482" t="e">
        <f>M357-M359-M361-M362</f>
        <v>#VALUE!</v>
      </c>
      <c r="N364" s="482" t="e">
        <f>N357-N359-N361-N362</f>
        <v>#VALUE!</v>
      </c>
    </row>
    <row r="365" spans="1:14" ht="14.25" customHeight="1">
      <c r="A365" s="129"/>
      <c r="B365" s="145"/>
      <c r="C365" s="146"/>
      <c r="D365" s="133"/>
      <c r="E365" s="792" t="s">
        <v>235</v>
      </c>
      <c r="F365" s="793"/>
      <c r="G365" s="793"/>
      <c r="H365" s="794"/>
      <c r="I365" s="482" t="e">
        <f t="shared" si="17"/>
        <v>#VALUE!</v>
      </c>
      <c r="J365" s="563" t="e">
        <f>J364-J366-J367-J368</f>
        <v>#VALUE!</v>
      </c>
      <c r="K365" s="563" t="e">
        <f>K364-K366-K367-K368</f>
        <v>#VALUE!</v>
      </c>
      <c r="L365" s="563" t="e">
        <f>L364-L366-L367-L368</f>
        <v>#VALUE!</v>
      </c>
      <c r="M365" s="563" t="e">
        <f>M364-M366-M367-M368</f>
        <v>#VALUE!</v>
      </c>
      <c r="N365" s="563" t="e">
        <f>N364-N366-N367-N368</f>
        <v>#VALUE!</v>
      </c>
    </row>
    <row r="366" spans="1:14" ht="14.25" customHeight="1">
      <c r="A366" s="129"/>
      <c r="B366" s="130"/>
      <c r="C366" s="130"/>
      <c r="D366" s="133"/>
      <c r="E366" s="792" t="s">
        <v>236</v>
      </c>
      <c r="F366" s="793"/>
      <c r="G366" s="793"/>
      <c r="H366" s="794"/>
      <c r="I366" s="482">
        <f>SUM(J366:N366)</f>
        <v>0</v>
      </c>
      <c r="J366" s="132" t="s">
        <v>1782</v>
      </c>
      <c r="K366" s="132" t="s">
        <v>1783</v>
      </c>
      <c r="L366" s="132" t="s">
        <v>1784</v>
      </c>
      <c r="M366" s="132" t="s">
        <v>1785</v>
      </c>
      <c r="N366" s="132" t="s">
        <v>1786</v>
      </c>
    </row>
    <row r="367" spans="1:14" ht="14.25" customHeight="1">
      <c r="A367" s="129"/>
      <c r="B367" s="145"/>
      <c r="C367" s="146"/>
      <c r="D367" s="133"/>
      <c r="E367" s="792" t="s">
        <v>237</v>
      </c>
      <c r="F367" s="793"/>
      <c r="G367" s="793"/>
      <c r="H367" s="794"/>
      <c r="I367" s="482">
        <f>SUM(J367:N367)</f>
        <v>0</v>
      </c>
      <c r="J367" s="132" t="s">
        <v>1787</v>
      </c>
      <c r="K367" s="132" t="s">
        <v>1788</v>
      </c>
      <c r="L367" s="132" t="s">
        <v>1789</v>
      </c>
      <c r="M367" s="132" t="s">
        <v>1790</v>
      </c>
      <c r="N367" s="132" t="s">
        <v>1791</v>
      </c>
    </row>
    <row r="368" spans="1:14" ht="14.25" customHeight="1">
      <c r="A368" s="129"/>
      <c r="B368" s="145"/>
      <c r="C368" s="146"/>
      <c r="D368" s="133"/>
      <c r="E368" s="792" t="s">
        <v>238</v>
      </c>
      <c r="F368" s="793"/>
      <c r="G368" s="793"/>
      <c r="H368" s="794"/>
      <c r="I368" s="482">
        <f t="shared" si="17"/>
        <v>0</v>
      </c>
      <c r="J368" s="132" t="s">
        <v>1792</v>
      </c>
      <c r="K368" s="132" t="s">
        <v>1793</v>
      </c>
      <c r="L368" s="132" t="s">
        <v>1794</v>
      </c>
      <c r="M368" s="132" t="s">
        <v>1795</v>
      </c>
      <c r="N368" s="132" t="s">
        <v>1796</v>
      </c>
    </row>
    <row r="369" spans="1:14" ht="14.25" customHeight="1">
      <c r="A369" s="125"/>
      <c r="B369" s="145"/>
      <c r="C369" s="146"/>
      <c r="D369" s="127"/>
      <c r="E369" s="792" t="s">
        <v>239</v>
      </c>
      <c r="F369" s="793"/>
      <c r="G369" s="793"/>
      <c r="H369" s="794"/>
      <c r="I369" s="482" t="s">
        <v>1797</v>
      </c>
      <c r="J369" s="134"/>
      <c r="K369" s="134"/>
      <c r="L369" s="134"/>
      <c r="M369" s="134"/>
      <c r="N369" s="134"/>
    </row>
    <row r="370" spans="1:14" ht="14.25" customHeight="1">
      <c r="A370" s="125"/>
      <c r="B370" s="145"/>
      <c r="C370" s="146"/>
      <c r="D370" s="127"/>
      <c r="E370" s="792" t="s">
        <v>240</v>
      </c>
      <c r="F370" s="793"/>
      <c r="G370" s="793"/>
      <c r="H370" s="794"/>
      <c r="I370" s="482" t="s">
        <v>1798</v>
      </c>
      <c r="J370" s="132"/>
      <c r="K370" s="132"/>
      <c r="L370" s="132"/>
      <c r="M370" s="132"/>
      <c r="N370" s="132"/>
    </row>
    <row r="371" spans="1:14" ht="23.25" customHeight="1">
      <c r="A371" s="125"/>
      <c r="B371" s="145"/>
      <c r="C371" s="151"/>
      <c r="D371" s="127"/>
      <c r="E371" s="789" t="s">
        <v>241</v>
      </c>
      <c r="F371" s="790"/>
      <c r="G371" s="790"/>
      <c r="H371" s="791"/>
      <c r="I371" s="482" t="s">
        <v>2156</v>
      </c>
      <c r="J371" s="132"/>
      <c r="K371" s="132"/>
      <c r="L371" s="132"/>
      <c r="M371" s="132"/>
      <c r="N371" s="132"/>
    </row>
    <row r="372" spans="1:14" ht="14.25" customHeight="1">
      <c r="A372" s="125"/>
      <c r="B372" s="145"/>
      <c r="C372" s="146"/>
      <c r="D372" s="127"/>
      <c r="E372" s="792" t="s">
        <v>242</v>
      </c>
      <c r="F372" s="793"/>
      <c r="G372" s="793"/>
      <c r="H372" s="794"/>
      <c r="I372" s="482" t="s">
        <v>2157</v>
      </c>
      <c r="J372" s="132"/>
      <c r="K372" s="132"/>
      <c r="L372" s="132"/>
      <c r="M372" s="132"/>
      <c r="N372" s="132"/>
    </row>
    <row r="373" spans="1:14" ht="14.25" customHeight="1">
      <c r="A373" s="129"/>
      <c r="B373" s="145"/>
      <c r="C373" s="146"/>
      <c r="D373" s="133"/>
      <c r="E373" s="819" t="s">
        <v>243</v>
      </c>
      <c r="F373" s="820"/>
      <c r="G373" s="820"/>
      <c r="H373" s="821"/>
      <c r="I373" s="482" t="s">
        <v>1799</v>
      </c>
      <c r="J373" s="132"/>
      <c r="K373" s="132"/>
      <c r="L373" s="132"/>
      <c r="M373" s="132"/>
      <c r="N373" s="132"/>
    </row>
    <row r="374" spans="1:14" ht="44.25" customHeight="1">
      <c r="A374" s="125"/>
      <c r="B374" s="145"/>
      <c r="C374" s="146"/>
      <c r="D374" s="127"/>
      <c r="E374" s="824" t="s">
        <v>503</v>
      </c>
      <c r="F374" s="824"/>
      <c r="G374" s="824"/>
      <c r="H374" s="825"/>
      <c r="I374" s="802">
        <f>SUM(J374:N375)</f>
        <v>0</v>
      </c>
      <c r="J374" s="797" t="s">
        <v>1800</v>
      </c>
      <c r="K374" s="797" t="s">
        <v>1801</v>
      </c>
      <c r="L374" s="797" t="s">
        <v>1802</v>
      </c>
      <c r="M374" s="797" t="s">
        <v>1803</v>
      </c>
      <c r="N374" s="797" t="s">
        <v>1804</v>
      </c>
    </row>
    <row r="375" spans="1:14" ht="14.25" customHeight="1">
      <c r="A375" s="125"/>
      <c r="B375" s="145"/>
      <c r="C375" s="146"/>
      <c r="D375" s="127"/>
      <c r="E375" s="810" t="s">
        <v>224</v>
      </c>
      <c r="F375" s="810"/>
      <c r="G375" s="810"/>
      <c r="H375" s="811"/>
      <c r="I375" s="802"/>
      <c r="J375" s="797"/>
      <c r="K375" s="797"/>
      <c r="L375" s="797"/>
      <c r="M375" s="797"/>
      <c r="N375" s="797"/>
    </row>
    <row r="376" spans="1:14" ht="14.25" customHeight="1">
      <c r="A376" s="125"/>
      <c r="B376" s="145"/>
      <c r="C376" s="146"/>
      <c r="D376" s="127"/>
      <c r="E376" s="810" t="s">
        <v>225</v>
      </c>
      <c r="F376" s="810"/>
      <c r="G376" s="810"/>
      <c r="H376" s="811"/>
      <c r="I376" s="482">
        <f>SUM(J376:N376)</f>
        <v>0</v>
      </c>
      <c r="J376" s="132" t="s">
        <v>1805</v>
      </c>
      <c r="K376" s="132" t="s">
        <v>1806</v>
      </c>
      <c r="L376" s="132" t="s">
        <v>1807</v>
      </c>
      <c r="M376" s="132" t="s">
        <v>1808</v>
      </c>
      <c r="N376" s="132" t="s">
        <v>1809</v>
      </c>
    </row>
    <row r="377" spans="1:14" ht="14.25" customHeight="1">
      <c r="A377" s="129"/>
      <c r="B377" s="145"/>
      <c r="C377" s="146"/>
      <c r="D377" s="133"/>
      <c r="E377" s="793" t="s">
        <v>226</v>
      </c>
      <c r="F377" s="793"/>
      <c r="G377" s="793"/>
      <c r="H377" s="794"/>
      <c r="I377" s="482">
        <f>SUM(J377:N377)</f>
        <v>0</v>
      </c>
      <c r="J377" s="132" t="s">
        <v>1810</v>
      </c>
      <c r="K377" s="132" t="s">
        <v>1811</v>
      </c>
      <c r="L377" s="132" t="s">
        <v>1812</v>
      </c>
      <c r="M377" s="132" t="s">
        <v>1813</v>
      </c>
      <c r="N377" s="132" t="s">
        <v>1814</v>
      </c>
    </row>
    <row r="378" spans="1:14" ht="14.25" customHeight="1">
      <c r="A378" s="129"/>
      <c r="B378" s="145"/>
      <c r="C378" s="146"/>
      <c r="D378" s="133"/>
      <c r="E378" s="813" t="s">
        <v>227</v>
      </c>
      <c r="F378" s="814"/>
      <c r="G378" s="814"/>
      <c r="H378" s="815"/>
      <c r="I378" s="482" t="e">
        <f>SUM(J378:N378)</f>
        <v>#VALUE!</v>
      </c>
      <c r="J378" s="482" t="e">
        <f>J372+J376</f>
        <v>#VALUE!</v>
      </c>
      <c r="K378" s="482" t="e">
        <f>K372+K376</f>
        <v>#VALUE!</v>
      </c>
      <c r="L378" s="482" t="e">
        <f>L372+L376</f>
        <v>#VALUE!</v>
      </c>
      <c r="M378" s="482" t="e">
        <f>M372+M376</f>
        <v>#VALUE!</v>
      </c>
      <c r="N378" s="482" t="e">
        <f>N372+N376</f>
        <v>#VALUE!</v>
      </c>
    </row>
    <row r="379" spans="1:14" ht="14.25" customHeight="1">
      <c r="A379" s="129"/>
      <c r="B379" s="145"/>
      <c r="C379" s="146"/>
      <c r="D379" s="133"/>
      <c r="E379" s="816" t="s">
        <v>228</v>
      </c>
      <c r="F379" s="817"/>
      <c r="G379" s="817"/>
      <c r="H379" s="818"/>
      <c r="I379" s="795">
        <f>SUM(J379:N379)</f>
        <v>0</v>
      </c>
      <c r="J379" s="795">
        <f>SUM(J380:J383)</f>
        <v>0</v>
      </c>
      <c r="K379" s="795">
        <f>SUM(K380:K383)</f>
        <v>0</v>
      </c>
      <c r="L379" s="795">
        <f>SUM(L380:L383)</f>
        <v>0</v>
      </c>
      <c r="M379" s="795">
        <f>SUM(M380:M383)</f>
        <v>0</v>
      </c>
      <c r="N379" s="795">
        <f>SUM(N380:N383)</f>
        <v>0</v>
      </c>
    </row>
    <row r="380" spans="1:14" ht="14.25" customHeight="1">
      <c r="A380" s="129"/>
      <c r="B380" s="145"/>
      <c r="C380" s="146"/>
      <c r="D380" s="133"/>
      <c r="E380" s="809" t="s">
        <v>229</v>
      </c>
      <c r="F380" s="810"/>
      <c r="G380" s="810"/>
      <c r="H380" s="811"/>
      <c r="I380" s="796"/>
      <c r="J380" s="796"/>
      <c r="K380" s="796"/>
      <c r="L380" s="796"/>
      <c r="M380" s="796"/>
      <c r="N380" s="796"/>
    </row>
    <row r="381" spans="1:14" ht="14.25" customHeight="1">
      <c r="A381" s="129"/>
      <c r="B381" s="145"/>
      <c r="C381" s="146"/>
      <c r="D381" s="133"/>
      <c r="E381" s="792" t="s">
        <v>230</v>
      </c>
      <c r="F381" s="793"/>
      <c r="G381" s="793"/>
      <c r="H381" s="794"/>
      <c r="I381" s="582">
        <f>SUM(J381:N381)</f>
        <v>0</v>
      </c>
      <c r="J381" s="585" t="s">
        <v>1815</v>
      </c>
      <c r="K381" s="585" t="s">
        <v>1816</v>
      </c>
      <c r="L381" s="585" t="s">
        <v>1817</v>
      </c>
      <c r="M381" s="585" t="s">
        <v>1818</v>
      </c>
      <c r="N381" s="585" t="s">
        <v>1819</v>
      </c>
    </row>
    <row r="382" spans="1:14" ht="14.25" customHeight="1">
      <c r="A382" s="129"/>
      <c r="B382" s="145"/>
      <c r="C382" s="146"/>
      <c r="D382" s="133"/>
      <c r="E382" s="792" t="s">
        <v>231</v>
      </c>
      <c r="F382" s="793"/>
      <c r="G382" s="793"/>
      <c r="H382" s="794"/>
      <c r="I382" s="482">
        <f t="shared" ref="I382:I389" si="18">SUM(J382:N382)</f>
        <v>0</v>
      </c>
      <c r="J382" s="132" t="s">
        <v>1820</v>
      </c>
      <c r="K382" s="132" t="s">
        <v>1821</v>
      </c>
      <c r="L382" s="132" t="s">
        <v>1822</v>
      </c>
      <c r="M382" s="132" t="s">
        <v>1823</v>
      </c>
      <c r="N382" s="132" t="s">
        <v>1824</v>
      </c>
    </row>
    <row r="383" spans="1:14" ht="14.25" customHeight="1">
      <c r="A383" s="129"/>
      <c r="B383" s="145"/>
      <c r="C383" s="146"/>
      <c r="D383" s="133"/>
      <c r="E383" s="792" t="s">
        <v>232</v>
      </c>
      <c r="F383" s="793"/>
      <c r="G383" s="793"/>
      <c r="H383" s="794"/>
      <c r="I383" s="482">
        <f t="shared" si="18"/>
        <v>0</v>
      </c>
      <c r="J383" s="132" t="s">
        <v>1825</v>
      </c>
      <c r="K383" s="132" t="s">
        <v>1826</v>
      </c>
      <c r="L383" s="132" t="s">
        <v>1827</v>
      </c>
      <c r="M383" s="132" t="s">
        <v>1828</v>
      </c>
      <c r="N383" s="132" t="s">
        <v>1829</v>
      </c>
    </row>
    <row r="384" spans="1:14" ht="14.25" customHeight="1">
      <c r="A384" s="129"/>
      <c r="B384" s="145"/>
      <c r="C384" s="146"/>
      <c r="D384" s="133"/>
      <c r="E384" s="792" t="s">
        <v>233</v>
      </c>
      <c r="F384" s="793"/>
      <c r="G384" s="793"/>
      <c r="H384" s="794"/>
      <c r="I384" s="482">
        <f t="shared" si="18"/>
        <v>0</v>
      </c>
      <c r="J384" s="132" t="s">
        <v>1830</v>
      </c>
      <c r="K384" s="132" t="s">
        <v>1831</v>
      </c>
      <c r="L384" s="132" t="s">
        <v>1832</v>
      </c>
      <c r="M384" s="132" t="s">
        <v>1833</v>
      </c>
      <c r="N384" s="132" t="s">
        <v>1834</v>
      </c>
    </row>
    <row r="385" spans="1:14" ht="14.25" customHeight="1">
      <c r="A385" s="129"/>
      <c r="B385" s="145"/>
      <c r="C385" s="146"/>
      <c r="D385" s="133"/>
      <c r="E385" s="813" t="s">
        <v>234</v>
      </c>
      <c r="F385" s="814"/>
      <c r="G385" s="814"/>
      <c r="H385" s="815"/>
      <c r="I385" s="482" t="e">
        <f t="shared" si="18"/>
        <v>#VALUE!</v>
      </c>
      <c r="J385" s="482" t="e">
        <f>J378-J380-J382-J383</f>
        <v>#VALUE!</v>
      </c>
      <c r="K385" s="482" t="e">
        <f>K378-K380-K382-K383</f>
        <v>#VALUE!</v>
      </c>
      <c r="L385" s="482" t="e">
        <f>L378-L380-L382-L383</f>
        <v>#VALUE!</v>
      </c>
      <c r="M385" s="482" t="e">
        <f>M378-M380-M382-M383</f>
        <v>#VALUE!</v>
      </c>
      <c r="N385" s="482" t="e">
        <f>N378-N380-N382-N383</f>
        <v>#VALUE!</v>
      </c>
    </row>
    <row r="386" spans="1:14" ht="14.25" customHeight="1">
      <c r="A386" s="129"/>
      <c r="B386" s="145"/>
      <c r="C386" s="146"/>
      <c r="D386" s="133"/>
      <c r="E386" s="792" t="s">
        <v>235</v>
      </c>
      <c r="F386" s="793"/>
      <c r="G386" s="793"/>
      <c r="H386" s="794"/>
      <c r="I386" s="482" t="e">
        <f t="shared" si="18"/>
        <v>#VALUE!</v>
      </c>
      <c r="J386" s="563" t="e">
        <f>J385-J387-J388-J389</f>
        <v>#VALUE!</v>
      </c>
      <c r="K386" s="563" t="e">
        <f>K385-K387-K388-K389</f>
        <v>#VALUE!</v>
      </c>
      <c r="L386" s="563" t="e">
        <f>L385-L387-L388-L389</f>
        <v>#VALUE!</v>
      </c>
      <c r="M386" s="563" t="e">
        <f>M385-M387-M388-M389</f>
        <v>#VALUE!</v>
      </c>
      <c r="N386" s="563" t="e">
        <f>N385-N387-N388-N389</f>
        <v>#VALUE!</v>
      </c>
    </row>
    <row r="387" spans="1:14" ht="14.25" customHeight="1">
      <c r="A387" s="129"/>
      <c r="B387" s="130"/>
      <c r="C387" s="130"/>
      <c r="D387" s="133"/>
      <c r="E387" s="792" t="s">
        <v>236</v>
      </c>
      <c r="F387" s="793"/>
      <c r="G387" s="793"/>
      <c r="H387" s="794"/>
      <c r="I387" s="482">
        <f>SUM(J387:N387)</f>
        <v>0</v>
      </c>
      <c r="J387" s="132" t="s">
        <v>1835</v>
      </c>
      <c r="K387" s="132" t="s">
        <v>1836</v>
      </c>
      <c r="L387" s="132" t="s">
        <v>1837</v>
      </c>
      <c r="M387" s="132" t="s">
        <v>1838</v>
      </c>
      <c r="N387" s="132" t="s">
        <v>1839</v>
      </c>
    </row>
    <row r="388" spans="1:14" ht="14.25" customHeight="1">
      <c r="A388" s="129"/>
      <c r="B388" s="145"/>
      <c r="C388" s="146"/>
      <c r="D388" s="133"/>
      <c r="E388" s="792" t="s">
        <v>237</v>
      </c>
      <c r="F388" s="793"/>
      <c r="G388" s="793"/>
      <c r="H388" s="794"/>
      <c r="I388" s="482">
        <f>SUM(J388:N388)</f>
        <v>0</v>
      </c>
      <c r="J388" s="132" t="s">
        <v>1840</v>
      </c>
      <c r="K388" s="132" t="s">
        <v>1841</v>
      </c>
      <c r="L388" s="132" t="s">
        <v>1842</v>
      </c>
      <c r="M388" s="132" t="s">
        <v>1843</v>
      </c>
      <c r="N388" s="132" t="s">
        <v>1844</v>
      </c>
    </row>
    <row r="389" spans="1:14" ht="14.25" customHeight="1">
      <c r="A389" s="129"/>
      <c r="B389" s="145"/>
      <c r="C389" s="146"/>
      <c r="D389" s="133"/>
      <c r="E389" s="792" t="s">
        <v>238</v>
      </c>
      <c r="F389" s="793"/>
      <c r="G389" s="793"/>
      <c r="H389" s="794"/>
      <c r="I389" s="482">
        <f t="shared" si="18"/>
        <v>0</v>
      </c>
      <c r="J389" s="132" t="s">
        <v>1845</v>
      </c>
      <c r="K389" s="132" t="s">
        <v>1846</v>
      </c>
      <c r="L389" s="132" t="s">
        <v>1847</v>
      </c>
      <c r="M389" s="132" t="s">
        <v>1848</v>
      </c>
      <c r="N389" s="132" t="s">
        <v>1849</v>
      </c>
    </row>
    <row r="390" spans="1:14" ht="14.25" customHeight="1">
      <c r="A390" s="125"/>
      <c r="B390" s="145"/>
      <c r="C390" s="146"/>
      <c r="D390" s="127"/>
      <c r="E390" s="792" t="s">
        <v>239</v>
      </c>
      <c r="F390" s="793"/>
      <c r="G390" s="793"/>
      <c r="H390" s="794"/>
      <c r="I390" s="482" t="s">
        <v>1850</v>
      </c>
      <c r="J390" s="134"/>
      <c r="K390" s="134"/>
      <c r="L390" s="134"/>
      <c r="M390" s="134"/>
      <c r="N390" s="134"/>
    </row>
    <row r="391" spans="1:14" ht="14.25" customHeight="1">
      <c r="A391" s="125"/>
      <c r="B391" s="145"/>
      <c r="C391" s="146"/>
      <c r="D391" s="127"/>
      <c r="E391" s="792" t="s">
        <v>240</v>
      </c>
      <c r="F391" s="793"/>
      <c r="G391" s="793"/>
      <c r="H391" s="794"/>
      <c r="I391" s="482" t="s">
        <v>1851</v>
      </c>
      <c r="J391" s="132"/>
      <c r="K391" s="132"/>
      <c r="L391" s="132"/>
      <c r="M391" s="132"/>
      <c r="N391" s="132"/>
    </row>
    <row r="392" spans="1:14" ht="24" customHeight="1">
      <c r="A392" s="125"/>
      <c r="B392" s="145"/>
      <c r="C392" s="151"/>
      <c r="D392" s="127"/>
      <c r="E392" s="789" t="s">
        <v>241</v>
      </c>
      <c r="F392" s="790"/>
      <c r="G392" s="790"/>
      <c r="H392" s="791"/>
      <c r="I392" s="482" t="s">
        <v>2158</v>
      </c>
      <c r="J392" s="132"/>
      <c r="K392" s="132"/>
      <c r="L392" s="132"/>
      <c r="M392" s="132"/>
      <c r="N392" s="132"/>
    </row>
    <row r="393" spans="1:14" ht="14.25" customHeight="1">
      <c r="A393" s="125"/>
      <c r="B393" s="145"/>
      <c r="C393" s="146"/>
      <c r="D393" s="127"/>
      <c r="E393" s="792" t="s">
        <v>242</v>
      </c>
      <c r="F393" s="793"/>
      <c r="G393" s="793"/>
      <c r="H393" s="794"/>
      <c r="I393" s="482" t="s">
        <v>2159</v>
      </c>
      <c r="J393" s="132"/>
      <c r="K393" s="132"/>
      <c r="L393" s="132"/>
      <c r="M393" s="132"/>
      <c r="N393" s="132"/>
    </row>
    <row r="394" spans="1:14" ht="14.25" customHeight="1">
      <c r="A394" s="129"/>
      <c r="B394" s="145"/>
      <c r="C394" s="146"/>
      <c r="D394" s="133"/>
      <c r="E394" s="819" t="s">
        <v>243</v>
      </c>
      <c r="F394" s="820"/>
      <c r="G394" s="820"/>
      <c r="H394" s="821"/>
      <c r="I394" s="482" t="s">
        <v>1852</v>
      </c>
      <c r="J394" s="132"/>
      <c r="K394" s="132"/>
      <c r="L394" s="132"/>
      <c r="M394" s="132"/>
      <c r="N394" s="132"/>
    </row>
    <row r="395" spans="1:14" ht="14.25" customHeight="1">
      <c r="A395" s="125"/>
      <c r="B395" s="145"/>
      <c r="C395" s="146"/>
      <c r="D395" s="127"/>
      <c r="E395" s="822" t="s">
        <v>262</v>
      </c>
      <c r="F395" s="822"/>
      <c r="G395" s="822"/>
      <c r="H395" s="823"/>
      <c r="I395" s="802">
        <f>SUM(J395:N396)</f>
        <v>0</v>
      </c>
      <c r="J395" s="797" t="s">
        <v>1853</v>
      </c>
      <c r="K395" s="797" t="s">
        <v>1854</v>
      </c>
      <c r="L395" s="797" t="s">
        <v>1855</v>
      </c>
      <c r="M395" s="797" t="s">
        <v>1856</v>
      </c>
      <c r="N395" s="797" t="s">
        <v>1857</v>
      </c>
    </row>
    <row r="396" spans="1:14" ht="14.25" customHeight="1">
      <c r="A396" s="125"/>
      <c r="B396" s="145"/>
      <c r="C396" s="146"/>
      <c r="D396" s="127"/>
      <c r="E396" s="810" t="s">
        <v>224</v>
      </c>
      <c r="F396" s="810"/>
      <c r="G396" s="810"/>
      <c r="H396" s="811"/>
      <c r="I396" s="802"/>
      <c r="J396" s="797"/>
      <c r="K396" s="797"/>
      <c r="L396" s="797"/>
      <c r="M396" s="797"/>
      <c r="N396" s="797"/>
    </row>
    <row r="397" spans="1:14" ht="14.25" customHeight="1">
      <c r="A397" s="125"/>
      <c r="B397" s="145"/>
      <c r="C397" s="146"/>
      <c r="D397" s="127"/>
      <c r="E397" s="809" t="s">
        <v>225</v>
      </c>
      <c r="F397" s="810"/>
      <c r="G397" s="810"/>
      <c r="H397" s="811"/>
      <c r="I397" s="482">
        <f>SUM(J397:N397)</f>
        <v>0</v>
      </c>
      <c r="J397" s="132" t="s">
        <v>1858</v>
      </c>
      <c r="K397" s="132" t="s">
        <v>1859</v>
      </c>
      <c r="L397" s="132" t="s">
        <v>1860</v>
      </c>
      <c r="M397" s="132" t="s">
        <v>1861</v>
      </c>
      <c r="N397" s="132" t="s">
        <v>1862</v>
      </c>
    </row>
    <row r="398" spans="1:14" ht="14.25" customHeight="1">
      <c r="A398" s="129"/>
      <c r="B398" s="145"/>
      <c r="C398" s="146"/>
      <c r="D398" s="133"/>
      <c r="E398" s="792" t="s">
        <v>226</v>
      </c>
      <c r="F398" s="793"/>
      <c r="G398" s="793"/>
      <c r="H398" s="794"/>
      <c r="I398" s="482">
        <f>SUM(J398:N398)</f>
        <v>0</v>
      </c>
      <c r="J398" s="132" t="s">
        <v>1863</v>
      </c>
      <c r="K398" s="132" t="s">
        <v>1864</v>
      </c>
      <c r="L398" s="132" t="s">
        <v>1865</v>
      </c>
      <c r="M398" s="132" t="s">
        <v>1866</v>
      </c>
      <c r="N398" s="132" t="s">
        <v>1867</v>
      </c>
    </row>
    <row r="399" spans="1:14" ht="14.25" customHeight="1">
      <c r="A399" s="129"/>
      <c r="B399" s="145"/>
      <c r="C399" s="146"/>
      <c r="D399" s="133"/>
      <c r="E399" s="813" t="s">
        <v>227</v>
      </c>
      <c r="F399" s="814"/>
      <c r="G399" s="814"/>
      <c r="H399" s="815"/>
      <c r="I399" s="482" t="e">
        <f>SUM(J399:N399)</f>
        <v>#VALUE!</v>
      </c>
      <c r="J399" s="482" t="e">
        <f>J393+J397</f>
        <v>#VALUE!</v>
      </c>
      <c r="K399" s="482" t="e">
        <f>K393+K397</f>
        <v>#VALUE!</v>
      </c>
      <c r="L399" s="482" t="e">
        <f>L393+L397</f>
        <v>#VALUE!</v>
      </c>
      <c r="M399" s="482" t="e">
        <f>M393+M397</f>
        <v>#VALUE!</v>
      </c>
      <c r="N399" s="482" t="e">
        <f>N393+N397</f>
        <v>#VALUE!</v>
      </c>
    </row>
    <row r="400" spans="1:14" ht="14.25" customHeight="1">
      <c r="A400" s="129"/>
      <c r="B400" s="145"/>
      <c r="C400" s="146"/>
      <c r="D400" s="133"/>
      <c r="E400" s="816" t="s">
        <v>228</v>
      </c>
      <c r="F400" s="817"/>
      <c r="G400" s="817"/>
      <c r="H400" s="818"/>
      <c r="I400" s="795">
        <f>SUM(J400:N400)</f>
        <v>0</v>
      </c>
      <c r="J400" s="795">
        <f>SUM(J401:J404)</f>
        <v>0</v>
      </c>
      <c r="K400" s="795">
        <f>SUM(K401:K404)</f>
        <v>0</v>
      </c>
      <c r="L400" s="795">
        <f>SUM(L401:L404)</f>
        <v>0</v>
      </c>
      <c r="M400" s="795">
        <f>SUM(M401:M404)</f>
        <v>0</v>
      </c>
      <c r="N400" s="795">
        <f>SUM(N401:N404)</f>
        <v>0</v>
      </c>
    </row>
    <row r="401" spans="1:14" ht="14.25" customHeight="1">
      <c r="A401" s="129"/>
      <c r="B401" s="145"/>
      <c r="C401" s="146"/>
      <c r="D401" s="133"/>
      <c r="E401" s="809" t="s">
        <v>229</v>
      </c>
      <c r="F401" s="810"/>
      <c r="G401" s="810"/>
      <c r="H401" s="811"/>
      <c r="I401" s="796"/>
      <c r="J401" s="796"/>
      <c r="K401" s="796"/>
      <c r="L401" s="796"/>
      <c r="M401" s="796"/>
      <c r="N401" s="796"/>
    </row>
    <row r="402" spans="1:14" ht="14.25" customHeight="1">
      <c r="A402" s="129"/>
      <c r="B402" s="145"/>
      <c r="C402" s="146"/>
      <c r="D402" s="133"/>
      <c r="E402" s="792" t="s">
        <v>230</v>
      </c>
      <c r="F402" s="793"/>
      <c r="G402" s="793"/>
      <c r="H402" s="794"/>
      <c r="I402" s="582">
        <f>SUM(J402:N402)</f>
        <v>0</v>
      </c>
      <c r="J402" s="585" t="s">
        <v>1868</v>
      </c>
      <c r="K402" s="585" t="s">
        <v>1869</v>
      </c>
      <c r="L402" s="585" t="s">
        <v>1870</v>
      </c>
      <c r="M402" s="585" t="s">
        <v>1871</v>
      </c>
      <c r="N402" s="585" t="s">
        <v>1872</v>
      </c>
    </row>
    <row r="403" spans="1:14" ht="14.25" customHeight="1">
      <c r="A403" s="129"/>
      <c r="B403" s="145"/>
      <c r="C403" s="146"/>
      <c r="D403" s="133"/>
      <c r="E403" s="792" t="s">
        <v>231</v>
      </c>
      <c r="F403" s="793"/>
      <c r="G403" s="793"/>
      <c r="H403" s="794"/>
      <c r="I403" s="482">
        <f t="shared" ref="I403:I410" si="19">SUM(J403:N403)</f>
        <v>0</v>
      </c>
      <c r="J403" s="132" t="s">
        <v>1873</v>
      </c>
      <c r="K403" s="132" t="s">
        <v>1874</v>
      </c>
      <c r="L403" s="132" t="s">
        <v>1875</v>
      </c>
      <c r="M403" s="132" t="s">
        <v>1876</v>
      </c>
      <c r="N403" s="132" t="s">
        <v>1877</v>
      </c>
    </row>
    <row r="404" spans="1:14" ht="14.25" customHeight="1">
      <c r="A404" s="129"/>
      <c r="B404" s="145"/>
      <c r="C404" s="146"/>
      <c r="D404" s="133"/>
      <c r="E404" s="792" t="s">
        <v>232</v>
      </c>
      <c r="F404" s="793"/>
      <c r="G404" s="793"/>
      <c r="H404" s="794"/>
      <c r="I404" s="482">
        <f t="shared" si="19"/>
        <v>0</v>
      </c>
      <c r="J404" s="132" t="s">
        <v>1878</v>
      </c>
      <c r="K404" s="132" t="s">
        <v>1879</v>
      </c>
      <c r="L404" s="132" t="s">
        <v>1880</v>
      </c>
      <c r="M404" s="132" t="s">
        <v>1881</v>
      </c>
      <c r="N404" s="132" t="s">
        <v>1882</v>
      </c>
    </row>
    <row r="405" spans="1:14" ht="14.25" customHeight="1">
      <c r="A405" s="129"/>
      <c r="B405" s="145"/>
      <c r="C405" s="146"/>
      <c r="D405" s="133"/>
      <c r="E405" s="792" t="s">
        <v>233</v>
      </c>
      <c r="F405" s="793"/>
      <c r="G405" s="793"/>
      <c r="H405" s="794"/>
      <c r="I405" s="482">
        <f t="shared" si="19"/>
        <v>0</v>
      </c>
      <c r="J405" s="132" t="s">
        <v>1883</v>
      </c>
      <c r="K405" s="132" t="s">
        <v>1884</v>
      </c>
      <c r="L405" s="132" t="s">
        <v>1885</v>
      </c>
      <c r="M405" s="132" t="s">
        <v>1886</v>
      </c>
      <c r="N405" s="132" t="s">
        <v>1887</v>
      </c>
    </row>
    <row r="406" spans="1:14" ht="14.25" customHeight="1">
      <c r="A406" s="129"/>
      <c r="B406" s="145"/>
      <c r="C406" s="146"/>
      <c r="D406" s="133"/>
      <c r="E406" s="813" t="s">
        <v>234</v>
      </c>
      <c r="F406" s="814"/>
      <c r="G406" s="814"/>
      <c r="H406" s="815"/>
      <c r="I406" s="482" t="e">
        <f t="shared" si="19"/>
        <v>#VALUE!</v>
      </c>
      <c r="J406" s="482" t="e">
        <f>J399-J401-J403-J404</f>
        <v>#VALUE!</v>
      </c>
      <c r="K406" s="482" t="e">
        <f>K399-K401-K403-K404</f>
        <v>#VALUE!</v>
      </c>
      <c r="L406" s="482" t="e">
        <f>L399-L401-L403-L404</f>
        <v>#VALUE!</v>
      </c>
      <c r="M406" s="482" t="e">
        <f>M399-M401-M403-M404</f>
        <v>#VALUE!</v>
      </c>
      <c r="N406" s="482" t="e">
        <f>N399-N401-N403-N404</f>
        <v>#VALUE!</v>
      </c>
    </row>
    <row r="407" spans="1:14" ht="14.25" customHeight="1">
      <c r="A407" s="129"/>
      <c r="B407" s="145"/>
      <c r="C407" s="146"/>
      <c r="D407" s="133"/>
      <c r="E407" s="792" t="s">
        <v>235</v>
      </c>
      <c r="F407" s="793"/>
      <c r="G407" s="793"/>
      <c r="H407" s="794"/>
      <c r="I407" s="482" t="e">
        <f t="shared" si="19"/>
        <v>#VALUE!</v>
      </c>
      <c r="J407" s="563" t="e">
        <f>J406-J408-J409-J410</f>
        <v>#VALUE!</v>
      </c>
      <c r="K407" s="563" t="e">
        <f>K406-K408-K409-K410</f>
        <v>#VALUE!</v>
      </c>
      <c r="L407" s="563" t="e">
        <f>L406-L408-L409-L410</f>
        <v>#VALUE!</v>
      </c>
      <c r="M407" s="563" t="e">
        <f>M406-M408-M409-M410</f>
        <v>#VALUE!</v>
      </c>
      <c r="N407" s="563" t="e">
        <f>N406-N408-N409-N410</f>
        <v>#VALUE!</v>
      </c>
    </row>
    <row r="408" spans="1:14" ht="14.25" customHeight="1">
      <c r="A408" s="129"/>
      <c r="B408" s="130"/>
      <c r="C408" s="130"/>
      <c r="D408" s="133"/>
      <c r="E408" s="792" t="s">
        <v>236</v>
      </c>
      <c r="F408" s="793"/>
      <c r="G408" s="793"/>
      <c r="H408" s="794"/>
      <c r="I408" s="482">
        <f>SUM(J408:N408)</f>
        <v>0</v>
      </c>
      <c r="J408" s="132" t="s">
        <v>1888</v>
      </c>
      <c r="K408" s="132" t="s">
        <v>1889</v>
      </c>
      <c r="L408" s="132" t="s">
        <v>1890</v>
      </c>
      <c r="M408" s="132" t="s">
        <v>1891</v>
      </c>
      <c r="N408" s="132" t="s">
        <v>1892</v>
      </c>
    </row>
    <row r="409" spans="1:14" ht="14.25" customHeight="1">
      <c r="A409" s="129"/>
      <c r="B409" s="135" t="s">
        <v>68</v>
      </c>
      <c r="C409" s="136" t="s">
        <v>69</v>
      </c>
      <c r="D409" s="133"/>
      <c r="E409" s="792" t="s">
        <v>237</v>
      </c>
      <c r="F409" s="793"/>
      <c r="G409" s="793"/>
      <c r="H409" s="794"/>
      <c r="I409" s="482">
        <f>SUM(J409:N409)</f>
        <v>0</v>
      </c>
      <c r="J409" s="132" t="s">
        <v>1893</v>
      </c>
      <c r="K409" s="132" t="s">
        <v>1894</v>
      </c>
      <c r="L409" s="132" t="s">
        <v>1895</v>
      </c>
      <c r="M409" s="132" t="s">
        <v>1896</v>
      </c>
      <c r="N409" s="132" t="s">
        <v>1897</v>
      </c>
    </row>
    <row r="410" spans="1:14" ht="14.25" customHeight="1">
      <c r="A410" s="129"/>
      <c r="B410" s="6" t="s">
        <v>71</v>
      </c>
      <c r="C410" s="137" t="s">
        <v>72</v>
      </c>
      <c r="D410" s="133"/>
      <c r="E410" s="792" t="s">
        <v>238</v>
      </c>
      <c r="F410" s="793"/>
      <c r="G410" s="793"/>
      <c r="H410" s="794"/>
      <c r="I410" s="482">
        <f t="shared" si="19"/>
        <v>0</v>
      </c>
      <c r="J410" s="132" t="s">
        <v>1898</v>
      </c>
      <c r="K410" s="132" t="s">
        <v>1899</v>
      </c>
      <c r="L410" s="132" t="s">
        <v>1900</v>
      </c>
      <c r="M410" s="132" t="s">
        <v>1901</v>
      </c>
      <c r="N410" s="132" t="s">
        <v>1902</v>
      </c>
    </row>
    <row r="411" spans="1:14" ht="14.25" customHeight="1">
      <c r="A411" s="125"/>
      <c r="B411" s="6" t="s">
        <v>74</v>
      </c>
      <c r="C411" s="137" t="s">
        <v>75</v>
      </c>
      <c r="D411" s="127"/>
      <c r="E411" s="792" t="s">
        <v>239</v>
      </c>
      <c r="F411" s="793"/>
      <c r="G411" s="793"/>
      <c r="H411" s="794"/>
      <c r="I411" s="482" t="s">
        <v>1903</v>
      </c>
      <c r="J411" s="134"/>
      <c r="K411" s="134"/>
      <c r="L411" s="134"/>
      <c r="M411" s="134"/>
      <c r="N411" s="134"/>
    </row>
    <row r="412" spans="1:14" ht="14.25" customHeight="1">
      <c r="A412" s="125"/>
      <c r="B412" s="6" t="s">
        <v>12</v>
      </c>
      <c r="C412" s="137" t="s">
        <v>77</v>
      </c>
      <c r="D412" s="127"/>
      <c r="E412" s="792" t="s">
        <v>240</v>
      </c>
      <c r="F412" s="793"/>
      <c r="G412" s="793"/>
      <c r="H412" s="794"/>
      <c r="I412" s="482" t="s">
        <v>1904</v>
      </c>
      <c r="J412" s="132"/>
      <c r="K412" s="132"/>
      <c r="L412" s="132"/>
      <c r="M412" s="132"/>
      <c r="N412" s="132"/>
    </row>
    <row r="413" spans="1:14" ht="24.75" customHeight="1">
      <c r="A413" s="125"/>
      <c r="B413" s="6" t="s">
        <v>79</v>
      </c>
      <c r="C413" s="7" t="s">
        <v>253</v>
      </c>
      <c r="D413" s="127"/>
      <c r="E413" s="789" t="s">
        <v>241</v>
      </c>
      <c r="F413" s="790"/>
      <c r="G413" s="790"/>
      <c r="H413" s="791"/>
      <c r="I413" s="482" t="s">
        <v>2160</v>
      </c>
      <c r="J413" s="132"/>
      <c r="K413" s="132"/>
      <c r="L413" s="132"/>
      <c r="M413" s="132"/>
      <c r="N413" s="132"/>
    </row>
    <row r="414" spans="1:14" ht="14.25" customHeight="1">
      <c r="A414" s="125"/>
      <c r="B414" s="6" t="s">
        <v>84</v>
      </c>
      <c r="C414" s="137" t="s">
        <v>85</v>
      </c>
      <c r="D414" s="127"/>
      <c r="E414" s="792" t="s">
        <v>242</v>
      </c>
      <c r="F414" s="793"/>
      <c r="G414" s="793"/>
      <c r="H414" s="794"/>
      <c r="I414" s="482" t="s">
        <v>2161</v>
      </c>
      <c r="J414" s="132"/>
      <c r="K414" s="132"/>
      <c r="L414" s="132"/>
      <c r="M414" s="132"/>
      <c r="N414" s="132"/>
    </row>
    <row r="415" spans="1:14" ht="14.25" customHeight="1">
      <c r="A415" s="297"/>
      <c r="B415" s="139"/>
      <c r="C415" s="149"/>
      <c r="D415" s="298"/>
      <c r="E415" s="792" t="s">
        <v>243</v>
      </c>
      <c r="F415" s="793"/>
      <c r="G415" s="793"/>
      <c r="H415" s="794"/>
      <c r="I415" s="482" t="s">
        <v>1905</v>
      </c>
      <c r="J415" s="132"/>
      <c r="K415" s="132"/>
      <c r="L415" s="132"/>
      <c r="M415" s="132"/>
      <c r="N415" s="132"/>
    </row>
    <row r="416" spans="1:14">
      <c r="A416" s="130"/>
      <c r="B416" s="140"/>
      <c r="C416" s="798"/>
      <c r="D416" s="798"/>
      <c r="E416" s="798"/>
      <c r="F416" s="798"/>
      <c r="G416" s="798"/>
      <c r="H416" s="798"/>
      <c r="I416" s="150"/>
      <c r="J416" s="150"/>
      <c r="K416" s="150"/>
      <c r="L416" s="150"/>
      <c r="M416" s="150"/>
      <c r="N416" s="150"/>
    </row>
    <row r="417" spans="1:14">
      <c r="A417" s="67"/>
      <c r="B417" s="140" t="s">
        <v>249</v>
      </c>
      <c r="C417" s="812" t="s">
        <v>906</v>
      </c>
      <c r="D417" s="812"/>
      <c r="E417" s="812"/>
      <c r="F417" s="812"/>
      <c r="G417" s="812"/>
      <c r="H417" s="812"/>
      <c r="I417" s="150"/>
      <c r="J417" s="150"/>
      <c r="K417" s="150"/>
      <c r="L417" s="150"/>
      <c r="M417" s="150"/>
      <c r="N417" s="150"/>
    </row>
    <row r="418" spans="1:14">
      <c r="A418" s="130"/>
      <c r="B418" s="140"/>
      <c r="C418" s="144"/>
      <c r="D418" s="144"/>
      <c r="E418" s="144"/>
      <c r="F418" s="144"/>
      <c r="G418" s="144"/>
      <c r="H418" s="144"/>
      <c r="I418" s="150"/>
      <c r="J418" s="150"/>
      <c r="K418" s="150"/>
      <c r="L418" s="150"/>
      <c r="M418" s="150"/>
      <c r="N418" s="150"/>
    </row>
    <row r="419" spans="1:14">
      <c r="A419" s="130"/>
      <c r="B419" s="140"/>
      <c r="C419" s="144"/>
      <c r="D419" s="144"/>
      <c r="E419" s="144"/>
      <c r="F419" s="144"/>
      <c r="G419" s="144"/>
      <c r="H419" s="144"/>
      <c r="I419" s="150"/>
      <c r="J419" s="150"/>
      <c r="K419" s="150"/>
      <c r="L419" s="150"/>
      <c r="M419" s="150"/>
      <c r="N419" s="150"/>
    </row>
    <row r="420" spans="1:14">
      <c r="A420" s="141"/>
      <c r="B420" s="140"/>
      <c r="C420" s="144"/>
      <c r="D420" s="144"/>
      <c r="E420" s="144"/>
      <c r="F420" s="144"/>
      <c r="G420" s="144"/>
      <c r="H420" s="144"/>
      <c r="I420" s="150"/>
      <c r="J420" s="150"/>
      <c r="K420" s="150"/>
      <c r="L420" s="150"/>
      <c r="M420" s="150"/>
      <c r="N420" s="150"/>
    </row>
    <row r="421" spans="1:14">
      <c r="A421" s="130"/>
      <c r="B421" s="140"/>
      <c r="C421" s="144"/>
      <c r="D421" s="144"/>
      <c r="E421" s="144"/>
      <c r="F421" s="144"/>
      <c r="G421" s="144"/>
      <c r="H421" s="144"/>
      <c r="I421" s="150"/>
      <c r="J421" s="150"/>
      <c r="K421" s="150"/>
      <c r="L421" s="150"/>
      <c r="M421" s="150"/>
      <c r="N421" s="150"/>
    </row>
    <row r="422" spans="1:14">
      <c r="A422" s="130"/>
      <c r="B422" s="140"/>
      <c r="C422" s="144"/>
      <c r="D422" s="144"/>
      <c r="E422" s="144"/>
      <c r="F422" s="144"/>
      <c r="G422" s="144"/>
      <c r="H422" s="144"/>
      <c r="I422" s="150"/>
      <c r="J422" s="150"/>
      <c r="K422" s="150"/>
      <c r="L422" s="150"/>
      <c r="M422" s="150"/>
      <c r="N422" s="150"/>
    </row>
    <row r="423" spans="1:14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22"/>
      <c r="L423" s="130"/>
      <c r="M423" s="130"/>
      <c r="N423" s="122" t="s">
        <v>504</v>
      </c>
    </row>
    <row r="424" spans="1:14" ht="15" customHeight="1">
      <c r="A424" s="757" t="s">
        <v>263</v>
      </c>
      <c r="B424" s="758"/>
      <c r="C424" s="758"/>
      <c r="D424" s="759"/>
      <c r="E424" s="803" t="s">
        <v>19</v>
      </c>
      <c r="F424" s="804"/>
      <c r="G424" s="804"/>
      <c r="H424" s="805"/>
      <c r="I424" s="782" t="s">
        <v>13</v>
      </c>
      <c r="J424" s="782" t="s">
        <v>20</v>
      </c>
      <c r="K424" s="782" t="s">
        <v>21</v>
      </c>
      <c r="L424" s="782" t="s">
        <v>22</v>
      </c>
      <c r="M424" s="782"/>
      <c r="N424" s="782"/>
    </row>
    <row r="425" spans="1:14">
      <c r="A425" s="760"/>
      <c r="B425" s="761"/>
      <c r="C425" s="761"/>
      <c r="D425" s="762"/>
      <c r="E425" s="806"/>
      <c r="F425" s="807"/>
      <c r="G425" s="807"/>
      <c r="H425" s="808"/>
      <c r="I425" s="782"/>
      <c r="J425" s="782"/>
      <c r="K425" s="782"/>
      <c r="L425" s="292" t="s">
        <v>221</v>
      </c>
      <c r="M425" s="292" t="s">
        <v>222</v>
      </c>
      <c r="N425" s="292" t="s">
        <v>25</v>
      </c>
    </row>
    <row r="426" spans="1:14" ht="14.25" customHeight="1">
      <c r="A426" s="129"/>
      <c r="B426" s="130"/>
      <c r="C426" s="130"/>
      <c r="D426" s="133"/>
      <c r="E426" s="799" t="s">
        <v>264</v>
      </c>
      <c r="F426" s="800"/>
      <c r="G426" s="800"/>
      <c r="H426" s="801"/>
      <c r="I426" s="802">
        <f>SUM(J426:N427)</f>
        <v>0</v>
      </c>
      <c r="J426" s="797" t="s">
        <v>1906</v>
      </c>
      <c r="K426" s="797" t="s">
        <v>1907</v>
      </c>
      <c r="L426" s="797" t="s">
        <v>1908</v>
      </c>
      <c r="M426" s="797" t="s">
        <v>1909</v>
      </c>
      <c r="N426" s="797" t="s">
        <v>1910</v>
      </c>
    </row>
    <row r="427" spans="1:14" ht="14.25" customHeight="1">
      <c r="A427" s="129"/>
      <c r="B427" s="130"/>
      <c r="C427" s="130"/>
      <c r="D427" s="133"/>
      <c r="E427" s="783" t="s">
        <v>224</v>
      </c>
      <c r="F427" s="784"/>
      <c r="G427" s="784"/>
      <c r="H427" s="785"/>
      <c r="I427" s="802"/>
      <c r="J427" s="797"/>
      <c r="K427" s="797"/>
      <c r="L427" s="797"/>
      <c r="M427" s="797"/>
      <c r="N427" s="797"/>
    </row>
    <row r="428" spans="1:14" ht="14.25" customHeight="1">
      <c r="A428" s="129"/>
      <c r="B428" s="130"/>
      <c r="C428" s="130"/>
      <c r="D428" s="133"/>
      <c r="E428" s="783" t="s">
        <v>225</v>
      </c>
      <c r="F428" s="784"/>
      <c r="G428" s="784"/>
      <c r="H428" s="785"/>
      <c r="I428" s="482">
        <f>SUM(J428:N428)</f>
        <v>0</v>
      </c>
      <c r="J428" s="132" t="s">
        <v>1911</v>
      </c>
      <c r="K428" s="132" t="s">
        <v>1912</v>
      </c>
      <c r="L428" s="132" t="s">
        <v>1913</v>
      </c>
      <c r="M428" s="132" t="s">
        <v>1914</v>
      </c>
      <c r="N428" s="132" t="s">
        <v>1915</v>
      </c>
    </row>
    <row r="429" spans="1:14" ht="14.25" customHeight="1">
      <c r="A429" s="129"/>
      <c r="B429" s="130"/>
      <c r="C429" s="130"/>
      <c r="D429" s="133"/>
      <c r="E429" s="777" t="s">
        <v>226</v>
      </c>
      <c r="F429" s="763"/>
      <c r="G429" s="763"/>
      <c r="H429" s="764"/>
      <c r="I429" s="482">
        <f>SUM(J429:N429)</f>
        <v>0</v>
      </c>
      <c r="J429" s="132" t="s">
        <v>1916</v>
      </c>
      <c r="K429" s="132" t="s">
        <v>1917</v>
      </c>
      <c r="L429" s="132" t="s">
        <v>1918</v>
      </c>
      <c r="M429" s="132" t="s">
        <v>1919</v>
      </c>
      <c r="N429" s="132" t="s">
        <v>1920</v>
      </c>
    </row>
    <row r="430" spans="1:14" ht="14.25" customHeight="1">
      <c r="A430" s="129"/>
      <c r="B430" s="130"/>
      <c r="C430" s="130"/>
      <c r="D430" s="133"/>
      <c r="E430" s="770" t="s">
        <v>227</v>
      </c>
      <c r="F430" s="771"/>
      <c r="G430" s="771"/>
      <c r="H430" s="772"/>
      <c r="I430" s="482" t="e">
        <f>SUM(J430:N430)</f>
        <v>#VALUE!</v>
      </c>
      <c r="J430" s="482" t="e">
        <f>J424+J428</f>
        <v>#VALUE!</v>
      </c>
      <c r="K430" s="482" t="e">
        <f>K424+K428</f>
        <v>#VALUE!</v>
      </c>
      <c r="L430" s="482" t="e">
        <f>L424+L428</f>
        <v>#VALUE!</v>
      </c>
      <c r="M430" s="482" t="e">
        <f>M424+M428</f>
        <v>#VALUE!</v>
      </c>
      <c r="N430" s="482" t="e">
        <f>N424+N428</f>
        <v>#VALUE!</v>
      </c>
    </row>
    <row r="431" spans="1:14" ht="14.25" customHeight="1">
      <c r="A431" s="129"/>
      <c r="B431" s="130"/>
      <c r="C431" s="130"/>
      <c r="D431" s="133"/>
      <c r="E431" s="779" t="s">
        <v>228</v>
      </c>
      <c r="F431" s="780"/>
      <c r="G431" s="780"/>
      <c r="H431" s="781"/>
      <c r="I431" s="776">
        <f>SUM(J431:N431)</f>
        <v>0</v>
      </c>
      <c r="J431" s="776">
        <f>SUM(J432:J435)</f>
        <v>0</v>
      </c>
      <c r="K431" s="776">
        <f>SUM(K432:K435)</f>
        <v>0</v>
      </c>
      <c r="L431" s="776">
        <f>SUM(L432:L435)</f>
        <v>0</v>
      </c>
      <c r="M431" s="776">
        <f>SUM(M432:M435)</f>
        <v>0</v>
      </c>
      <c r="N431" s="776">
        <f>SUM(N432:N435)</f>
        <v>0</v>
      </c>
    </row>
    <row r="432" spans="1:14" ht="14.25" customHeight="1">
      <c r="A432" s="129"/>
      <c r="B432" s="130"/>
      <c r="C432" s="130"/>
      <c r="D432" s="133"/>
      <c r="E432" s="783" t="s">
        <v>229</v>
      </c>
      <c r="F432" s="784"/>
      <c r="G432" s="784"/>
      <c r="H432" s="785"/>
      <c r="I432" s="776"/>
      <c r="J432" s="776"/>
      <c r="K432" s="776"/>
      <c r="L432" s="776"/>
      <c r="M432" s="776"/>
      <c r="N432" s="776"/>
    </row>
    <row r="433" spans="1:14" ht="14.25" customHeight="1">
      <c r="A433" s="129"/>
      <c r="B433" s="130"/>
      <c r="C433" s="130"/>
      <c r="D433" s="133"/>
      <c r="E433" s="777" t="s">
        <v>230</v>
      </c>
      <c r="F433" s="763"/>
      <c r="G433" s="763"/>
      <c r="H433" s="764"/>
      <c r="I433" s="582">
        <f>SUM(J433:N433)</f>
        <v>0</v>
      </c>
      <c r="J433" s="585" t="s">
        <v>1921</v>
      </c>
      <c r="K433" s="585" t="s">
        <v>1922</v>
      </c>
      <c r="L433" s="585" t="s">
        <v>1923</v>
      </c>
      <c r="M433" s="585" t="s">
        <v>1924</v>
      </c>
      <c r="N433" s="585" t="s">
        <v>1925</v>
      </c>
    </row>
    <row r="434" spans="1:14" ht="14.25" customHeight="1">
      <c r="A434" s="129"/>
      <c r="B434" s="130"/>
      <c r="C434" s="130"/>
      <c r="D434" s="133"/>
      <c r="E434" s="777" t="s">
        <v>231</v>
      </c>
      <c r="F434" s="763"/>
      <c r="G434" s="763"/>
      <c r="H434" s="764"/>
      <c r="I434" s="482">
        <f t="shared" ref="I434:I441" si="20">SUM(J434:N434)</f>
        <v>0</v>
      </c>
      <c r="J434" s="132" t="s">
        <v>1926</v>
      </c>
      <c r="K434" s="132" t="s">
        <v>1927</v>
      </c>
      <c r="L434" s="132" t="s">
        <v>1928</v>
      </c>
      <c r="M434" s="132" t="s">
        <v>1929</v>
      </c>
      <c r="N434" s="132" t="s">
        <v>1930</v>
      </c>
    </row>
    <row r="435" spans="1:14" ht="14.25" customHeight="1">
      <c r="A435" s="129"/>
      <c r="B435" s="130"/>
      <c r="C435" s="130"/>
      <c r="D435" s="133"/>
      <c r="E435" s="777" t="s">
        <v>232</v>
      </c>
      <c r="F435" s="763"/>
      <c r="G435" s="763"/>
      <c r="H435" s="764"/>
      <c r="I435" s="482">
        <f t="shared" si="20"/>
        <v>0</v>
      </c>
      <c r="J435" s="132" t="s">
        <v>1931</v>
      </c>
      <c r="K435" s="132" t="s">
        <v>1932</v>
      </c>
      <c r="L435" s="132" t="s">
        <v>1933</v>
      </c>
      <c r="M435" s="132" t="s">
        <v>1934</v>
      </c>
      <c r="N435" s="132" t="s">
        <v>1935</v>
      </c>
    </row>
    <row r="436" spans="1:14" ht="14.25" customHeight="1">
      <c r="A436" s="129"/>
      <c r="B436" s="130"/>
      <c r="C436" s="130"/>
      <c r="D436" s="133"/>
      <c r="E436" s="777" t="s">
        <v>233</v>
      </c>
      <c r="F436" s="763"/>
      <c r="G436" s="763"/>
      <c r="H436" s="764"/>
      <c r="I436" s="482">
        <f t="shared" si="20"/>
        <v>0</v>
      </c>
      <c r="J436" s="132" t="s">
        <v>1936</v>
      </c>
      <c r="K436" s="132" t="s">
        <v>1937</v>
      </c>
      <c r="L436" s="132" t="s">
        <v>1938</v>
      </c>
      <c r="M436" s="132" t="s">
        <v>1939</v>
      </c>
      <c r="N436" s="132" t="s">
        <v>1940</v>
      </c>
    </row>
    <row r="437" spans="1:14" ht="14.25" customHeight="1">
      <c r="A437" s="129"/>
      <c r="B437" s="130"/>
      <c r="C437" s="130"/>
      <c r="D437" s="133"/>
      <c r="E437" s="770" t="s">
        <v>234</v>
      </c>
      <c r="F437" s="771"/>
      <c r="G437" s="771"/>
      <c r="H437" s="772"/>
      <c r="I437" s="482" t="e">
        <f t="shared" si="20"/>
        <v>#VALUE!</v>
      </c>
      <c r="J437" s="482" t="e">
        <f>J430-J432-J434-J435</f>
        <v>#VALUE!</v>
      </c>
      <c r="K437" s="482" t="e">
        <f>K430-K432-K434-K435</f>
        <v>#VALUE!</v>
      </c>
      <c r="L437" s="482" t="e">
        <f>L430-L432-L434-L435</f>
        <v>#VALUE!</v>
      </c>
      <c r="M437" s="482" t="e">
        <f>M430-M432-M434-M435</f>
        <v>#VALUE!</v>
      </c>
      <c r="N437" s="482" t="e">
        <f>N430-N432-N434-N435</f>
        <v>#VALUE!</v>
      </c>
    </row>
    <row r="438" spans="1:14" ht="14.25" customHeight="1">
      <c r="A438" s="129"/>
      <c r="B438" s="130"/>
      <c r="C438" s="130"/>
      <c r="D438" s="133"/>
      <c r="E438" s="777" t="s">
        <v>235</v>
      </c>
      <c r="F438" s="763"/>
      <c r="G438" s="763"/>
      <c r="H438" s="764"/>
      <c r="I438" s="482" t="e">
        <f t="shared" si="20"/>
        <v>#VALUE!</v>
      </c>
      <c r="J438" s="563" t="e">
        <f>J437-J439-J440-J441</f>
        <v>#VALUE!</v>
      </c>
      <c r="K438" s="563" t="e">
        <f>K437-K439-K440-K441</f>
        <v>#VALUE!</v>
      </c>
      <c r="L438" s="563" t="e">
        <f>L437-L439-L440-L441</f>
        <v>#VALUE!</v>
      </c>
      <c r="M438" s="563" t="e">
        <f>M437-M439-M440-M441</f>
        <v>#VALUE!</v>
      </c>
      <c r="N438" s="563" t="e">
        <f>N437-N439-N440-N441</f>
        <v>#VALUE!</v>
      </c>
    </row>
    <row r="439" spans="1:14" ht="14.25" customHeight="1">
      <c r="A439" s="129"/>
      <c r="B439" s="130"/>
      <c r="C439" s="130"/>
      <c r="D439" s="133"/>
      <c r="E439" s="777" t="s">
        <v>236</v>
      </c>
      <c r="F439" s="763"/>
      <c r="G439" s="763"/>
      <c r="H439" s="764"/>
      <c r="I439" s="482">
        <f>SUM(J439:N439)</f>
        <v>0</v>
      </c>
      <c r="J439" s="132" t="s">
        <v>1941</v>
      </c>
      <c r="K439" s="132" t="s">
        <v>1942</v>
      </c>
      <c r="L439" s="132" t="s">
        <v>1943</v>
      </c>
      <c r="M439" s="132" t="s">
        <v>1944</v>
      </c>
      <c r="N439" s="132" t="s">
        <v>1945</v>
      </c>
    </row>
    <row r="440" spans="1:14" ht="14.25" customHeight="1">
      <c r="A440" s="129"/>
      <c r="B440" s="130"/>
      <c r="C440" s="130"/>
      <c r="D440" s="133"/>
      <c r="E440" s="777" t="s">
        <v>237</v>
      </c>
      <c r="F440" s="763"/>
      <c r="G440" s="763"/>
      <c r="H440" s="764"/>
      <c r="I440" s="482">
        <f>SUM(J440:N440)</f>
        <v>0</v>
      </c>
      <c r="J440" s="132" t="s">
        <v>1946</v>
      </c>
      <c r="K440" s="132" t="s">
        <v>1947</v>
      </c>
      <c r="L440" s="132" t="s">
        <v>1948</v>
      </c>
      <c r="M440" s="132" t="s">
        <v>1949</v>
      </c>
      <c r="N440" s="132" t="s">
        <v>1950</v>
      </c>
    </row>
    <row r="441" spans="1:14" ht="14.25" customHeight="1">
      <c r="A441" s="129"/>
      <c r="B441" s="130"/>
      <c r="C441" s="130"/>
      <c r="D441" s="133"/>
      <c r="E441" s="777" t="s">
        <v>238</v>
      </c>
      <c r="F441" s="763"/>
      <c r="G441" s="763"/>
      <c r="H441" s="764"/>
      <c r="I441" s="482">
        <f t="shared" si="20"/>
        <v>0</v>
      </c>
      <c r="J441" s="132" t="s">
        <v>1951</v>
      </c>
      <c r="K441" s="132" t="s">
        <v>1952</v>
      </c>
      <c r="L441" s="132" t="s">
        <v>1953</v>
      </c>
      <c r="M441" s="132" t="s">
        <v>1954</v>
      </c>
      <c r="N441" s="132" t="s">
        <v>1955</v>
      </c>
    </row>
    <row r="442" spans="1:14" ht="14.25" customHeight="1">
      <c r="A442" s="129"/>
      <c r="B442" s="130"/>
      <c r="C442" s="130"/>
      <c r="D442" s="133"/>
      <c r="E442" s="777" t="s">
        <v>239</v>
      </c>
      <c r="F442" s="763"/>
      <c r="G442" s="763"/>
      <c r="H442" s="764"/>
      <c r="I442" s="482" t="s">
        <v>1956</v>
      </c>
      <c r="J442" s="134"/>
      <c r="K442" s="134"/>
      <c r="L442" s="134"/>
      <c r="M442" s="134"/>
      <c r="N442" s="134"/>
    </row>
    <row r="443" spans="1:14" ht="14.25" customHeight="1">
      <c r="A443" s="129"/>
      <c r="B443" s="130"/>
      <c r="C443" s="130"/>
      <c r="D443" s="133"/>
      <c r="E443" s="777" t="s">
        <v>240</v>
      </c>
      <c r="F443" s="763"/>
      <c r="G443" s="763"/>
      <c r="H443" s="764"/>
      <c r="I443" s="482" t="s">
        <v>1957</v>
      </c>
      <c r="J443" s="132"/>
      <c r="K443" s="132"/>
      <c r="L443" s="132"/>
      <c r="M443" s="132"/>
      <c r="N443" s="132"/>
    </row>
    <row r="444" spans="1:14" ht="24.75" customHeight="1">
      <c r="A444" s="129"/>
      <c r="B444" s="130"/>
      <c r="C444" s="130"/>
      <c r="D444" s="133"/>
      <c r="E444" s="778" t="s">
        <v>241</v>
      </c>
      <c r="F444" s="765"/>
      <c r="G444" s="765"/>
      <c r="H444" s="766"/>
      <c r="I444" s="482" t="s">
        <v>2162</v>
      </c>
      <c r="J444" s="132"/>
      <c r="K444" s="132"/>
      <c r="L444" s="132"/>
      <c r="M444" s="132"/>
      <c r="N444" s="132"/>
    </row>
    <row r="445" spans="1:14" ht="14.25" customHeight="1">
      <c r="A445" s="129"/>
      <c r="B445" s="130"/>
      <c r="C445" s="130"/>
      <c r="D445" s="133"/>
      <c r="E445" s="777" t="s">
        <v>242</v>
      </c>
      <c r="F445" s="763"/>
      <c r="G445" s="763"/>
      <c r="H445" s="764"/>
      <c r="I445" s="482" t="s">
        <v>2163</v>
      </c>
      <c r="J445" s="132"/>
      <c r="K445" s="132"/>
      <c r="L445" s="132"/>
      <c r="M445" s="132"/>
      <c r="N445" s="132"/>
    </row>
    <row r="446" spans="1:14" ht="14.25" customHeight="1">
      <c r="A446" s="129"/>
      <c r="B446" s="130"/>
      <c r="C446" s="130"/>
      <c r="D446" s="133"/>
      <c r="E446" s="777" t="s">
        <v>243</v>
      </c>
      <c r="F446" s="763"/>
      <c r="G446" s="763"/>
      <c r="H446" s="764"/>
      <c r="I446" s="482" t="s">
        <v>1958</v>
      </c>
      <c r="J446" s="132"/>
      <c r="K446" s="132"/>
      <c r="L446" s="132"/>
      <c r="M446" s="132"/>
      <c r="N446" s="132"/>
    </row>
    <row r="447" spans="1:14" ht="14.25" customHeight="1">
      <c r="A447" s="125"/>
      <c r="B447" s="145"/>
      <c r="C447" s="146"/>
      <c r="D447" s="127"/>
      <c r="E447" s="786" t="s">
        <v>265</v>
      </c>
      <c r="F447" s="787"/>
      <c r="G447" s="787"/>
      <c r="H447" s="788"/>
      <c r="I447" s="580"/>
      <c r="J447" s="581"/>
      <c r="K447" s="581"/>
      <c r="L447" s="581"/>
      <c r="M447" s="581"/>
      <c r="N447" s="581"/>
    </row>
    <row r="448" spans="1:14" ht="14.25" customHeight="1">
      <c r="A448" s="125"/>
      <c r="B448" s="145"/>
      <c r="C448" s="146"/>
      <c r="D448" s="127"/>
      <c r="E448" s="777" t="s">
        <v>224</v>
      </c>
      <c r="F448" s="763"/>
      <c r="G448" s="763"/>
      <c r="H448" s="764"/>
      <c r="I448" s="580">
        <f>SUM(J448:N449)</f>
        <v>0</v>
      </c>
      <c r="J448" s="581" t="s">
        <v>1959</v>
      </c>
      <c r="K448" s="581" t="s">
        <v>1960</v>
      </c>
      <c r="L448" s="581" t="s">
        <v>1961</v>
      </c>
      <c r="M448" s="581" t="s">
        <v>1962</v>
      </c>
      <c r="N448" s="581" t="s">
        <v>1963</v>
      </c>
    </row>
    <row r="449" spans="1:14" ht="14.25" customHeight="1">
      <c r="A449" s="125"/>
      <c r="B449" s="145"/>
      <c r="C449" s="146"/>
      <c r="D449" s="127"/>
      <c r="E449" s="777" t="s">
        <v>225</v>
      </c>
      <c r="F449" s="763"/>
      <c r="G449" s="763"/>
      <c r="H449" s="764"/>
      <c r="I449" s="482">
        <f>SUM(J449:N449)</f>
        <v>0</v>
      </c>
      <c r="J449" s="132" t="s">
        <v>1964</v>
      </c>
      <c r="K449" s="132" t="s">
        <v>1965</v>
      </c>
      <c r="L449" s="132" t="s">
        <v>1966</v>
      </c>
      <c r="M449" s="132" t="s">
        <v>1967</v>
      </c>
      <c r="N449" s="132" t="s">
        <v>1968</v>
      </c>
    </row>
    <row r="450" spans="1:14" ht="14.25" customHeight="1">
      <c r="A450" s="129"/>
      <c r="B450" s="145"/>
      <c r="C450" s="146"/>
      <c r="D450" s="133"/>
      <c r="E450" s="777" t="s">
        <v>226</v>
      </c>
      <c r="F450" s="763"/>
      <c r="G450" s="763"/>
      <c r="H450" s="764"/>
      <c r="I450" s="482">
        <f>SUM(J450:N450)</f>
        <v>0</v>
      </c>
      <c r="J450" s="132" t="s">
        <v>1969</v>
      </c>
      <c r="K450" s="132" t="s">
        <v>1970</v>
      </c>
      <c r="L450" s="132" t="s">
        <v>1971</v>
      </c>
      <c r="M450" s="132" t="s">
        <v>1972</v>
      </c>
      <c r="N450" s="132" t="s">
        <v>1973</v>
      </c>
    </row>
    <row r="451" spans="1:14" ht="14.25" customHeight="1">
      <c r="A451" s="129"/>
      <c r="B451" s="145"/>
      <c r="C451" s="146"/>
      <c r="D451" s="133"/>
      <c r="E451" s="770" t="s">
        <v>227</v>
      </c>
      <c r="F451" s="771"/>
      <c r="G451" s="771"/>
      <c r="H451" s="772"/>
      <c r="I451" s="482" t="e">
        <f>SUM(J451:N451)</f>
        <v>#VALUE!</v>
      </c>
      <c r="J451" s="482" t="e">
        <f>J445+J449</f>
        <v>#VALUE!</v>
      </c>
      <c r="K451" s="482" t="e">
        <f>K445+K449</f>
        <v>#VALUE!</v>
      </c>
      <c r="L451" s="482" t="e">
        <f>L445+L449</f>
        <v>#VALUE!</v>
      </c>
      <c r="M451" s="482" t="e">
        <f>M445+M449</f>
        <v>#VALUE!</v>
      </c>
      <c r="N451" s="482" t="e">
        <f>N445+N449</f>
        <v>#VALUE!</v>
      </c>
    </row>
    <row r="452" spans="1:14" ht="14.25" customHeight="1">
      <c r="A452" s="129"/>
      <c r="B452" s="145"/>
      <c r="C452" s="146"/>
      <c r="D452" s="133"/>
      <c r="E452" s="779" t="s">
        <v>228</v>
      </c>
      <c r="F452" s="780"/>
      <c r="G452" s="780"/>
      <c r="H452" s="781"/>
      <c r="I452" s="776">
        <f>SUM(J452:N452)</f>
        <v>0</v>
      </c>
      <c r="J452" s="776">
        <f>SUM(J453:J456)</f>
        <v>0</v>
      </c>
      <c r="K452" s="776">
        <f>SUM(K453:K456)</f>
        <v>0</v>
      </c>
      <c r="L452" s="776">
        <f>SUM(L453:L456)</f>
        <v>0</v>
      </c>
      <c r="M452" s="776">
        <f>SUM(M453:M456)</f>
        <v>0</v>
      </c>
      <c r="N452" s="776">
        <f>SUM(N453:N456)</f>
        <v>0</v>
      </c>
    </row>
    <row r="453" spans="1:14" ht="14.25" customHeight="1">
      <c r="A453" s="129"/>
      <c r="B453" s="145"/>
      <c r="C453" s="146"/>
      <c r="D453" s="133"/>
      <c r="E453" s="783" t="s">
        <v>229</v>
      </c>
      <c r="F453" s="784"/>
      <c r="G453" s="784"/>
      <c r="H453" s="785"/>
      <c r="I453" s="776"/>
      <c r="J453" s="776"/>
      <c r="K453" s="776"/>
      <c r="L453" s="776"/>
      <c r="M453" s="776"/>
      <c r="N453" s="776"/>
    </row>
    <row r="454" spans="1:14" ht="14.25" customHeight="1">
      <c r="A454" s="129"/>
      <c r="B454" s="145"/>
      <c r="C454" s="146"/>
      <c r="D454" s="133"/>
      <c r="E454" s="777" t="s">
        <v>230</v>
      </c>
      <c r="F454" s="763"/>
      <c r="G454" s="763"/>
      <c r="H454" s="764"/>
      <c r="I454" s="582">
        <f>SUM(J454:N454)</f>
        <v>0</v>
      </c>
      <c r="J454" s="585" t="s">
        <v>1974</v>
      </c>
      <c r="K454" s="585" t="s">
        <v>1975</v>
      </c>
      <c r="L454" s="585" t="s">
        <v>1976</v>
      </c>
      <c r="M454" s="585" t="s">
        <v>1977</v>
      </c>
      <c r="N454" s="585" t="s">
        <v>1978</v>
      </c>
    </row>
    <row r="455" spans="1:14" ht="14.25" customHeight="1">
      <c r="A455" s="129"/>
      <c r="B455" s="145"/>
      <c r="C455" s="146"/>
      <c r="D455" s="133"/>
      <c r="E455" s="777" t="s">
        <v>231</v>
      </c>
      <c r="F455" s="763"/>
      <c r="G455" s="763"/>
      <c r="H455" s="764"/>
      <c r="I455" s="482">
        <f t="shared" ref="I455:I462" si="21">SUM(J455:N455)</f>
        <v>0</v>
      </c>
      <c r="J455" s="132" t="s">
        <v>1979</v>
      </c>
      <c r="K455" s="132" t="s">
        <v>1980</v>
      </c>
      <c r="L455" s="132" t="s">
        <v>1981</v>
      </c>
      <c r="M455" s="132" t="s">
        <v>1982</v>
      </c>
      <c r="N455" s="132" t="s">
        <v>1983</v>
      </c>
    </row>
    <row r="456" spans="1:14" ht="14.25" customHeight="1">
      <c r="A456" s="129"/>
      <c r="B456" s="145"/>
      <c r="C456" s="146"/>
      <c r="D456" s="133"/>
      <c r="E456" s="777" t="s">
        <v>232</v>
      </c>
      <c r="F456" s="763"/>
      <c r="G456" s="763"/>
      <c r="H456" s="764"/>
      <c r="I456" s="482">
        <f t="shared" si="21"/>
        <v>0</v>
      </c>
      <c r="J456" s="132" t="s">
        <v>1984</v>
      </c>
      <c r="K456" s="132" t="s">
        <v>1985</v>
      </c>
      <c r="L456" s="132" t="s">
        <v>1986</v>
      </c>
      <c r="M456" s="132" t="s">
        <v>1987</v>
      </c>
      <c r="N456" s="132" t="s">
        <v>1988</v>
      </c>
    </row>
    <row r="457" spans="1:14" ht="14.25" customHeight="1">
      <c r="A457" s="129"/>
      <c r="B457" s="145"/>
      <c r="C457" s="146"/>
      <c r="D457" s="133"/>
      <c r="E457" s="777" t="s">
        <v>233</v>
      </c>
      <c r="F457" s="763"/>
      <c r="G457" s="763"/>
      <c r="H457" s="764"/>
      <c r="I457" s="482">
        <f t="shared" si="21"/>
        <v>0</v>
      </c>
      <c r="J457" s="132" t="s">
        <v>1989</v>
      </c>
      <c r="K457" s="132" t="s">
        <v>1990</v>
      </c>
      <c r="L457" s="132" t="s">
        <v>1991</v>
      </c>
      <c r="M457" s="132" t="s">
        <v>1992</v>
      </c>
      <c r="N457" s="132" t="s">
        <v>1993</v>
      </c>
    </row>
    <row r="458" spans="1:14" ht="14.25" customHeight="1">
      <c r="A458" s="129"/>
      <c r="B458" s="145"/>
      <c r="C458" s="146"/>
      <c r="D458" s="133"/>
      <c r="E458" s="770" t="s">
        <v>234</v>
      </c>
      <c r="F458" s="771"/>
      <c r="G458" s="771"/>
      <c r="H458" s="772"/>
      <c r="I458" s="482" t="e">
        <f t="shared" si="21"/>
        <v>#VALUE!</v>
      </c>
      <c r="J458" s="482" t="e">
        <f>J451-J453-J455-J456</f>
        <v>#VALUE!</v>
      </c>
      <c r="K458" s="482" t="e">
        <f>K451-K453-K455-K456</f>
        <v>#VALUE!</v>
      </c>
      <c r="L458" s="482" t="e">
        <f>L451-L453-L455-L456</f>
        <v>#VALUE!</v>
      </c>
      <c r="M458" s="482" t="e">
        <f>M451-M453-M455-M456</f>
        <v>#VALUE!</v>
      </c>
      <c r="N458" s="482" t="e">
        <f>N451-N453-N455-N456</f>
        <v>#VALUE!</v>
      </c>
    </row>
    <row r="459" spans="1:14" ht="14.25" customHeight="1">
      <c r="A459" s="129"/>
      <c r="B459" s="145"/>
      <c r="C459" s="146"/>
      <c r="D459" s="133"/>
      <c r="E459" s="777" t="s">
        <v>235</v>
      </c>
      <c r="F459" s="763"/>
      <c r="G459" s="763"/>
      <c r="H459" s="764"/>
      <c r="I459" s="482" t="e">
        <f t="shared" si="21"/>
        <v>#VALUE!</v>
      </c>
      <c r="J459" s="563" t="e">
        <f>J458-J460-J461-J462</f>
        <v>#VALUE!</v>
      </c>
      <c r="K459" s="563" t="e">
        <f>K458-K460-K461-K462</f>
        <v>#VALUE!</v>
      </c>
      <c r="L459" s="563" t="e">
        <f>L458-L460-L461-L462</f>
        <v>#VALUE!</v>
      </c>
      <c r="M459" s="563" t="e">
        <f>M458-M460-M461-M462</f>
        <v>#VALUE!</v>
      </c>
      <c r="N459" s="563" t="e">
        <f>N458-N460-N461-N462</f>
        <v>#VALUE!</v>
      </c>
    </row>
    <row r="460" spans="1:14" ht="14.25" customHeight="1">
      <c r="A460" s="129"/>
      <c r="B460" s="130"/>
      <c r="C460" s="130"/>
      <c r="D460" s="133"/>
      <c r="E460" s="777" t="s">
        <v>236</v>
      </c>
      <c r="F460" s="763"/>
      <c r="G460" s="763"/>
      <c r="H460" s="764"/>
      <c r="I460" s="482">
        <f>SUM(J460:N460)</f>
        <v>0</v>
      </c>
      <c r="J460" s="132" t="s">
        <v>1994</v>
      </c>
      <c r="K460" s="132" t="s">
        <v>1995</v>
      </c>
      <c r="L460" s="132" t="s">
        <v>1996</v>
      </c>
      <c r="M460" s="132" t="s">
        <v>1997</v>
      </c>
      <c r="N460" s="132" t="s">
        <v>1998</v>
      </c>
    </row>
    <row r="461" spans="1:14" ht="14.25" customHeight="1">
      <c r="A461" s="129"/>
      <c r="B461" s="145"/>
      <c r="C461" s="146"/>
      <c r="D461" s="133"/>
      <c r="E461" s="763" t="s">
        <v>237</v>
      </c>
      <c r="F461" s="763"/>
      <c r="G461" s="763"/>
      <c r="H461" s="764"/>
      <c r="I461" s="482">
        <f>SUM(J461:N461)</f>
        <v>0</v>
      </c>
      <c r="J461" s="132" t="s">
        <v>1999</v>
      </c>
      <c r="K461" s="132" t="s">
        <v>2000</v>
      </c>
      <c r="L461" s="132" t="s">
        <v>2001</v>
      </c>
      <c r="M461" s="132" t="s">
        <v>2002</v>
      </c>
      <c r="N461" s="132" t="s">
        <v>2003</v>
      </c>
    </row>
    <row r="462" spans="1:14" ht="14.25" customHeight="1">
      <c r="A462" s="129"/>
      <c r="B462" s="145"/>
      <c r="C462" s="146"/>
      <c r="D462" s="133"/>
      <c r="E462" s="763" t="s">
        <v>238</v>
      </c>
      <c r="F462" s="763"/>
      <c r="G462" s="763"/>
      <c r="H462" s="764"/>
      <c r="I462" s="482">
        <f t="shared" si="21"/>
        <v>0</v>
      </c>
      <c r="J462" s="132" t="s">
        <v>2004</v>
      </c>
      <c r="K462" s="132" t="s">
        <v>2005</v>
      </c>
      <c r="L462" s="132" t="s">
        <v>2006</v>
      </c>
      <c r="M462" s="132" t="s">
        <v>2007</v>
      </c>
      <c r="N462" s="132" t="s">
        <v>2008</v>
      </c>
    </row>
    <row r="463" spans="1:14" ht="14.25" customHeight="1">
      <c r="A463" s="125"/>
      <c r="B463" s="145"/>
      <c r="C463" s="146"/>
      <c r="D463" s="127"/>
      <c r="E463" s="763" t="s">
        <v>239</v>
      </c>
      <c r="F463" s="763"/>
      <c r="G463" s="763"/>
      <c r="H463" s="764"/>
      <c r="I463" s="482" t="s">
        <v>2009</v>
      </c>
      <c r="J463" s="134"/>
      <c r="K463" s="134"/>
      <c r="L463" s="134"/>
      <c r="M463" s="134"/>
      <c r="N463" s="134"/>
    </row>
    <row r="464" spans="1:14" ht="14.25" customHeight="1">
      <c r="A464" s="125"/>
      <c r="B464" s="145"/>
      <c r="C464" s="146"/>
      <c r="D464" s="127"/>
      <c r="E464" s="763" t="s">
        <v>240</v>
      </c>
      <c r="F464" s="763"/>
      <c r="G464" s="763"/>
      <c r="H464" s="764"/>
      <c r="I464" s="482" t="s">
        <v>2010</v>
      </c>
      <c r="J464" s="132"/>
      <c r="K464" s="132"/>
      <c r="L464" s="132"/>
      <c r="M464" s="132"/>
      <c r="N464" s="132"/>
    </row>
    <row r="465" spans="1:14" ht="26.25" customHeight="1">
      <c r="A465" s="125"/>
      <c r="B465" s="145"/>
      <c r="C465" s="151"/>
      <c r="D465" s="127"/>
      <c r="E465" s="765" t="s">
        <v>241</v>
      </c>
      <c r="F465" s="765"/>
      <c r="G465" s="765"/>
      <c r="H465" s="766"/>
      <c r="I465" s="482" t="s">
        <v>2014</v>
      </c>
      <c r="J465" s="132"/>
      <c r="K465" s="132"/>
      <c r="L465" s="132"/>
      <c r="M465" s="132"/>
      <c r="N465" s="132"/>
    </row>
    <row r="466" spans="1:14" ht="14.25" customHeight="1">
      <c r="A466" s="125"/>
      <c r="B466" s="145"/>
      <c r="C466" s="146"/>
      <c r="D466" s="127"/>
      <c r="E466" s="763" t="s">
        <v>242</v>
      </c>
      <c r="F466" s="763"/>
      <c r="G466" s="763"/>
      <c r="H466" s="764"/>
      <c r="I466" s="482" t="s">
        <v>2164</v>
      </c>
      <c r="J466" s="132"/>
      <c r="K466" s="132"/>
      <c r="L466" s="132"/>
      <c r="M466" s="132"/>
      <c r="N466" s="132"/>
    </row>
    <row r="467" spans="1:14" ht="14.25" customHeight="1">
      <c r="A467" s="129"/>
      <c r="B467" s="145"/>
      <c r="C467" s="146"/>
      <c r="D467" s="133"/>
      <c r="E467" s="763" t="s">
        <v>243</v>
      </c>
      <c r="F467" s="763"/>
      <c r="G467" s="763"/>
      <c r="H467" s="764"/>
      <c r="I467" s="482" t="s">
        <v>2011</v>
      </c>
      <c r="J467" s="132"/>
      <c r="K467" s="132"/>
      <c r="L467" s="132"/>
      <c r="M467" s="132"/>
      <c r="N467" s="132"/>
    </row>
    <row r="468" spans="1:14" ht="51" customHeight="1">
      <c r="A468" s="129"/>
      <c r="B468" s="145"/>
      <c r="C468" s="146"/>
      <c r="D468" s="133"/>
      <c r="E468" s="773" t="s">
        <v>532</v>
      </c>
      <c r="F468" s="774"/>
      <c r="G468" s="774"/>
      <c r="H468" s="775"/>
      <c r="I468" s="583"/>
      <c r="J468" s="584"/>
      <c r="K468" s="584"/>
      <c r="L468" s="584"/>
      <c r="M468" s="584"/>
      <c r="N468" s="584"/>
    </row>
    <row r="469" spans="1:14">
      <c r="A469" s="129"/>
      <c r="B469" s="145"/>
      <c r="C469" s="146"/>
      <c r="D469" s="133"/>
      <c r="E469" s="752" t="s">
        <v>533</v>
      </c>
      <c r="F469" s="753"/>
      <c r="G469" s="753"/>
      <c r="H469" s="754"/>
      <c r="I469" s="484">
        <v>0</v>
      </c>
      <c r="J469" s="173"/>
      <c r="K469" s="173"/>
      <c r="L469" s="173"/>
      <c r="M469" s="173"/>
      <c r="N469" s="173"/>
    </row>
    <row r="470" spans="1:14">
      <c r="A470" s="129"/>
      <c r="B470" s="145"/>
      <c r="C470" s="146"/>
      <c r="D470" s="133"/>
      <c r="E470" s="767" t="s">
        <v>534</v>
      </c>
      <c r="F470" s="768"/>
      <c r="G470" s="768"/>
      <c r="H470" s="769"/>
      <c r="I470" s="485">
        <v>0</v>
      </c>
      <c r="J470" s="174"/>
      <c r="K470" s="174"/>
      <c r="L470" s="174"/>
      <c r="M470" s="174"/>
      <c r="N470" s="174"/>
    </row>
    <row r="471" spans="1:14">
      <c r="A471" s="129"/>
      <c r="B471" s="145"/>
      <c r="C471" s="146"/>
      <c r="D471" s="133"/>
      <c r="E471" s="767" t="s">
        <v>535</v>
      </c>
      <c r="F471" s="768"/>
      <c r="G471" s="768"/>
      <c r="H471" s="769"/>
      <c r="I471" s="485">
        <v>0</v>
      </c>
      <c r="J471" s="302"/>
      <c r="K471" s="302"/>
      <c r="L471" s="302"/>
      <c r="M471" s="302"/>
      <c r="N471" s="302"/>
    </row>
    <row r="472" spans="1:14">
      <c r="A472" s="129"/>
      <c r="B472" s="145"/>
      <c r="C472" s="146"/>
      <c r="D472" s="133"/>
      <c r="E472" s="767" t="s">
        <v>226</v>
      </c>
      <c r="F472" s="768"/>
      <c r="G472" s="768"/>
      <c r="H472" s="769"/>
      <c r="I472" s="483">
        <v>0</v>
      </c>
      <c r="J472" s="132"/>
      <c r="K472" s="132"/>
      <c r="L472" s="132"/>
      <c r="M472" s="132"/>
      <c r="N472" s="132"/>
    </row>
    <row r="473" spans="1:14">
      <c r="A473" s="129"/>
      <c r="B473" s="145"/>
      <c r="C473" s="146"/>
      <c r="D473" s="133"/>
      <c r="E473" s="767" t="s">
        <v>536</v>
      </c>
      <c r="F473" s="768"/>
      <c r="G473" s="768"/>
      <c r="H473" s="769"/>
      <c r="I473" s="483">
        <v>0</v>
      </c>
      <c r="J473" s="132"/>
      <c r="K473" s="132"/>
      <c r="L473" s="132"/>
      <c r="M473" s="132"/>
      <c r="N473" s="132"/>
    </row>
    <row r="474" spans="1:14">
      <c r="A474" s="129"/>
      <c r="B474" s="145"/>
      <c r="C474" s="146"/>
      <c r="D474" s="133"/>
      <c r="E474" s="767" t="s">
        <v>537</v>
      </c>
      <c r="F474" s="768"/>
      <c r="G474" s="768"/>
      <c r="H474" s="769"/>
      <c r="I474" s="485">
        <v>0</v>
      </c>
      <c r="J474" s="174"/>
      <c r="K474" s="174"/>
      <c r="L474" s="174"/>
      <c r="M474" s="174"/>
      <c r="N474" s="174"/>
    </row>
    <row r="475" spans="1:14">
      <c r="A475" s="129"/>
      <c r="B475" s="135" t="s">
        <v>68</v>
      </c>
      <c r="C475" s="136" t="s">
        <v>69</v>
      </c>
      <c r="D475" s="133"/>
      <c r="E475" s="752" t="s">
        <v>538</v>
      </c>
      <c r="F475" s="753"/>
      <c r="G475" s="753"/>
      <c r="H475" s="754"/>
      <c r="I475" s="484">
        <v>0</v>
      </c>
      <c r="J475" s="173"/>
      <c r="K475" s="173"/>
      <c r="L475" s="173"/>
      <c r="M475" s="173"/>
      <c r="N475" s="173"/>
    </row>
    <row r="476" spans="1:14">
      <c r="A476" s="129"/>
      <c r="B476" s="6" t="s">
        <v>71</v>
      </c>
      <c r="C476" s="137" t="s">
        <v>72</v>
      </c>
      <c r="D476" s="133"/>
      <c r="E476" s="749" t="s">
        <v>539</v>
      </c>
      <c r="F476" s="749"/>
      <c r="G476" s="749"/>
      <c r="H476" s="749"/>
      <c r="I476" s="485">
        <v>0</v>
      </c>
      <c r="J476" s="174"/>
      <c r="K476" s="174"/>
      <c r="L476" s="174"/>
      <c r="M476" s="174"/>
      <c r="N476" s="174"/>
    </row>
    <row r="477" spans="1:14">
      <c r="A477" s="129"/>
      <c r="B477" s="6" t="s">
        <v>74</v>
      </c>
      <c r="C477" s="137" t="s">
        <v>75</v>
      </c>
      <c r="D477" s="133"/>
      <c r="E477" s="749" t="s">
        <v>540</v>
      </c>
      <c r="F477" s="749"/>
      <c r="G477" s="749"/>
      <c r="H477" s="749"/>
      <c r="I477" s="483">
        <v>0</v>
      </c>
      <c r="J477" s="132"/>
      <c r="K477" s="132"/>
      <c r="L477" s="132"/>
      <c r="M477" s="132"/>
      <c r="N477" s="132"/>
    </row>
    <row r="478" spans="1:14">
      <c r="A478" s="129"/>
      <c r="B478" s="6" t="s">
        <v>12</v>
      </c>
      <c r="C478" s="137" t="s">
        <v>77</v>
      </c>
      <c r="D478" s="133"/>
      <c r="E478" s="749" t="s">
        <v>541</v>
      </c>
      <c r="F478" s="749"/>
      <c r="G478" s="749"/>
      <c r="H478" s="749"/>
      <c r="I478" s="483">
        <v>0</v>
      </c>
      <c r="J478" s="132"/>
      <c r="K478" s="132"/>
      <c r="L478" s="132"/>
      <c r="M478" s="132"/>
      <c r="N478" s="132"/>
    </row>
    <row r="479" spans="1:14" ht="20">
      <c r="A479" s="129"/>
      <c r="B479" s="6" t="s">
        <v>79</v>
      </c>
      <c r="C479" s="7" t="s">
        <v>253</v>
      </c>
      <c r="D479" s="133"/>
      <c r="E479" s="749" t="s">
        <v>542</v>
      </c>
      <c r="F479" s="749"/>
      <c r="G479" s="749"/>
      <c r="H479" s="749"/>
      <c r="I479" s="483">
        <v>0</v>
      </c>
      <c r="J479" s="132"/>
      <c r="K479" s="132"/>
      <c r="L479" s="132"/>
      <c r="M479" s="132"/>
      <c r="N479" s="132"/>
    </row>
    <row r="480" spans="1:14">
      <c r="A480" s="129"/>
      <c r="B480" s="139" t="s">
        <v>84</v>
      </c>
      <c r="C480" s="149" t="s">
        <v>85</v>
      </c>
      <c r="D480" s="133"/>
      <c r="E480" s="749" t="s">
        <v>543</v>
      </c>
      <c r="F480" s="749"/>
      <c r="G480" s="749"/>
      <c r="H480" s="749"/>
      <c r="I480" s="483">
        <v>0</v>
      </c>
      <c r="J480" s="132"/>
      <c r="K480" s="132"/>
      <c r="L480" s="132"/>
      <c r="M480" s="132"/>
      <c r="N480" s="132"/>
    </row>
    <row r="481" spans="1:14">
      <c r="A481" s="297"/>
      <c r="B481" s="175"/>
      <c r="C481" s="176"/>
      <c r="D481" s="298"/>
      <c r="E481" s="749" t="s">
        <v>544</v>
      </c>
      <c r="F481" s="749"/>
      <c r="G481" s="749"/>
      <c r="H481" s="749"/>
      <c r="I481" s="483">
        <v>0</v>
      </c>
      <c r="J481" s="132"/>
      <c r="K481" s="132"/>
      <c r="L481" s="132"/>
      <c r="M481" s="132"/>
      <c r="N481" s="132"/>
    </row>
    <row r="482" spans="1:14">
      <c r="A482" s="130"/>
      <c r="B482" s="145"/>
      <c r="C482" s="146"/>
      <c r="D482" s="130"/>
      <c r="E482" s="144"/>
      <c r="F482" s="144"/>
      <c r="G482" s="144"/>
      <c r="H482" s="144"/>
      <c r="I482" s="293"/>
      <c r="J482" s="177"/>
      <c r="K482" s="177"/>
      <c r="L482" s="177"/>
      <c r="M482" s="177"/>
      <c r="N482" s="177"/>
    </row>
    <row r="483" spans="1:14">
      <c r="A483" s="130"/>
      <c r="B483" s="178" t="s">
        <v>266</v>
      </c>
      <c r="C483" s="178"/>
      <c r="D483" s="178"/>
      <c r="E483" s="178"/>
      <c r="F483" s="178"/>
      <c r="G483" s="178"/>
      <c r="H483" s="178" t="s">
        <v>217</v>
      </c>
      <c r="I483" s="293"/>
      <c r="J483" s="177"/>
      <c r="K483" s="177"/>
      <c r="L483" s="177"/>
      <c r="M483" s="177"/>
      <c r="N483" s="177"/>
    </row>
    <row r="484" spans="1:14">
      <c r="A484" s="130"/>
      <c r="B484" s="178"/>
      <c r="C484" s="178"/>
      <c r="D484" s="178"/>
      <c r="E484" s="178"/>
      <c r="F484" s="178"/>
      <c r="G484" s="178"/>
      <c r="H484" s="144"/>
      <c r="I484" s="293"/>
      <c r="J484" s="177"/>
      <c r="K484" s="177"/>
      <c r="L484" s="177"/>
      <c r="M484" s="177"/>
      <c r="N484" s="177"/>
    </row>
    <row r="485" spans="1:14">
      <c r="A485" s="130"/>
      <c r="B485" s="178"/>
      <c r="C485" s="750" t="s">
        <v>906</v>
      </c>
      <c r="D485" s="750"/>
      <c r="E485" s="750"/>
      <c r="F485" s="750"/>
      <c r="G485" s="750"/>
      <c r="H485" s="282"/>
      <c r="I485" s="751" t="s">
        <v>907</v>
      </c>
      <c r="J485" s="751"/>
      <c r="K485" s="751"/>
      <c r="L485" s="751"/>
      <c r="M485" s="751"/>
      <c r="N485" s="177"/>
    </row>
    <row r="486" spans="1:14">
      <c r="A486" s="130"/>
      <c r="B486" s="179"/>
      <c r="C486" s="755" t="s">
        <v>2543</v>
      </c>
      <c r="D486" s="755"/>
      <c r="E486" s="755"/>
      <c r="F486" s="755"/>
      <c r="G486" s="755"/>
      <c r="H486" s="144"/>
      <c r="I486" s="756" t="s">
        <v>2544</v>
      </c>
      <c r="J486" s="756"/>
      <c r="K486" s="756"/>
      <c r="L486" s="756"/>
      <c r="M486" s="756"/>
      <c r="N486" s="177"/>
    </row>
    <row r="487" spans="1:14">
      <c r="A487" s="5"/>
      <c r="B487" s="5"/>
      <c r="C487" s="870" t="s">
        <v>904</v>
      </c>
      <c r="D487" s="870"/>
      <c r="E487" s="870"/>
      <c r="F487" s="870"/>
      <c r="G487" s="870"/>
      <c r="H487" s="5"/>
      <c r="I487" s="5"/>
      <c r="J487" s="5"/>
      <c r="K487" s="5"/>
      <c r="L487" s="5"/>
      <c r="M487" s="5"/>
      <c r="N487" s="5"/>
    </row>
    <row r="488" spans="1:14">
      <c r="A488" s="5"/>
      <c r="B488" s="5"/>
      <c r="C488" s="614" t="s">
        <v>477</v>
      </c>
      <c r="D488" s="614"/>
      <c r="E488" s="614"/>
      <c r="F488" s="614"/>
      <c r="G488" s="614"/>
      <c r="H488" s="5"/>
      <c r="I488" s="5"/>
      <c r="J488" s="5"/>
      <c r="K488" s="5"/>
      <c r="L488" s="5"/>
      <c r="M488" s="5"/>
      <c r="N488" s="5"/>
    </row>
    <row r="489" spans="1:1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</sheetData>
  <mergeCells count="715">
    <mergeCell ref="C487:G487"/>
    <mergeCell ref="C488:G488"/>
    <mergeCell ref="J58:J59"/>
    <mergeCell ref="K58:K59"/>
    <mergeCell ref="L58:L59"/>
    <mergeCell ref="M58:M59"/>
    <mergeCell ref="N58:N59"/>
    <mergeCell ref="I39:I41"/>
    <mergeCell ref="J39:J41"/>
    <mergeCell ref="K39:K41"/>
    <mergeCell ref="L39:L41"/>
    <mergeCell ref="M39:M41"/>
    <mergeCell ref="N39:N41"/>
    <mergeCell ref="I52:I54"/>
    <mergeCell ref="J52:J54"/>
    <mergeCell ref="K52:K54"/>
    <mergeCell ref="L52:L54"/>
    <mergeCell ref="M52:M54"/>
    <mergeCell ref="N52:N54"/>
    <mergeCell ref="L324:L325"/>
    <mergeCell ref="M324:M325"/>
    <mergeCell ref="N324:N325"/>
    <mergeCell ref="A72:D73"/>
    <mergeCell ref="E72:H73"/>
    <mergeCell ref="A3:E3"/>
    <mergeCell ref="A4:N4"/>
    <mergeCell ref="A5:N5"/>
    <mergeCell ref="A12:N12"/>
    <mergeCell ref="A14:C15"/>
    <mergeCell ref="E14:H15"/>
    <mergeCell ref="I14:I15"/>
    <mergeCell ref="J14:J15"/>
    <mergeCell ref="K14:K15"/>
    <mergeCell ref="L14:N14"/>
    <mergeCell ref="A6:N6"/>
    <mergeCell ref="A7:N7"/>
    <mergeCell ref="A8:N8"/>
    <mergeCell ref="A9:K9"/>
    <mergeCell ref="A10:N10"/>
    <mergeCell ref="A11:N11"/>
    <mergeCell ref="A17:D19"/>
    <mergeCell ref="E19:H19"/>
    <mergeCell ref="E20:H20"/>
    <mergeCell ref="E21:H21"/>
    <mergeCell ref="E22:H22"/>
    <mergeCell ref="E16:H18"/>
    <mergeCell ref="E33:H33"/>
    <mergeCell ref="E34:H34"/>
    <mergeCell ref="N24:N25"/>
    <mergeCell ref="E25:H25"/>
    <mergeCell ref="E26:H26"/>
    <mergeCell ref="K24:K25"/>
    <mergeCell ref="L24:L25"/>
    <mergeCell ref="N16:N19"/>
    <mergeCell ref="I16:I19"/>
    <mergeCell ref="J16:J19"/>
    <mergeCell ref="K16:K19"/>
    <mergeCell ref="L16:L19"/>
    <mergeCell ref="M16:M19"/>
    <mergeCell ref="M24:M25"/>
    <mergeCell ref="E29:H29"/>
    <mergeCell ref="E30:H30"/>
    <mergeCell ref="E31:H31"/>
    <mergeCell ref="E32:H32"/>
    <mergeCell ref="E27:H27"/>
    <mergeCell ref="E28:H28"/>
    <mergeCell ref="E23:H23"/>
    <mergeCell ref="E24:H24"/>
    <mergeCell ref="I24:I25"/>
    <mergeCell ref="J24:J25"/>
    <mergeCell ref="N45:N46"/>
    <mergeCell ref="E41:H41"/>
    <mergeCell ref="E42:H42"/>
    <mergeCell ref="E43:H43"/>
    <mergeCell ref="E44:H44"/>
    <mergeCell ref="E45:H45"/>
    <mergeCell ref="I45:I46"/>
    <mergeCell ref="M45:M46"/>
    <mergeCell ref="E35:H35"/>
    <mergeCell ref="E39:H40"/>
    <mergeCell ref="J45:J46"/>
    <mergeCell ref="K45:K46"/>
    <mergeCell ref="L45:L46"/>
    <mergeCell ref="C66:H66"/>
    <mergeCell ref="E64:H64"/>
    <mergeCell ref="C65:H65"/>
    <mergeCell ref="E58:H58"/>
    <mergeCell ref="E60:H60"/>
    <mergeCell ref="E61:H61"/>
    <mergeCell ref="E46:H46"/>
    <mergeCell ref="E47:H47"/>
    <mergeCell ref="E48:H48"/>
    <mergeCell ref="E49:H49"/>
    <mergeCell ref="E50:H50"/>
    <mergeCell ref="E52:H53"/>
    <mergeCell ref="E62:H62"/>
    <mergeCell ref="E63:H63"/>
    <mergeCell ref="A36:D38"/>
    <mergeCell ref="E36:H36"/>
    <mergeCell ref="E37:H37"/>
    <mergeCell ref="E38:H38"/>
    <mergeCell ref="I58:I59"/>
    <mergeCell ref="E59:H59"/>
    <mergeCell ref="A54:D56"/>
    <mergeCell ref="E54:H54"/>
    <mergeCell ref="E55:H55"/>
    <mergeCell ref="E56:H56"/>
    <mergeCell ref="E57:H57"/>
    <mergeCell ref="E51:H51"/>
    <mergeCell ref="E85:H85"/>
    <mergeCell ref="E76:H76"/>
    <mergeCell ref="E77:H77"/>
    <mergeCell ref="E78:H78"/>
    <mergeCell ref="E79:H79"/>
    <mergeCell ref="L72:N72"/>
    <mergeCell ref="E74:H74"/>
    <mergeCell ref="I74:I75"/>
    <mergeCell ref="J74:J75"/>
    <mergeCell ref="K74:K75"/>
    <mergeCell ref="L74:L75"/>
    <mergeCell ref="M74:M75"/>
    <mergeCell ref="N74:N75"/>
    <mergeCell ref="N79:N80"/>
    <mergeCell ref="E80:H80"/>
    <mergeCell ref="K72:K73"/>
    <mergeCell ref="E75:H75"/>
    <mergeCell ref="J72:J73"/>
    <mergeCell ref="I79:I80"/>
    <mergeCell ref="I72:I73"/>
    <mergeCell ref="E96:H96"/>
    <mergeCell ref="E97:H97"/>
    <mergeCell ref="K79:K80"/>
    <mergeCell ref="L79:L80"/>
    <mergeCell ref="M79:M80"/>
    <mergeCell ref="E98:H98"/>
    <mergeCell ref="E93:H93"/>
    <mergeCell ref="E94:H94"/>
    <mergeCell ref="E95:H95"/>
    <mergeCell ref="E88:H88"/>
    <mergeCell ref="E89:H89"/>
    <mergeCell ref="E90:H90"/>
    <mergeCell ref="E91:H91"/>
    <mergeCell ref="E92:H92"/>
    <mergeCell ref="I95:I96"/>
    <mergeCell ref="J95:J96"/>
    <mergeCell ref="K95:K96"/>
    <mergeCell ref="E81:H81"/>
    <mergeCell ref="E87:H87"/>
    <mergeCell ref="E86:H86"/>
    <mergeCell ref="J79:J80"/>
    <mergeCell ref="E82:H82"/>
    <mergeCell ref="E83:H83"/>
    <mergeCell ref="E84:H84"/>
    <mergeCell ref="I100:I101"/>
    <mergeCell ref="J100:J101"/>
    <mergeCell ref="K100:K101"/>
    <mergeCell ref="L100:L101"/>
    <mergeCell ref="M100:M101"/>
    <mergeCell ref="N100:N101"/>
    <mergeCell ref="L95:L96"/>
    <mergeCell ref="M95:M96"/>
    <mergeCell ref="N95:N96"/>
    <mergeCell ref="E101:H101"/>
    <mergeCell ref="E102:H102"/>
    <mergeCell ref="E103:H103"/>
    <mergeCell ref="E104:H104"/>
    <mergeCell ref="E105:H105"/>
    <mergeCell ref="E106:H106"/>
    <mergeCell ref="E107:H107"/>
    <mergeCell ref="E108:H108"/>
    <mergeCell ref="E109:H109"/>
    <mergeCell ref="N121:N122"/>
    <mergeCell ref="E122:H122"/>
    <mergeCell ref="E123:H123"/>
    <mergeCell ref="J121:J122"/>
    <mergeCell ref="K121:K122"/>
    <mergeCell ref="N116:N117"/>
    <mergeCell ref="E117:H117"/>
    <mergeCell ref="K116:K117"/>
    <mergeCell ref="E113:H113"/>
    <mergeCell ref="E114:H114"/>
    <mergeCell ref="E115:H115"/>
    <mergeCell ref="E116:H116"/>
    <mergeCell ref="I116:I117"/>
    <mergeCell ref="J116:J117"/>
    <mergeCell ref="L116:L117"/>
    <mergeCell ref="M116:M117"/>
    <mergeCell ref="E119:H119"/>
    <mergeCell ref="E120:H120"/>
    <mergeCell ref="E121:H121"/>
    <mergeCell ref="I121:I122"/>
    <mergeCell ref="E118:H118"/>
    <mergeCell ref="L121:L122"/>
    <mergeCell ref="M121:M122"/>
    <mergeCell ref="E131:H131"/>
    <mergeCell ref="E110:H110"/>
    <mergeCell ref="E111:H111"/>
    <mergeCell ref="E112:H112"/>
    <mergeCell ref="E132:H132"/>
    <mergeCell ref="E133:H133"/>
    <mergeCell ref="E134:H134"/>
    <mergeCell ref="E135:H135"/>
    <mergeCell ref="E129:H129"/>
    <mergeCell ref="E130:H130"/>
    <mergeCell ref="E124:H124"/>
    <mergeCell ref="E128:H128"/>
    <mergeCell ref="E125:H125"/>
    <mergeCell ref="E126:H126"/>
    <mergeCell ref="E127:H127"/>
    <mergeCell ref="N150:N151"/>
    <mergeCell ref="E151:H151"/>
    <mergeCell ref="E147:H147"/>
    <mergeCell ref="E148:H148"/>
    <mergeCell ref="E149:H149"/>
    <mergeCell ref="E150:H150"/>
    <mergeCell ref="E136:H136"/>
    <mergeCell ref="C138:H138"/>
    <mergeCell ref="K143:K144"/>
    <mergeCell ref="L143:N143"/>
    <mergeCell ref="E145:H145"/>
    <mergeCell ref="I145:I146"/>
    <mergeCell ref="J145:J146"/>
    <mergeCell ref="K145:K146"/>
    <mergeCell ref="L145:L146"/>
    <mergeCell ref="M145:M146"/>
    <mergeCell ref="C137:H137"/>
    <mergeCell ref="A143:D144"/>
    <mergeCell ref="E143:H144"/>
    <mergeCell ref="I143:I144"/>
    <mergeCell ref="J143:J144"/>
    <mergeCell ref="N145:N146"/>
    <mergeCell ref="E146:H146"/>
    <mergeCell ref="E160:H160"/>
    <mergeCell ref="E161:H161"/>
    <mergeCell ref="J166:J167"/>
    <mergeCell ref="K166:K167"/>
    <mergeCell ref="L166:L167"/>
    <mergeCell ref="M166:M167"/>
    <mergeCell ref="I150:I151"/>
    <mergeCell ref="E153:H153"/>
    <mergeCell ref="E154:H154"/>
    <mergeCell ref="E155:H155"/>
    <mergeCell ref="E156:H156"/>
    <mergeCell ref="E157:H157"/>
    <mergeCell ref="E162:H162"/>
    <mergeCell ref="E163:H163"/>
    <mergeCell ref="E164:H164"/>
    <mergeCell ref="E152:H152"/>
    <mergeCell ref="E165:H165"/>
    <mergeCell ref="E166:H166"/>
    <mergeCell ref="E158:H158"/>
    <mergeCell ref="E159:H159"/>
    <mergeCell ref="J150:J151"/>
    <mergeCell ref="K150:K151"/>
    <mergeCell ref="L150:L151"/>
    <mergeCell ref="M150:M151"/>
    <mergeCell ref="N166:N167"/>
    <mergeCell ref="E167:H167"/>
    <mergeCell ref="E168:H168"/>
    <mergeCell ref="E169:H169"/>
    <mergeCell ref="E170:H170"/>
    <mergeCell ref="E177:H177"/>
    <mergeCell ref="I166:I167"/>
    <mergeCell ref="L171:L172"/>
    <mergeCell ref="M171:M172"/>
    <mergeCell ref="J171:J172"/>
    <mergeCell ref="K171:K172"/>
    <mergeCell ref="J187:J188"/>
    <mergeCell ref="K187:K188"/>
    <mergeCell ref="E178:H178"/>
    <mergeCell ref="E179:H179"/>
    <mergeCell ref="E180:H180"/>
    <mergeCell ref="E181:H181"/>
    <mergeCell ref="N192:N193"/>
    <mergeCell ref="E193:H193"/>
    <mergeCell ref="E194:H194"/>
    <mergeCell ref="E189:H189"/>
    <mergeCell ref="E190:H190"/>
    <mergeCell ref="E191:H191"/>
    <mergeCell ref="E192:H192"/>
    <mergeCell ref="I192:I193"/>
    <mergeCell ref="J192:J193"/>
    <mergeCell ref="L192:L193"/>
    <mergeCell ref="M192:M193"/>
    <mergeCell ref="K192:K193"/>
    <mergeCell ref="E182:H182"/>
    <mergeCell ref="E195:H195"/>
    <mergeCell ref="E196:H196"/>
    <mergeCell ref="E197:H197"/>
    <mergeCell ref="E198:H198"/>
    <mergeCell ref="E199:H199"/>
    <mergeCell ref="E200:H200"/>
    <mergeCell ref="L187:L188"/>
    <mergeCell ref="M187:M188"/>
    <mergeCell ref="N171:N172"/>
    <mergeCell ref="E172:H172"/>
    <mergeCell ref="E173:H173"/>
    <mergeCell ref="E174:H174"/>
    <mergeCell ref="E175:H175"/>
    <mergeCell ref="E176:H176"/>
    <mergeCell ref="E171:H171"/>
    <mergeCell ref="I171:I172"/>
    <mergeCell ref="N187:N188"/>
    <mergeCell ref="E188:H188"/>
    <mergeCell ref="E183:H183"/>
    <mergeCell ref="E184:H184"/>
    <mergeCell ref="E185:H185"/>
    <mergeCell ref="E186:H186"/>
    <mergeCell ref="E187:H187"/>
    <mergeCell ref="I187:I188"/>
    <mergeCell ref="E207:H207"/>
    <mergeCell ref="C208:H208"/>
    <mergeCell ref="A214:D215"/>
    <mergeCell ref="E214:H215"/>
    <mergeCell ref="I214:I215"/>
    <mergeCell ref="E201:H201"/>
    <mergeCell ref="E202:H202"/>
    <mergeCell ref="E203:H203"/>
    <mergeCell ref="E204:H204"/>
    <mergeCell ref="E205:H205"/>
    <mergeCell ref="E206:H206"/>
    <mergeCell ref="C209:H209"/>
    <mergeCell ref="E218:H218"/>
    <mergeCell ref="E219:H219"/>
    <mergeCell ref="E220:H220"/>
    <mergeCell ref="E221:H221"/>
    <mergeCell ref="I221:I222"/>
    <mergeCell ref="J221:J222"/>
    <mergeCell ref="L214:N214"/>
    <mergeCell ref="E216:H216"/>
    <mergeCell ref="I216:I217"/>
    <mergeCell ref="J216:J217"/>
    <mergeCell ref="K216:K217"/>
    <mergeCell ref="L216:L217"/>
    <mergeCell ref="M216:M217"/>
    <mergeCell ref="N216:N217"/>
    <mergeCell ref="J214:J215"/>
    <mergeCell ref="K214:K215"/>
    <mergeCell ref="E236:H236"/>
    <mergeCell ref="E224:H224"/>
    <mergeCell ref="E225:H225"/>
    <mergeCell ref="E226:H226"/>
    <mergeCell ref="E227:H227"/>
    <mergeCell ref="E228:H228"/>
    <mergeCell ref="E229:H229"/>
    <mergeCell ref="N221:N222"/>
    <mergeCell ref="E222:H222"/>
    <mergeCell ref="E223:H223"/>
    <mergeCell ref="K221:K222"/>
    <mergeCell ref="L221:L222"/>
    <mergeCell ref="M221:M222"/>
    <mergeCell ref="E230:H230"/>
    <mergeCell ref="E231:H231"/>
    <mergeCell ref="E232:H232"/>
    <mergeCell ref="E233:H233"/>
    <mergeCell ref="E234:H234"/>
    <mergeCell ref="E235:H235"/>
    <mergeCell ref="N237:N238"/>
    <mergeCell ref="E238:H238"/>
    <mergeCell ref="E239:H239"/>
    <mergeCell ref="E240:H240"/>
    <mergeCell ref="E241:H241"/>
    <mergeCell ref="E237:H237"/>
    <mergeCell ref="I237:I238"/>
    <mergeCell ref="N242:N243"/>
    <mergeCell ref="E243:H243"/>
    <mergeCell ref="E242:H242"/>
    <mergeCell ref="I242:I243"/>
    <mergeCell ref="J242:J243"/>
    <mergeCell ref="K242:K243"/>
    <mergeCell ref="J237:J238"/>
    <mergeCell ref="K237:K238"/>
    <mergeCell ref="L237:L238"/>
    <mergeCell ref="M237:M238"/>
    <mergeCell ref="E244:H244"/>
    <mergeCell ref="E245:H245"/>
    <mergeCell ref="E246:H246"/>
    <mergeCell ref="E247:H247"/>
    <mergeCell ref="L242:L243"/>
    <mergeCell ref="M242:M243"/>
    <mergeCell ref="J258:J259"/>
    <mergeCell ref="K258:K259"/>
    <mergeCell ref="L258:L259"/>
    <mergeCell ref="M258:M259"/>
    <mergeCell ref="K263:K264"/>
    <mergeCell ref="L263:L264"/>
    <mergeCell ref="M263:M264"/>
    <mergeCell ref="E258:H258"/>
    <mergeCell ref="I258:I259"/>
    <mergeCell ref="E248:H248"/>
    <mergeCell ref="E249:H249"/>
    <mergeCell ref="E250:H250"/>
    <mergeCell ref="E251:H251"/>
    <mergeCell ref="E252:H252"/>
    <mergeCell ref="E253:H253"/>
    <mergeCell ref="N258:N259"/>
    <mergeCell ref="E259:H259"/>
    <mergeCell ref="E254:H254"/>
    <mergeCell ref="E255:H255"/>
    <mergeCell ref="E256:H256"/>
    <mergeCell ref="E257:H257"/>
    <mergeCell ref="E272:H272"/>
    <mergeCell ref="E273:H273"/>
    <mergeCell ref="E274:H274"/>
    <mergeCell ref="E266:H266"/>
    <mergeCell ref="E267:H267"/>
    <mergeCell ref="E268:H268"/>
    <mergeCell ref="E269:H269"/>
    <mergeCell ref="E270:H270"/>
    <mergeCell ref="E271:H271"/>
    <mergeCell ref="N263:N264"/>
    <mergeCell ref="E264:H264"/>
    <mergeCell ref="E265:H265"/>
    <mergeCell ref="E260:H260"/>
    <mergeCell ref="E261:H261"/>
    <mergeCell ref="E262:H262"/>
    <mergeCell ref="E263:H263"/>
    <mergeCell ref="I263:I264"/>
    <mergeCell ref="J263:J264"/>
    <mergeCell ref="L285:N285"/>
    <mergeCell ref="E287:H287"/>
    <mergeCell ref="I287:I288"/>
    <mergeCell ref="J287:J288"/>
    <mergeCell ref="K287:K288"/>
    <mergeCell ref="L287:L288"/>
    <mergeCell ref="M287:M288"/>
    <mergeCell ref="N287:N288"/>
    <mergeCell ref="E275:H275"/>
    <mergeCell ref="E276:H276"/>
    <mergeCell ref="E277:H277"/>
    <mergeCell ref="C280:H280"/>
    <mergeCell ref="J285:J286"/>
    <mergeCell ref="K285:K286"/>
    <mergeCell ref="E278:H278"/>
    <mergeCell ref="C279:H279"/>
    <mergeCell ref="A285:D286"/>
    <mergeCell ref="E285:H286"/>
    <mergeCell ref="I285:I286"/>
    <mergeCell ref="M292:M293"/>
    <mergeCell ref="N292:N293"/>
    <mergeCell ref="E293:H293"/>
    <mergeCell ref="E288:H288"/>
    <mergeCell ref="E289:H289"/>
    <mergeCell ref="E290:H290"/>
    <mergeCell ref="E291:H291"/>
    <mergeCell ref="E292:H292"/>
    <mergeCell ref="I292:I293"/>
    <mergeCell ref="J292:J293"/>
    <mergeCell ref="E307:H307"/>
    <mergeCell ref="E308:H308"/>
    <mergeCell ref="I308:I309"/>
    <mergeCell ref="J308:J309"/>
    <mergeCell ref="K308:K309"/>
    <mergeCell ref="E300:H300"/>
    <mergeCell ref="E301:H301"/>
    <mergeCell ref="E302:H302"/>
    <mergeCell ref="E303:H303"/>
    <mergeCell ref="E304:H304"/>
    <mergeCell ref="E305:H305"/>
    <mergeCell ref="E294:H294"/>
    <mergeCell ref="E295:H295"/>
    <mergeCell ref="E296:H296"/>
    <mergeCell ref="E297:H297"/>
    <mergeCell ref="E298:H298"/>
    <mergeCell ref="E299:H299"/>
    <mergeCell ref="K292:K293"/>
    <mergeCell ref="L292:L293"/>
    <mergeCell ref="E306:H306"/>
    <mergeCell ref="L308:L309"/>
    <mergeCell ref="M308:M309"/>
    <mergeCell ref="E320:H320"/>
    <mergeCell ref="E321:H321"/>
    <mergeCell ref="E322:H322"/>
    <mergeCell ref="E323:H323"/>
    <mergeCell ref="M313:M314"/>
    <mergeCell ref="N308:N309"/>
    <mergeCell ref="E309:H309"/>
    <mergeCell ref="E310:H310"/>
    <mergeCell ref="E311:H311"/>
    <mergeCell ref="E318:H318"/>
    <mergeCell ref="E319:H319"/>
    <mergeCell ref="I313:I314"/>
    <mergeCell ref="J313:J314"/>
    <mergeCell ref="K313:K314"/>
    <mergeCell ref="L313:L314"/>
    <mergeCell ref="E312:H312"/>
    <mergeCell ref="E313:H313"/>
    <mergeCell ref="N313:N314"/>
    <mergeCell ref="E314:H314"/>
    <mergeCell ref="E315:H315"/>
    <mergeCell ref="E316:H316"/>
    <mergeCell ref="E317:H317"/>
    <mergeCell ref="E324:H324"/>
    <mergeCell ref="E325:H325"/>
    <mergeCell ref="E326:H326"/>
    <mergeCell ref="J329:J330"/>
    <mergeCell ref="K329:K330"/>
    <mergeCell ref="I329:I330"/>
    <mergeCell ref="E332:H332"/>
    <mergeCell ref="E327:H327"/>
    <mergeCell ref="E328:H328"/>
    <mergeCell ref="E329:H329"/>
    <mergeCell ref="E330:H330"/>
    <mergeCell ref="I324:I325"/>
    <mergeCell ref="J324:J325"/>
    <mergeCell ref="K324:K325"/>
    <mergeCell ref="E333:H333"/>
    <mergeCell ref="E334:H334"/>
    <mergeCell ref="E335:H335"/>
    <mergeCell ref="A351:D352"/>
    <mergeCell ref="E351:H352"/>
    <mergeCell ref="I351:I352"/>
    <mergeCell ref="L329:L330"/>
    <mergeCell ref="M329:M330"/>
    <mergeCell ref="E336:H336"/>
    <mergeCell ref="E337:H337"/>
    <mergeCell ref="E338:H338"/>
    <mergeCell ref="E339:H339"/>
    <mergeCell ref="E331:H331"/>
    <mergeCell ref="L351:N351"/>
    <mergeCell ref="K351:K352"/>
    <mergeCell ref="N329:N330"/>
    <mergeCell ref="E360:H360"/>
    <mergeCell ref="E361:H361"/>
    <mergeCell ref="E362:H362"/>
    <mergeCell ref="E363:H363"/>
    <mergeCell ref="E340:H340"/>
    <mergeCell ref="E341:H341"/>
    <mergeCell ref="E364:H364"/>
    <mergeCell ref="E365:H365"/>
    <mergeCell ref="J351:J352"/>
    <mergeCell ref="C346:H346"/>
    <mergeCell ref="E342:H342"/>
    <mergeCell ref="E343:H343"/>
    <mergeCell ref="E344:H344"/>
    <mergeCell ref="C345:H345"/>
    <mergeCell ref="E353:H353"/>
    <mergeCell ref="I353:I354"/>
    <mergeCell ref="J353:J354"/>
    <mergeCell ref="K353:K354"/>
    <mergeCell ref="L353:L354"/>
    <mergeCell ref="M353:M354"/>
    <mergeCell ref="N353:N354"/>
    <mergeCell ref="N358:N359"/>
    <mergeCell ref="E359:H359"/>
    <mergeCell ref="J358:J359"/>
    <mergeCell ref="K358:K359"/>
    <mergeCell ref="L358:L359"/>
    <mergeCell ref="M358:M359"/>
    <mergeCell ref="E356:H356"/>
    <mergeCell ref="E357:H357"/>
    <mergeCell ref="E358:H358"/>
    <mergeCell ref="I358:I359"/>
    <mergeCell ref="E355:H355"/>
    <mergeCell ref="E354:H354"/>
    <mergeCell ref="E368:H368"/>
    <mergeCell ref="E369:H369"/>
    <mergeCell ref="E370:H370"/>
    <mergeCell ref="E371:H371"/>
    <mergeCell ref="N374:N375"/>
    <mergeCell ref="E387:H387"/>
    <mergeCell ref="E366:H366"/>
    <mergeCell ref="E367:H367"/>
    <mergeCell ref="E372:H372"/>
    <mergeCell ref="E373:H373"/>
    <mergeCell ref="E374:H374"/>
    <mergeCell ref="K374:K375"/>
    <mergeCell ref="M379:M380"/>
    <mergeCell ref="N379:N380"/>
    <mergeCell ref="E380:H380"/>
    <mergeCell ref="M374:M375"/>
    <mergeCell ref="K379:K380"/>
    <mergeCell ref="L379:L380"/>
    <mergeCell ref="E375:H375"/>
    <mergeCell ref="E376:H376"/>
    <mergeCell ref="E377:H377"/>
    <mergeCell ref="E378:H378"/>
    <mergeCell ref="E379:H379"/>
    <mergeCell ref="L374:L375"/>
    <mergeCell ref="E385:H385"/>
    <mergeCell ref="J374:J375"/>
    <mergeCell ref="E381:H381"/>
    <mergeCell ref="I379:I380"/>
    <mergeCell ref="I374:I375"/>
    <mergeCell ref="J379:J380"/>
    <mergeCell ref="E393:H393"/>
    <mergeCell ref="E394:H394"/>
    <mergeCell ref="E395:H395"/>
    <mergeCell ref="I395:I396"/>
    <mergeCell ref="J395:J396"/>
    <mergeCell ref="E382:H382"/>
    <mergeCell ref="E383:H383"/>
    <mergeCell ref="E389:H389"/>
    <mergeCell ref="E390:H390"/>
    <mergeCell ref="E391:H391"/>
    <mergeCell ref="E392:H392"/>
    <mergeCell ref="E384:H384"/>
    <mergeCell ref="E396:H396"/>
    <mergeCell ref="E388:H388"/>
    <mergeCell ref="E386:H386"/>
    <mergeCell ref="N400:N401"/>
    <mergeCell ref="E401:H401"/>
    <mergeCell ref="C417:H417"/>
    <mergeCell ref="E405:H405"/>
    <mergeCell ref="E406:H406"/>
    <mergeCell ref="E407:H407"/>
    <mergeCell ref="E408:H408"/>
    <mergeCell ref="K395:K396"/>
    <mergeCell ref="E399:H399"/>
    <mergeCell ref="E400:H400"/>
    <mergeCell ref="I400:I401"/>
    <mergeCell ref="J400:J401"/>
    <mergeCell ref="K400:K401"/>
    <mergeCell ref="E397:H397"/>
    <mergeCell ref="E398:H398"/>
    <mergeCell ref="E403:H403"/>
    <mergeCell ref="E402:H402"/>
    <mergeCell ref="M395:M396"/>
    <mergeCell ref="N395:N396"/>
    <mergeCell ref="E404:H404"/>
    <mergeCell ref="E409:H409"/>
    <mergeCell ref="E410:H410"/>
    <mergeCell ref="E411:H411"/>
    <mergeCell ref="E412:H412"/>
    <mergeCell ref="E413:H413"/>
    <mergeCell ref="E414:H414"/>
    <mergeCell ref="L400:L401"/>
    <mergeCell ref="L395:L396"/>
    <mergeCell ref="M400:M401"/>
    <mergeCell ref="E428:H428"/>
    <mergeCell ref="E429:H429"/>
    <mergeCell ref="E430:H430"/>
    <mergeCell ref="E431:H431"/>
    <mergeCell ref="M431:M432"/>
    <mergeCell ref="K431:K432"/>
    <mergeCell ref="L431:L432"/>
    <mergeCell ref="E415:H415"/>
    <mergeCell ref="C416:H416"/>
    <mergeCell ref="L424:N424"/>
    <mergeCell ref="E426:H426"/>
    <mergeCell ref="I426:I427"/>
    <mergeCell ref="J426:J427"/>
    <mergeCell ref="K426:K427"/>
    <mergeCell ref="L426:L427"/>
    <mergeCell ref="M426:M427"/>
    <mergeCell ref="N426:N427"/>
    <mergeCell ref="E427:H427"/>
    <mergeCell ref="E424:H425"/>
    <mergeCell ref="I424:I425"/>
    <mergeCell ref="J424:J425"/>
    <mergeCell ref="K424:K425"/>
    <mergeCell ref="I452:I453"/>
    <mergeCell ref="J452:J453"/>
    <mergeCell ref="N452:N453"/>
    <mergeCell ref="E453:H453"/>
    <mergeCell ref="L452:L453"/>
    <mergeCell ref="M452:M453"/>
    <mergeCell ref="E446:H446"/>
    <mergeCell ref="E445:H445"/>
    <mergeCell ref="I431:I432"/>
    <mergeCell ref="J431:J432"/>
    <mergeCell ref="E434:H434"/>
    <mergeCell ref="E435:H435"/>
    <mergeCell ref="E436:H436"/>
    <mergeCell ref="E437:H437"/>
    <mergeCell ref="E440:H440"/>
    <mergeCell ref="E441:H441"/>
    <mergeCell ref="N431:N432"/>
    <mergeCell ref="E432:H432"/>
    <mergeCell ref="E433:H433"/>
    <mergeCell ref="E447:H447"/>
    <mergeCell ref="E448:H448"/>
    <mergeCell ref="E479:H479"/>
    <mergeCell ref="E444:H444"/>
    <mergeCell ref="E438:H438"/>
    <mergeCell ref="E439:H439"/>
    <mergeCell ref="E469:H469"/>
    <mergeCell ref="E470:H470"/>
    <mergeCell ref="E457:H457"/>
    <mergeCell ref="E452:H452"/>
    <mergeCell ref="E442:H442"/>
    <mergeCell ref="E443:H443"/>
    <mergeCell ref="E449:H449"/>
    <mergeCell ref="E450:H450"/>
    <mergeCell ref="E451:H451"/>
    <mergeCell ref="E460:H460"/>
    <mergeCell ref="E461:H461"/>
    <mergeCell ref="E462:H462"/>
    <mergeCell ref="E454:H454"/>
    <mergeCell ref="E455:H455"/>
    <mergeCell ref="E456:H456"/>
    <mergeCell ref="E480:H480"/>
    <mergeCell ref="E481:H481"/>
    <mergeCell ref="C485:G485"/>
    <mergeCell ref="I485:M485"/>
    <mergeCell ref="E475:H475"/>
    <mergeCell ref="C486:G486"/>
    <mergeCell ref="I486:M486"/>
    <mergeCell ref="A424:D425"/>
    <mergeCell ref="E464:H464"/>
    <mergeCell ref="E465:H465"/>
    <mergeCell ref="E466:H466"/>
    <mergeCell ref="E467:H467"/>
    <mergeCell ref="E472:H472"/>
    <mergeCell ref="E473:H473"/>
    <mergeCell ref="E474:H474"/>
    <mergeCell ref="E463:H463"/>
    <mergeCell ref="E471:H471"/>
    <mergeCell ref="E476:H476"/>
    <mergeCell ref="E477:H477"/>
    <mergeCell ref="E478:H478"/>
    <mergeCell ref="E458:H458"/>
    <mergeCell ref="E468:H468"/>
    <mergeCell ref="K452:K453"/>
    <mergeCell ref="E459:H459"/>
  </mergeCells>
  <printOptions horizontalCentered="1"/>
  <pageMargins left="0" right="0" top="0.196850393700787" bottom="0.23622047244094499" header="0.15748031496063" footer="0.118110236220472"/>
  <pageSetup paperSize="5" scale="85" fitToWidth="0" fitToHeight="0" orientation="portrait" horizontalDpi="4294967293" verticalDpi="4294967293" r:id="rId1"/>
  <headerFooter>
    <oddFooter>&amp;L&amp;9FOSS.F.028/REV.1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N223"/>
  <sheetViews>
    <sheetView showGridLines="0" topLeftCell="A33" zoomScaleNormal="100" zoomScaleSheetLayoutView="100" workbookViewId="0">
      <selection activeCell="G216" sqref="G216:H216"/>
    </sheetView>
  </sheetViews>
  <sheetFormatPr defaultColWidth="8.81640625" defaultRowHeight="14.5"/>
  <cols>
    <col min="1" max="1" width="2.453125" customWidth="1"/>
    <col min="2" max="2" width="9.1796875"/>
    <col min="3" max="3" width="8.453125" customWidth="1"/>
    <col min="4" max="4" width="1.81640625" customWidth="1"/>
    <col min="5" max="7" width="9.1796875"/>
    <col min="8" max="8" width="20.453125" customWidth="1"/>
    <col min="9" max="9" width="9" customWidth="1"/>
    <col min="10" max="13" width="5.453125" customWidth="1"/>
    <col min="14" max="14" width="6.453125" customWidth="1"/>
    <col min="15" max="15" width="9.1796875" customWidth="1"/>
    <col min="16" max="232" width="9.1796875"/>
    <col min="233" max="233" width="0.453125" customWidth="1"/>
    <col min="234" max="234" width="8.453125" customWidth="1"/>
    <col min="235" max="235" width="11.81640625" customWidth="1"/>
    <col min="236" max="236" width="0.453125" customWidth="1"/>
    <col min="237" max="239" width="9.1796875"/>
    <col min="240" max="240" width="26.453125" customWidth="1"/>
    <col min="241" max="246" width="6.81640625" customWidth="1"/>
    <col min="247" max="488" width="9.1796875"/>
    <col min="489" max="489" width="0.453125" customWidth="1"/>
    <col min="490" max="490" width="8.453125" customWidth="1"/>
    <col min="491" max="491" width="11.81640625" customWidth="1"/>
    <col min="492" max="492" width="0.453125" customWidth="1"/>
    <col min="493" max="495" width="9.1796875"/>
    <col min="496" max="496" width="26.453125" customWidth="1"/>
    <col min="497" max="502" width="6.81640625" customWidth="1"/>
    <col min="503" max="744" width="9.1796875"/>
    <col min="745" max="745" width="0.453125" customWidth="1"/>
    <col min="746" max="746" width="8.453125" customWidth="1"/>
    <col min="747" max="747" width="11.81640625" customWidth="1"/>
    <col min="748" max="748" width="0.453125" customWidth="1"/>
    <col min="749" max="751" width="9.1796875"/>
    <col min="752" max="752" width="26.453125" customWidth="1"/>
    <col min="753" max="758" width="6.81640625" customWidth="1"/>
    <col min="759" max="1000" width="9.1796875"/>
    <col min="1001" max="1001" width="0.453125" customWidth="1"/>
    <col min="1002" max="1002" width="8.453125" customWidth="1"/>
    <col min="1003" max="1003" width="11.81640625" customWidth="1"/>
    <col min="1004" max="1004" width="0.453125" customWidth="1"/>
    <col min="1005" max="1007" width="9.1796875"/>
    <col min="1008" max="1008" width="26.453125" customWidth="1"/>
    <col min="1009" max="1014" width="6.81640625" customWidth="1"/>
    <col min="1015" max="1256" width="9.1796875"/>
    <col min="1257" max="1257" width="0.453125" customWidth="1"/>
    <col min="1258" max="1258" width="8.453125" customWidth="1"/>
    <col min="1259" max="1259" width="11.81640625" customWidth="1"/>
    <col min="1260" max="1260" width="0.453125" customWidth="1"/>
    <col min="1261" max="1263" width="9.1796875"/>
    <col min="1264" max="1264" width="26.453125" customWidth="1"/>
    <col min="1265" max="1270" width="6.81640625" customWidth="1"/>
    <col min="1271" max="1512" width="9.1796875"/>
    <col min="1513" max="1513" width="0.453125" customWidth="1"/>
    <col min="1514" max="1514" width="8.453125" customWidth="1"/>
    <col min="1515" max="1515" width="11.81640625" customWidth="1"/>
    <col min="1516" max="1516" width="0.453125" customWidth="1"/>
    <col min="1517" max="1519" width="9.1796875"/>
    <col min="1520" max="1520" width="26.453125" customWidth="1"/>
    <col min="1521" max="1526" width="6.81640625" customWidth="1"/>
    <col min="1527" max="1768" width="9.1796875"/>
    <col min="1769" max="1769" width="0.453125" customWidth="1"/>
    <col min="1770" max="1770" width="8.453125" customWidth="1"/>
    <col min="1771" max="1771" width="11.81640625" customWidth="1"/>
    <col min="1772" max="1772" width="0.453125" customWidth="1"/>
    <col min="1773" max="1775" width="9.1796875"/>
    <col min="1776" max="1776" width="26.453125" customWidth="1"/>
    <col min="1777" max="1782" width="6.81640625" customWidth="1"/>
    <col min="1783" max="2024" width="9.1796875"/>
    <col min="2025" max="2025" width="0.453125" customWidth="1"/>
    <col min="2026" max="2026" width="8.453125" customWidth="1"/>
    <col min="2027" max="2027" width="11.81640625" customWidth="1"/>
    <col min="2028" max="2028" width="0.453125" customWidth="1"/>
    <col min="2029" max="2031" width="9.1796875"/>
    <col min="2032" max="2032" width="26.453125" customWidth="1"/>
    <col min="2033" max="2038" width="6.81640625" customWidth="1"/>
    <col min="2039" max="2280" width="9.1796875"/>
    <col min="2281" max="2281" width="0.453125" customWidth="1"/>
    <col min="2282" max="2282" width="8.453125" customWidth="1"/>
    <col min="2283" max="2283" width="11.81640625" customWidth="1"/>
    <col min="2284" max="2284" width="0.453125" customWidth="1"/>
    <col min="2285" max="2287" width="9.1796875"/>
    <col min="2288" max="2288" width="26.453125" customWidth="1"/>
    <col min="2289" max="2294" width="6.81640625" customWidth="1"/>
    <col min="2295" max="2536" width="9.1796875"/>
    <col min="2537" max="2537" width="0.453125" customWidth="1"/>
    <col min="2538" max="2538" width="8.453125" customWidth="1"/>
    <col min="2539" max="2539" width="11.81640625" customWidth="1"/>
    <col min="2540" max="2540" width="0.453125" customWidth="1"/>
    <col min="2541" max="2543" width="9.1796875"/>
    <col min="2544" max="2544" width="26.453125" customWidth="1"/>
    <col min="2545" max="2550" width="6.81640625" customWidth="1"/>
    <col min="2551" max="2792" width="9.1796875"/>
    <col min="2793" max="2793" width="0.453125" customWidth="1"/>
    <col min="2794" max="2794" width="8.453125" customWidth="1"/>
    <col min="2795" max="2795" width="11.81640625" customWidth="1"/>
    <col min="2796" max="2796" width="0.453125" customWidth="1"/>
    <col min="2797" max="2799" width="9.1796875"/>
    <col min="2800" max="2800" width="26.453125" customWidth="1"/>
    <col min="2801" max="2806" width="6.81640625" customWidth="1"/>
    <col min="2807" max="3048" width="9.1796875"/>
    <col min="3049" max="3049" width="0.453125" customWidth="1"/>
    <col min="3050" max="3050" width="8.453125" customWidth="1"/>
    <col min="3051" max="3051" width="11.81640625" customWidth="1"/>
    <col min="3052" max="3052" width="0.453125" customWidth="1"/>
    <col min="3053" max="3055" width="9.1796875"/>
    <col min="3056" max="3056" width="26.453125" customWidth="1"/>
    <col min="3057" max="3062" width="6.81640625" customWidth="1"/>
    <col min="3063" max="3304" width="9.1796875"/>
    <col min="3305" max="3305" width="0.453125" customWidth="1"/>
    <col min="3306" max="3306" width="8.453125" customWidth="1"/>
    <col min="3307" max="3307" width="11.81640625" customWidth="1"/>
    <col min="3308" max="3308" width="0.453125" customWidth="1"/>
    <col min="3309" max="3311" width="9.1796875"/>
    <col min="3312" max="3312" width="26.453125" customWidth="1"/>
    <col min="3313" max="3318" width="6.81640625" customWidth="1"/>
    <col min="3319" max="3560" width="9.1796875"/>
    <col min="3561" max="3561" width="0.453125" customWidth="1"/>
    <col min="3562" max="3562" width="8.453125" customWidth="1"/>
    <col min="3563" max="3563" width="11.81640625" customWidth="1"/>
    <col min="3564" max="3564" width="0.453125" customWidth="1"/>
    <col min="3565" max="3567" width="9.1796875"/>
    <col min="3568" max="3568" width="26.453125" customWidth="1"/>
    <col min="3569" max="3574" width="6.81640625" customWidth="1"/>
    <col min="3575" max="3816" width="9.1796875"/>
    <col min="3817" max="3817" width="0.453125" customWidth="1"/>
    <col min="3818" max="3818" width="8.453125" customWidth="1"/>
    <col min="3819" max="3819" width="11.81640625" customWidth="1"/>
    <col min="3820" max="3820" width="0.453125" customWidth="1"/>
    <col min="3821" max="3823" width="9.1796875"/>
    <col min="3824" max="3824" width="26.453125" customWidth="1"/>
    <col min="3825" max="3830" width="6.81640625" customWidth="1"/>
    <col min="3831" max="4072" width="9.1796875"/>
    <col min="4073" max="4073" width="0.453125" customWidth="1"/>
    <col min="4074" max="4074" width="8.453125" customWidth="1"/>
    <col min="4075" max="4075" width="11.81640625" customWidth="1"/>
    <col min="4076" max="4076" width="0.453125" customWidth="1"/>
    <col min="4077" max="4079" width="9.1796875"/>
    <col min="4080" max="4080" width="26.453125" customWidth="1"/>
    <col min="4081" max="4086" width="6.81640625" customWidth="1"/>
    <col min="4087" max="4328" width="9.1796875"/>
    <col min="4329" max="4329" width="0.453125" customWidth="1"/>
    <col min="4330" max="4330" width="8.453125" customWidth="1"/>
    <col min="4331" max="4331" width="11.81640625" customWidth="1"/>
    <col min="4332" max="4332" width="0.453125" customWidth="1"/>
    <col min="4333" max="4335" width="9.1796875"/>
    <col min="4336" max="4336" width="26.453125" customWidth="1"/>
    <col min="4337" max="4342" width="6.81640625" customWidth="1"/>
    <col min="4343" max="4584" width="9.1796875"/>
    <col min="4585" max="4585" width="0.453125" customWidth="1"/>
    <col min="4586" max="4586" width="8.453125" customWidth="1"/>
    <col min="4587" max="4587" width="11.81640625" customWidth="1"/>
    <col min="4588" max="4588" width="0.453125" customWidth="1"/>
    <col min="4589" max="4591" width="9.1796875"/>
    <col min="4592" max="4592" width="26.453125" customWidth="1"/>
    <col min="4593" max="4598" width="6.81640625" customWidth="1"/>
    <col min="4599" max="4840" width="9.1796875"/>
    <col min="4841" max="4841" width="0.453125" customWidth="1"/>
    <col min="4842" max="4842" width="8.453125" customWidth="1"/>
    <col min="4843" max="4843" width="11.81640625" customWidth="1"/>
    <col min="4844" max="4844" width="0.453125" customWidth="1"/>
    <col min="4845" max="4847" width="9.1796875"/>
    <col min="4848" max="4848" width="26.453125" customWidth="1"/>
    <col min="4849" max="4854" width="6.81640625" customWidth="1"/>
    <col min="4855" max="5096" width="9.1796875"/>
    <col min="5097" max="5097" width="0.453125" customWidth="1"/>
    <col min="5098" max="5098" width="8.453125" customWidth="1"/>
    <col min="5099" max="5099" width="11.81640625" customWidth="1"/>
    <col min="5100" max="5100" width="0.453125" customWidth="1"/>
    <col min="5101" max="5103" width="9.1796875"/>
    <col min="5104" max="5104" width="26.453125" customWidth="1"/>
    <col min="5105" max="5110" width="6.81640625" customWidth="1"/>
    <col min="5111" max="5352" width="9.1796875"/>
    <col min="5353" max="5353" width="0.453125" customWidth="1"/>
    <col min="5354" max="5354" width="8.453125" customWidth="1"/>
    <col min="5355" max="5355" width="11.81640625" customWidth="1"/>
    <col min="5356" max="5356" width="0.453125" customWidth="1"/>
    <col min="5357" max="5359" width="9.1796875"/>
    <col min="5360" max="5360" width="26.453125" customWidth="1"/>
    <col min="5361" max="5366" width="6.81640625" customWidth="1"/>
    <col min="5367" max="5608" width="9.1796875"/>
    <col min="5609" max="5609" width="0.453125" customWidth="1"/>
    <col min="5610" max="5610" width="8.453125" customWidth="1"/>
    <col min="5611" max="5611" width="11.81640625" customWidth="1"/>
    <col min="5612" max="5612" width="0.453125" customWidth="1"/>
    <col min="5613" max="5615" width="9.1796875"/>
    <col min="5616" max="5616" width="26.453125" customWidth="1"/>
    <col min="5617" max="5622" width="6.81640625" customWidth="1"/>
    <col min="5623" max="5864" width="9.1796875"/>
    <col min="5865" max="5865" width="0.453125" customWidth="1"/>
    <col min="5866" max="5866" width="8.453125" customWidth="1"/>
    <col min="5867" max="5867" width="11.81640625" customWidth="1"/>
    <col min="5868" max="5868" width="0.453125" customWidth="1"/>
    <col min="5869" max="5871" width="9.1796875"/>
    <col min="5872" max="5872" width="26.453125" customWidth="1"/>
    <col min="5873" max="5878" width="6.81640625" customWidth="1"/>
    <col min="5879" max="6120" width="9.1796875"/>
    <col min="6121" max="6121" width="0.453125" customWidth="1"/>
    <col min="6122" max="6122" width="8.453125" customWidth="1"/>
    <col min="6123" max="6123" width="11.81640625" customWidth="1"/>
    <col min="6124" max="6124" width="0.453125" customWidth="1"/>
    <col min="6125" max="6127" width="9.1796875"/>
    <col min="6128" max="6128" width="26.453125" customWidth="1"/>
    <col min="6129" max="6134" width="6.81640625" customWidth="1"/>
    <col min="6135" max="6376" width="9.1796875"/>
    <col min="6377" max="6377" width="0.453125" customWidth="1"/>
    <col min="6378" max="6378" width="8.453125" customWidth="1"/>
    <col min="6379" max="6379" width="11.81640625" customWidth="1"/>
    <col min="6380" max="6380" width="0.453125" customWidth="1"/>
    <col min="6381" max="6383" width="9.1796875"/>
    <col min="6384" max="6384" width="26.453125" customWidth="1"/>
    <col min="6385" max="6390" width="6.81640625" customWidth="1"/>
    <col min="6391" max="6632" width="9.1796875"/>
    <col min="6633" max="6633" width="0.453125" customWidth="1"/>
    <col min="6634" max="6634" width="8.453125" customWidth="1"/>
    <col min="6635" max="6635" width="11.81640625" customWidth="1"/>
    <col min="6636" max="6636" width="0.453125" customWidth="1"/>
    <col min="6637" max="6639" width="9.1796875"/>
    <col min="6640" max="6640" width="26.453125" customWidth="1"/>
    <col min="6641" max="6646" width="6.81640625" customWidth="1"/>
    <col min="6647" max="6888" width="9.1796875"/>
    <col min="6889" max="6889" width="0.453125" customWidth="1"/>
    <col min="6890" max="6890" width="8.453125" customWidth="1"/>
    <col min="6891" max="6891" width="11.81640625" customWidth="1"/>
    <col min="6892" max="6892" width="0.453125" customWidth="1"/>
    <col min="6893" max="6895" width="9.1796875"/>
    <col min="6896" max="6896" width="26.453125" customWidth="1"/>
    <col min="6897" max="6902" width="6.81640625" customWidth="1"/>
    <col min="6903" max="7144" width="9.1796875"/>
    <col min="7145" max="7145" width="0.453125" customWidth="1"/>
    <col min="7146" max="7146" width="8.453125" customWidth="1"/>
    <col min="7147" max="7147" width="11.81640625" customWidth="1"/>
    <col min="7148" max="7148" width="0.453125" customWidth="1"/>
    <col min="7149" max="7151" width="9.1796875"/>
    <col min="7152" max="7152" width="26.453125" customWidth="1"/>
    <col min="7153" max="7158" width="6.81640625" customWidth="1"/>
    <col min="7159" max="7400" width="9.1796875"/>
    <col min="7401" max="7401" width="0.453125" customWidth="1"/>
    <col min="7402" max="7402" width="8.453125" customWidth="1"/>
    <col min="7403" max="7403" width="11.81640625" customWidth="1"/>
    <col min="7404" max="7404" width="0.453125" customWidth="1"/>
    <col min="7405" max="7407" width="9.1796875"/>
    <col min="7408" max="7408" width="26.453125" customWidth="1"/>
    <col min="7409" max="7414" width="6.81640625" customWidth="1"/>
    <col min="7415" max="7656" width="9.1796875"/>
    <col min="7657" max="7657" width="0.453125" customWidth="1"/>
    <col min="7658" max="7658" width="8.453125" customWidth="1"/>
    <col min="7659" max="7659" width="11.81640625" customWidth="1"/>
    <col min="7660" max="7660" width="0.453125" customWidth="1"/>
    <col min="7661" max="7663" width="9.1796875"/>
    <col min="7664" max="7664" width="26.453125" customWidth="1"/>
    <col min="7665" max="7670" width="6.81640625" customWidth="1"/>
    <col min="7671" max="7912" width="9.1796875"/>
    <col min="7913" max="7913" width="0.453125" customWidth="1"/>
    <col min="7914" max="7914" width="8.453125" customWidth="1"/>
    <col min="7915" max="7915" width="11.81640625" customWidth="1"/>
    <col min="7916" max="7916" width="0.453125" customWidth="1"/>
    <col min="7917" max="7919" width="9.1796875"/>
    <col min="7920" max="7920" width="26.453125" customWidth="1"/>
    <col min="7921" max="7926" width="6.81640625" customWidth="1"/>
    <col min="7927" max="8168" width="9.1796875"/>
    <col min="8169" max="8169" width="0.453125" customWidth="1"/>
    <col min="8170" max="8170" width="8.453125" customWidth="1"/>
    <col min="8171" max="8171" width="11.81640625" customWidth="1"/>
    <col min="8172" max="8172" width="0.453125" customWidth="1"/>
    <col min="8173" max="8175" width="9.1796875"/>
    <col min="8176" max="8176" width="26.453125" customWidth="1"/>
    <col min="8177" max="8182" width="6.81640625" customWidth="1"/>
    <col min="8183" max="8424" width="9.1796875"/>
    <col min="8425" max="8425" width="0.453125" customWidth="1"/>
    <col min="8426" max="8426" width="8.453125" customWidth="1"/>
    <col min="8427" max="8427" width="11.81640625" customWidth="1"/>
    <col min="8428" max="8428" width="0.453125" customWidth="1"/>
    <col min="8429" max="8431" width="9.1796875"/>
    <col min="8432" max="8432" width="26.453125" customWidth="1"/>
    <col min="8433" max="8438" width="6.81640625" customWidth="1"/>
    <col min="8439" max="8680" width="9.1796875"/>
    <col min="8681" max="8681" width="0.453125" customWidth="1"/>
    <col min="8682" max="8682" width="8.453125" customWidth="1"/>
    <col min="8683" max="8683" width="11.81640625" customWidth="1"/>
    <col min="8684" max="8684" width="0.453125" customWidth="1"/>
    <col min="8685" max="8687" width="9.1796875"/>
    <col min="8688" max="8688" width="26.453125" customWidth="1"/>
    <col min="8689" max="8694" width="6.81640625" customWidth="1"/>
    <col min="8695" max="8936" width="9.1796875"/>
    <col min="8937" max="8937" width="0.453125" customWidth="1"/>
    <col min="8938" max="8938" width="8.453125" customWidth="1"/>
    <col min="8939" max="8939" width="11.81640625" customWidth="1"/>
    <col min="8940" max="8940" width="0.453125" customWidth="1"/>
    <col min="8941" max="8943" width="9.1796875"/>
    <col min="8944" max="8944" width="26.453125" customWidth="1"/>
    <col min="8945" max="8950" width="6.81640625" customWidth="1"/>
    <col min="8951" max="9192" width="9.1796875"/>
    <col min="9193" max="9193" width="0.453125" customWidth="1"/>
    <col min="9194" max="9194" width="8.453125" customWidth="1"/>
    <col min="9195" max="9195" width="11.81640625" customWidth="1"/>
    <col min="9196" max="9196" width="0.453125" customWidth="1"/>
    <col min="9197" max="9199" width="9.1796875"/>
    <col min="9200" max="9200" width="26.453125" customWidth="1"/>
    <col min="9201" max="9206" width="6.81640625" customWidth="1"/>
    <col min="9207" max="9448" width="9.1796875"/>
    <col min="9449" max="9449" width="0.453125" customWidth="1"/>
    <col min="9450" max="9450" width="8.453125" customWidth="1"/>
    <col min="9451" max="9451" width="11.81640625" customWidth="1"/>
    <col min="9452" max="9452" width="0.453125" customWidth="1"/>
    <col min="9453" max="9455" width="9.1796875"/>
    <col min="9456" max="9456" width="26.453125" customWidth="1"/>
    <col min="9457" max="9462" width="6.81640625" customWidth="1"/>
    <col min="9463" max="9704" width="9.1796875"/>
    <col min="9705" max="9705" width="0.453125" customWidth="1"/>
    <col min="9706" max="9706" width="8.453125" customWidth="1"/>
    <col min="9707" max="9707" width="11.81640625" customWidth="1"/>
    <col min="9708" max="9708" width="0.453125" customWidth="1"/>
    <col min="9709" max="9711" width="9.1796875"/>
    <col min="9712" max="9712" width="26.453125" customWidth="1"/>
    <col min="9713" max="9718" width="6.81640625" customWidth="1"/>
    <col min="9719" max="9960" width="9.1796875"/>
    <col min="9961" max="9961" width="0.453125" customWidth="1"/>
    <col min="9962" max="9962" width="8.453125" customWidth="1"/>
    <col min="9963" max="9963" width="11.81640625" customWidth="1"/>
    <col min="9964" max="9964" width="0.453125" customWidth="1"/>
    <col min="9965" max="9967" width="9.1796875"/>
    <col min="9968" max="9968" width="26.453125" customWidth="1"/>
    <col min="9969" max="9974" width="6.81640625" customWidth="1"/>
    <col min="9975" max="10216" width="9.1796875"/>
    <col min="10217" max="10217" width="0.453125" customWidth="1"/>
    <col min="10218" max="10218" width="8.453125" customWidth="1"/>
    <col min="10219" max="10219" width="11.81640625" customWidth="1"/>
    <col min="10220" max="10220" width="0.453125" customWidth="1"/>
    <col min="10221" max="10223" width="9.1796875"/>
    <col min="10224" max="10224" width="26.453125" customWidth="1"/>
    <col min="10225" max="10230" width="6.81640625" customWidth="1"/>
    <col min="10231" max="10472" width="9.1796875"/>
    <col min="10473" max="10473" width="0.453125" customWidth="1"/>
    <col min="10474" max="10474" width="8.453125" customWidth="1"/>
    <col min="10475" max="10475" width="11.81640625" customWidth="1"/>
    <col min="10476" max="10476" width="0.453125" customWidth="1"/>
    <col min="10477" max="10479" width="9.1796875"/>
    <col min="10480" max="10480" width="26.453125" customWidth="1"/>
    <col min="10481" max="10486" width="6.81640625" customWidth="1"/>
    <col min="10487" max="10728" width="9.1796875"/>
    <col min="10729" max="10729" width="0.453125" customWidth="1"/>
    <col min="10730" max="10730" width="8.453125" customWidth="1"/>
    <col min="10731" max="10731" width="11.81640625" customWidth="1"/>
    <col min="10732" max="10732" width="0.453125" customWidth="1"/>
    <col min="10733" max="10735" width="9.1796875"/>
    <col min="10736" max="10736" width="26.453125" customWidth="1"/>
    <col min="10737" max="10742" width="6.81640625" customWidth="1"/>
    <col min="10743" max="10984" width="9.1796875"/>
    <col min="10985" max="10985" width="0.453125" customWidth="1"/>
    <col min="10986" max="10986" width="8.453125" customWidth="1"/>
    <col min="10987" max="10987" width="11.81640625" customWidth="1"/>
    <col min="10988" max="10988" width="0.453125" customWidth="1"/>
    <col min="10989" max="10991" width="9.1796875"/>
    <col min="10992" max="10992" width="26.453125" customWidth="1"/>
    <col min="10993" max="10998" width="6.81640625" customWidth="1"/>
    <col min="10999" max="11240" width="9.1796875"/>
    <col min="11241" max="11241" width="0.453125" customWidth="1"/>
    <col min="11242" max="11242" width="8.453125" customWidth="1"/>
    <col min="11243" max="11243" width="11.81640625" customWidth="1"/>
    <col min="11244" max="11244" width="0.453125" customWidth="1"/>
    <col min="11245" max="11247" width="9.1796875"/>
    <col min="11248" max="11248" width="26.453125" customWidth="1"/>
    <col min="11249" max="11254" width="6.81640625" customWidth="1"/>
    <col min="11255" max="11496" width="9.1796875"/>
    <col min="11497" max="11497" width="0.453125" customWidth="1"/>
    <col min="11498" max="11498" width="8.453125" customWidth="1"/>
    <col min="11499" max="11499" width="11.81640625" customWidth="1"/>
    <col min="11500" max="11500" width="0.453125" customWidth="1"/>
    <col min="11501" max="11503" width="9.1796875"/>
    <col min="11504" max="11504" width="26.453125" customWidth="1"/>
    <col min="11505" max="11510" width="6.81640625" customWidth="1"/>
    <col min="11511" max="11752" width="9.1796875"/>
    <col min="11753" max="11753" width="0.453125" customWidth="1"/>
    <col min="11754" max="11754" width="8.453125" customWidth="1"/>
    <col min="11755" max="11755" width="11.81640625" customWidth="1"/>
    <col min="11756" max="11756" width="0.453125" customWidth="1"/>
    <col min="11757" max="11759" width="9.1796875"/>
    <col min="11760" max="11760" width="26.453125" customWidth="1"/>
    <col min="11761" max="11766" width="6.81640625" customWidth="1"/>
    <col min="11767" max="12008" width="9.1796875"/>
    <col min="12009" max="12009" width="0.453125" customWidth="1"/>
    <col min="12010" max="12010" width="8.453125" customWidth="1"/>
    <col min="12011" max="12011" width="11.81640625" customWidth="1"/>
    <col min="12012" max="12012" width="0.453125" customWidth="1"/>
    <col min="12013" max="12015" width="9.1796875"/>
    <col min="12016" max="12016" width="26.453125" customWidth="1"/>
    <col min="12017" max="12022" width="6.81640625" customWidth="1"/>
    <col min="12023" max="12264" width="9.1796875"/>
    <col min="12265" max="12265" width="0.453125" customWidth="1"/>
    <col min="12266" max="12266" width="8.453125" customWidth="1"/>
    <col min="12267" max="12267" width="11.81640625" customWidth="1"/>
    <col min="12268" max="12268" width="0.453125" customWidth="1"/>
    <col min="12269" max="12271" width="9.1796875"/>
    <col min="12272" max="12272" width="26.453125" customWidth="1"/>
    <col min="12273" max="12278" width="6.81640625" customWidth="1"/>
    <col min="12279" max="12520" width="9.1796875"/>
    <col min="12521" max="12521" width="0.453125" customWidth="1"/>
    <col min="12522" max="12522" width="8.453125" customWidth="1"/>
    <col min="12523" max="12523" width="11.81640625" customWidth="1"/>
    <col min="12524" max="12524" width="0.453125" customWidth="1"/>
    <col min="12525" max="12527" width="9.1796875"/>
    <col min="12528" max="12528" width="26.453125" customWidth="1"/>
    <col min="12529" max="12534" width="6.81640625" customWidth="1"/>
    <col min="12535" max="12776" width="9.1796875"/>
    <col min="12777" max="12777" width="0.453125" customWidth="1"/>
    <col min="12778" max="12778" width="8.453125" customWidth="1"/>
    <col min="12779" max="12779" width="11.81640625" customWidth="1"/>
    <col min="12780" max="12780" width="0.453125" customWidth="1"/>
    <col min="12781" max="12783" width="9.1796875"/>
    <col min="12784" max="12784" width="26.453125" customWidth="1"/>
    <col min="12785" max="12790" width="6.81640625" customWidth="1"/>
    <col min="12791" max="13032" width="9.1796875"/>
    <col min="13033" max="13033" width="0.453125" customWidth="1"/>
    <col min="13034" max="13034" width="8.453125" customWidth="1"/>
    <col min="13035" max="13035" width="11.81640625" customWidth="1"/>
    <col min="13036" max="13036" width="0.453125" customWidth="1"/>
    <col min="13037" max="13039" width="9.1796875"/>
    <col min="13040" max="13040" width="26.453125" customWidth="1"/>
    <col min="13041" max="13046" width="6.81640625" customWidth="1"/>
    <col min="13047" max="13288" width="9.1796875"/>
    <col min="13289" max="13289" width="0.453125" customWidth="1"/>
    <col min="13290" max="13290" width="8.453125" customWidth="1"/>
    <col min="13291" max="13291" width="11.81640625" customWidth="1"/>
    <col min="13292" max="13292" width="0.453125" customWidth="1"/>
    <col min="13293" max="13295" width="9.1796875"/>
    <col min="13296" max="13296" width="26.453125" customWidth="1"/>
    <col min="13297" max="13302" width="6.81640625" customWidth="1"/>
    <col min="13303" max="13544" width="9.1796875"/>
    <col min="13545" max="13545" width="0.453125" customWidth="1"/>
    <col min="13546" max="13546" width="8.453125" customWidth="1"/>
    <col min="13547" max="13547" width="11.81640625" customWidth="1"/>
    <col min="13548" max="13548" width="0.453125" customWidth="1"/>
    <col min="13549" max="13551" width="9.1796875"/>
    <col min="13552" max="13552" width="26.453125" customWidth="1"/>
    <col min="13553" max="13558" width="6.81640625" customWidth="1"/>
    <col min="13559" max="13800" width="9.1796875"/>
    <col min="13801" max="13801" width="0.453125" customWidth="1"/>
    <col min="13802" max="13802" width="8.453125" customWidth="1"/>
    <col min="13803" max="13803" width="11.81640625" customWidth="1"/>
    <col min="13804" max="13804" width="0.453125" customWidth="1"/>
    <col min="13805" max="13807" width="9.1796875"/>
    <col min="13808" max="13808" width="26.453125" customWidth="1"/>
    <col min="13809" max="13814" width="6.81640625" customWidth="1"/>
    <col min="13815" max="14056" width="9.1796875"/>
    <col min="14057" max="14057" width="0.453125" customWidth="1"/>
    <col min="14058" max="14058" width="8.453125" customWidth="1"/>
    <col min="14059" max="14059" width="11.81640625" customWidth="1"/>
    <col min="14060" max="14060" width="0.453125" customWidth="1"/>
    <col min="14061" max="14063" width="9.1796875"/>
    <col min="14064" max="14064" width="26.453125" customWidth="1"/>
    <col min="14065" max="14070" width="6.81640625" customWidth="1"/>
    <col min="14071" max="14312" width="9.1796875"/>
    <col min="14313" max="14313" width="0.453125" customWidth="1"/>
    <col min="14314" max="14314" width="8.453125" customWidth="1"/>
    <col min="14315" max="14315" width="11.81640625" customWidth="1"/>
    <col min="14316" max="14316" width="0.453125" customWidth="1"/>
    <col min="14317" max="14319" width="9.1796875"/>
    <col min="14320" max="14320" width="26.453125" customWidth="1"/>
    <col min="14321" max="14326" width="6.81640625" customWidth="1"/>
    <col min="14327" max="14568" width="9.1796875"/>
    <col min="14569" max="14569" width="0.453125" customWidth="1"/>
    <col min="14570" max="14570" width="8.453125" customWidth="1"/>
    <col min="14571" max="14571" width="11.81640625" customWidth="1"/>
    <col min="14572" max="14572" width="0.453125" customWidth="1"/>
    <col min="14573" max="14575" width="9.1796875"/>
    <col min="14576" max="14576" width="26.453125" customWidth="1"/>
    <col min="14577" max="14582" width="6.81640625" customWidth="1"/>
    <col min="14583" max="14824" width="9.1796875"/>
    <col min="14825" max="14825" width="0.453125" customWidth="1"/>
    <col min="14826" max="14826" width="8.453125" customWidth="1"/>
    <col min="14827" max="14827" width="11.81640625" customWidth="1"/>
    <col min="14828" max="14828" width="0.453125" customWidth="1"/>
    <col min="14829" max="14831" width="9.1796875"/>
    <col min="14832" max="14832" width="26.453125" customWidth="1"/>
    <col min="14833" max="14838" width="6.81640625" customWidth="1"/>
    <col min="14839" max="15080" width="9.1796875"/>
    <col min="15081" max="15081" width="0.453125" customWidth="1"/>
    <col min="15082" max="15082" width="8.453125" customWidth="1"/>
    <col min="15083" max="15083" width="11.81640625" customWidth="1"/>
    <col min="15084" max="15084" width="0.453125" customWidth="1"/>
    <col min="15085" max="15087" width="9.1796875"/>
    <col min="15088" max="15088" width="26.453125" customWidth="1"/>
    <col min="15089" max="15094" width="6.81640625" customWidth="1"/>
    <col min="15095" max="15336" width="9.1796875"/>
    <col min="15337" max="15337" width="0.453125" customWidth="1"/>
    <col min="15338" max="15338" width="8.453125" customWidth="1"/>
    <col min="15339" max="15339" width="11.81640625" customWidth="1"/>
    <col min="15340" max="15340" width="0.453125" customWidth="1"/>
    <col min="15341" max="15343" width="9.1796875"/>
    <col min="15344" max="15344" width="26.453125" customWidth="1"/>
    <col min="15345" max="15350" width="6.81640625" customWidth="1"/>
    <col min="15351" max="15592" width="9.1796875"/>
    <col min="15593" max="15593" width="0.453125" customWidth="1"/>
    <col min="15594" max="15594" width="8.453125" customWidth="1"/>
    <col min="15595" max="15595" width="11.81640625" customWidth="1"/>
    <col min="15596" max="15596" width="0.453125" customWidth="1"/>
    <col min="15597" max="15599" width="9.1796875"/>
    <col min="15600" max="15600" width="26.453125" customWidth="1"/>
    <col min="15601" max="15606" width="6.81640625" customWidth="1"/>
    <col min="15607" max="15848" width="9.1796875"/>
    <col min="15849" max="15849" width="0.453125" customWidth="1"/>
    <col min="15850" max="15850" width="8.453125" customWidth="1"/>
    <col min="15851" max="15851" width="11.81640625" customWidth="1"/>
    <col min="15852" max="15852" width="0.453125" customWidth="1"/>
    <col min="15853" max="15855" width="9.1796875"/>
    <col min="15856" max="15856" width="26.453125" customWidth="1"/>
    <col min="15857" max="15862" width="6.81640625" customWidth="1"/>
    <col min="15863" max="16104" width="9.1796875"/>
    <col min="16105" max="16105" width="0.453125" customWidth="1"/>
    <col min="16106" max="16106" width="8.453125" customWidth="1"/>
    <col min="16107" max="16107" width="11.81640625" customWidth="1"/>
    <col min="16108" max="16108" width="0.453125" customWidth="1"/>
    <col min="16109" max="16111" width="9.1796875"/>
    <col min="16112" max="16112" width="26.453125" customWidth="1"/>
    <col min="16113" max="16118" width="6.81640625" customWidth="1"/>
    <col min="16119" max="16384" width="9.1796875"/>
  </cols>
  <sheetData>
    <row r="1" spans="1:14" s="193" customFormat="1" ht="11.25" customHeight="1">
      <c r="A1" s="1036" t="s">
        <v>14</v>
      </c>
      <c r="B1" s="1036"/>
      <c r="C1" s="1036"/>
      <c r="D1" s="1036"/>
      <c r="E1" s="1036"/>
      <c r="F1" s="1036"/>
      <c r="G1" s="1036"/>
      <c r="H1" s="1036"/>
      <c r="I1" s="1036"/>
      <c r="J1" s="1036"/>
      <c r="K1" s="1036"/>
      <c r="L1" s="1036"/>
      <c r="M1" s="1036"/>
      <c r="N1" s="1036"/>
    </row>
    <row r="2" spans="1:14" s="193" customFormat="1" ht="11.25" customHeight="1">
      <c r="A2" s="1036" t="s">
        <v>15</v>
      </c>
      <c r="B2" s="1036"/>
      <c r="C2" s="1036"/>
      <c r="D2" s="1036"/>
      <c r="E2" s="1036"/>
      <c r="F2" s="1036"/>
      <c r="G2" s="1036"/>
      <c r="H2" s="1036"/>
      <c r="I2" s="1036"/>
      <c r="J2" s="1036"/>
      <c r="K2" s="1036"/>
      <c r="L2" s="1036"/>
      <c r="M2" s="1036"/>
      <c r="N2" s="1036"/>
    </row>
    <row r="3" spans="1:14" s="193" customFormat="1" ht="11.25" customHeight="1">
      <c r="A3" s="1036" t="s">
        <v>2</v>
      </c>
      <c r="B3" s="1036"/>
      <c r="C3" s="1036"/>
      <c r="D3" s="1036"/>
      <c r="E3" s="1036"/>
      <c r="F3" s="1036"/>
      <c r="G3" s="1036"/>
      <c r="H3" s="1036"/>
      <c r="I3" s="1036"/>
      <c r="J3" s="1036"/>
      <c r="K3" s="1036"/>
      <c r="L3" s="1036"/>
      <c r="M3" s="1036"/>
      <c r="N3" s="1036"/>
    </row>
    <row r="4" spans="1:14">
      <c r="A4" s="1035" t="s">
        <v>16</v>
      </c>
      <c r="B4" s="1035"/>
      <c r="C4" s="1035"/>
      <c r="D4" s="1035"/>
      <c r="E4" s="1035"/>
      <c r="F4" s="1035"/>
      <c r="G4" s="1035"/>
      <c r="H4" s="1035"/>
      <c r="I4" s="1035"/>
      <c r="J4" s="1035"/>
      <c r="K4" s="1035"/>
      <c r="L4" s="1035"/>
      <c r="M4" s="1035"/>
      <c r="N4" s="1035"/>
    </row>
    <row r="5" spans="1:14" ht="13.5" customHeight="1">
      <c r="A5" s="1034" t="s">
        <v>776</v>
      </c>
      <c r="B5" s="1035"/>
      <c r="C5" s="1035"/>
      <c r="D5" s="1035"/>
      <c r="E5" s="1035"/>
      <c r="F5" s="1035"/>
      <c r="G5" s="1035"/>
      <c r="H5" s="1035"/>
      <c r="I5" s="1035"/>
      <c r="J5" s="1035"/>
      <c r="K5" s="1035"/>
      <c r="L5" s="1035"/>
      <c r="M5" s="1035"/>
      <c r="N5" s="1035"/>
    </row>
    <row r="6" spans="1:14" ht="13.5" customHeight="1">
      <c r="A6" s="866" t="s">
        <v>782</v>
      </c>
      <c r="B6" s="866"/>
      <c r="C6" s="866"/>
      <c r="D6" s="866"/>
      <c r="E6" s="866"/>
      <c r="F6" s="866"/>
      <c r="G6" s="866"/>
      <c r="H6" s="866"/>
      <c r="I6" s="866"/>
      <c r="J6" s="866"/>
      <c r="K6" s="866"/>
      <c r="L6" s="866"/>
      <c r="M6" s="866"/>
      <c r="N6" s="866"/>
    </row>
    <row r="7" spans="1:14" ht="17.25" customHeight="1">
      <c r="A7" s="1035" t="s">
        <v>17</v>
      </c>
      <c r="B7" s="1035"/>
      <c r="C7" s="1035"/>
      <c r="D7" s="1035"/>
      <c r="E7" s="1035"/>
      <c r="F7" s="1035"/>
      <c r="G7" s="1035"/>
      <c r="H7" s="1035"/>
      <c r="I7" s="1035"/>
      <c r="J7" s="1035"/>
      <c r="K7" s="1035"/>
      <c r="L7" s="1035"/>
      <c r="M7" s="1035"/>
      <c r="N7" s="1035"/>
    </row>
    <row r="8" spans="1:14" ht="17.25" customHeight="1">
      <c r="A8" s="866" t="s">
        <v>798</v>
      </c>
      <c r="B8" s="866"/>
      <c r="C8" s="866"/>
      <c r="D8" s="866"/>
      <c r="E8" s="866"/>
      <c r="F8" s="866"/>
      <c r="G8" s="866"/>
      <c r="H8" s="866"/>
      <c r="I8" s="866"/>
      <c r="J8" s="866"/>
      <c r="K8" s="866"/>
      <c r="L8" s="866"/>
      <c r="M8" s="866"/>
      <c r="N8" s="866"/>
    </row>
    <row r="9" spans="1:14" ht="13.5" customHeight="1">
      <c r="M9" s="64" t="s">
        <v>505</v>
      </c>
    </row>
    <row r="10" spans="1:14" ht="12.75" customHeight="1">
      <c r="A10" s="1037" t="s">
        <v>18</v>
      </c>
      <c r="B10" s="1038"/>
      <c r="C10" s="1038"/>
      <c r="D10" s="1039"/>
      <c r="E10" s="1043" t="s">
        <v>19</v>
      </c>
      <c r="F10" s="1044"/>
      <c r="G10" s="1044"/>
      <c r="H10" s="1045"/>
      <c r="I10" s="1049" t="s">
        <v>13</v>
      </c>
      <c r="J10" s="1051" t="s">
        <v>20</v>
      </c>
      <c r="K10" s="918" t="s">
        <v>21</v>
      </c>
      <c r="L10" s="1053" t="s">
        <v>22</v>
      </c>
      <c r="M10" s="1053"/>
      <c r="N10" s="1053"/>
    </row>
    <row r="11" spans="1:14" ht="13.5" customHeight="1">
      <c r="A11" s="1040"/>
      <c r="B11" s="1041"/>
      <c r="C11" s="1041"/>
      <c r="D11" s="1042"/>
      <c r="E11" s="1046"/>
      <c r="F11" s="1047"/>
      <c r="G11" s="1047"/>
      <c r="H11" s="1048"/>
      <c r="I11" s="1050"/>
      <c r="J11" s="1052"/>
      <c r="K11" s="918"/>
      <c r="L11" s="473" t="s">
        <v>23</v>
      </c>
      <c r="M11" s="473" t="s">
        <v>24</v>
      </c>
      <c r="N11" s="473" t="s">
        <v>25</v>
      </c>
    </row>
    <row r="12" spans="1:14" ht="14.25" customHeight="1">
      <c r="A12" s="1031" t="s">
        <v>26</v>
      </c>
      <c r="B12" s="1031"/>
      <c r="C12" s="1031"/>
      <c r="D12" s="1031"/>
      <c r="E12" s="1029" t="s">
        <v>27</v>
      </c>
      <c r="F12" s="1029"/>
      <c r="G12" s="1029"/>
      <c r="H12" s="1029"/>
      <c r="I12" s="1054">
        <f>SUM(J12:N13)</f>
        <v>0</v>
      </c>
      <c r="J12" s="1025" t="s">
        <v>2166</v>
      </c>
      <c r="K12" s="1025" t="s">
        <v>2165</v>
      </c>
      <c r="L12" s="1025" t="s">
        <v>2167</v>
      </c>
      <c r="M12" s="1025" t="s">
        <v>2168</v>
      </c>
      <c r="N12" s="1025" t="s">
        <v>2169</v>
      </c>
    </row>
    <row r="13" spans="1:14" ht="14.25" customHeight="1">
      <c r="A13" s="1031" t="s">
        <v>28</v>
      </c>
      <c r="B13" s="1031"/>
      <c r="C13" s="1031"/>
      <c r="D13" s="1031"/>
      <c r="E13" s="1002" t="s">
        <v>29</v>
      </c>
      <c r="F13" s="1002"/>
      <c r="G13" s="1002"/>
      <c r="H13" s="1002"/>
      <c r="I13" s="1055"/>
      <c r="J13" s="1026"/>
      <c r="K13" s="1026"/>
      <c r="L13" s="1026"/>
      <c r="M13" s="1026"/>
      <c r="N13" s="1026"/>
    </row>
    <row r="14" spans="1:14" ht="14.25" customHeight="1">
      <c r="A14" s="1031" t="s">
        <v>30</v>
      </c>
      <c r="B14" s="1031"/>
      <c r="C14" s="1031"/>
      <c r="D14" s="1031"/>
      <c r="E14" s="988" t="s">
        <v>31</v>
      </c>
      <c r="F14" s="988"/>
      <c r="G14" s="988"/>
      <c r="H14" s="988"/>
      <c r="I14" s="480">
        <f t="shared" ref="I14:I21" si="0">SUM(J14:N14)</f>
        <v>0</v>
      </c>
      <c r="J14" s="586" t="s">
        <v>2170</v>
      </c>
      <c r="K14" s="586" t="s">
        <v>2171</v>
      </c>
      <c r="L14" s="586" t="s">
        <v>2172</v>
      </c>
      <c r="M14" s="586" t="s">
        <v>2173</v>
      </c>
      <c r="N14" s="586" t="s">
        <v>2174</v>
      </c>
    </row>
    <row r="15" spans="1:14" ht="14.25" customHeight="1">
      <c r="A15" s="993"/>
      <c r="B15" s="993"/>
      <c r="C15" s="993"/>
      <c r="D15" s="993"/>
      <c r="E15" s="1032" t="s">
        <v>32</v>
      </c>
      <c r="F15" s="1033"/>
      <c r="G15" s="1033"/>
      <c r="H15" s="1033"/>
      <c r="I15" s="480">
        <f t="shared" si="0"/>
        <v>0</v>
      </c>
      <c r="J15" s="586" t="s">
        <v>2175</v>
      </c>
      <c r="K15" s="586" t="s">
        <v>2176</v>
      </c>
      <c r="L15" s="586" t="s">
        <v>2177</v>
      </c>
      <c r="M15" s="586" t="s">
        <v>2178</v>
      </c>
      <c r="N15" s="586" t="s">
        <v>2179</v>
      </c>
    </row>
    <row r="16" spans="1:14" ht="14.25" customHeight="1">
      <c r="A16" s="993"/>
      <c r="B16" s="993"/>
      <c r="C16" s="993"/>
      <c r="D16" s="993"/>
      <c r="E16" s="988" t="s">
        <v>33</v>
      </c>
      <c r="F16" s="988"/>
      <c r="G16" s="988"/>
      <c r="H16" s="988"/>
      <c r="I16" s="480">
        <f>SUM(J16:N16)</f>
        <v>0</v>
      </c>
      <c r="J16" s="586" t="s">
        <v>2189</v>
      </c>
      <c r="K16" s="586" t="s">
        <v>2188</v>
      </c>
      <c r="L16" s="586" t="s">
        <v>2187</v>
      </c>
      <c r="M16" s="586" t="s">
        <v>2186</v>
      </c>
      <c r="N16" s="586" t="s">
        <v>2185</v>
      </c>
    </row>
    <row r="17" spans="1:14" ht="14.25" customHeight="1">
      <c r="A17" s="993"/>
      <c r="B17" s="993"/>
      <c r="C17" s="993"/>
      <c r="D17" s="993"/>
      <c r="E17" s="988" t="s">
        <v>34</v>
      </c>
      <c r="F17" s="988"/>
      <c r="G17" s="988"/>
      <c r="H17" s="988"/>
      <c r="I17" s="480">
        <f t="shared" si="0"/>
        <v>0</v>
      </c>
      <c r="J17" s="586" t="s">
        <v>2180</v>
      </c>
      <c r="K17" s="586" t="s">
        <v>2181</v>
      </c>
      <c r="L17" s="586" t="s">
        <v>2182</v>
      </c>
      <c r="M17" s="586" t="s">
        <v>2183</v>
      </c>
      <c r="N17" s="586" t="s">
        <v>2184</v>
      </c>
    </row>
    <row r="18" spans="1:14" ht="14.25" customHeight="1">
      <c r="A18" s="993"/>
      <c r="B18" s="993"/>
      <c r="C18" s="993"/>
      <c r="D18" s="993"/>
      <c r="E18" s="988" t="s">
        <v>35</v>
      </c>
      <c r="F18" s="988"/>
      <c r="G18" s="988"/>
      <c r="H18" s="988"/>
      <c r="I18" s="480" t="e">
        <f t="shared" si="0"/>
        <v>#VALUE!</v>
      </c>
      <c r="J18" s="480" t="e">
        <f>SUM(J12,J14,J16)-J17</f>
        <v>#VALUE!</v>
      </c>
      <c r="K18" s="480" t="e">
        <f t="shared" ref="K18:N18" si="1">SUM(K12,K14,K16)-K17</f>
        <v>#VALUE!</v>
      </c>
      <c r="L18" s="480" t="e">
        <f t="shared" si="1"/>
        <v>#VALUE!</v>
      </c>
      <c r="M18" s="480" t="e">
        <f t="shared" si="1"/>
        <v>#VALUE!</v>
      </c>
      <c r="N18" s="480" t="e">
        <f t="shared" si="1"/>
        <v>#VALUE!</v>
      </c>
    </row>
    <row r="19" spans="1:14" ht="14.25" customHeight="1">
      <c r="A19" s="993"/>
      <c r="B19" s="993"/>
      <c r="C19" s="993"/>
      <c r="D19" s="993"/>
      <c r="E19" s="988" t="s">
        <v>36</v>
      </c>
      <c r="F19" s="988"/>
      <c r="G19" s="988"/>
      <c r="H19" s="988"/>
      <c r="I19" s="480" t="e">
        <f t="shared" si="0"/>
        <v>#VALUE!</v>
      </c>
      <c r="J19" s="480" t="e">
        <f>J20+J21</f>
        <v>#VALUE!</v>
      </c>
      <c r="K19" s="480" t="e">
        <f t="shared" ref="K19:N19" si="2">K20+K21</f>
        <v>#VALUE!</v>
      </c>
      <c r="L19" s="480" t="e">
        <f t="shared" si="2"/>
        <v>#VALUE!</v>
      </c>
      <c r="M19" s="480" t="e">
        <f t="shared" si="2"/>
        <v>#VALUE!</v>
      </c>
      <c r="N19" s="480" t="e">
        <f t="shared" si="2"/>
        <v>#VALUE!</v>
      </c>
    </row>
    <row r="20" spans="1:14" ht="14.25" customHeight="1">
      <c r="A20" s="993"/>
      <c r="B20" s="993"/>
      <c r="C20" s="993"/>
      <c r="D20" s="993"/>
      <c r="E20" s="1032" t="s">
        <v>37</v>
      </c>
      <c r="F20" s="1033"/>
      <c r="G20" s="1033"/>
      <c r="H20" s="1033"/>
      <c r="I20" s="480">
        <f t="shared" si="0"/>
        <v>0</v>
      </c>
      <c r="J20" s="586" t="s">
        <v>2443</v>
      </c>
      <c r="K20" s="586" t="s">
        <v>2444</v>
      </c>
      <c r="L20" s="586" t="s">
        <v>2445</v>
      </c>
      <c r="M20" s="586" t="s">
        <v>2446</v>
      </c>
      <c r="N20" s="586" t="s">
        <v>2447</v>
      </c>
    </row>
    <row r="21" spans="1:14" ht="14.25" customHeight="1">
      <c r="A21" s="993"/>
      <c r="B21" s="993"/>
      <c r="C21" s="993"/>
      <c r="D21" s="993"/>
      <c r="E21" s="1032" t="s">
        <v>38</v>
      </c>
      <c r="F21" s="1033"/>
      <c r="G21" s="1033"/>
      <c r="H21" s="1033"/>
      <c r="I21" s="480">
        <f t="shared" si="0"/>
        <v>0</v>
      </c>
      <c r="J21" s="586" t="s">
        <v>2448</v>
      </c>
      <c r="K21" s="586" t="s">
        <v>2449</v>
      </c>
      <c r="L21" s="586" t="s">
        <v>2450</v>
      </c>
      <c r="M21" s="586" t="s">
        <v>2451</v>
      </c>
      <c r="N21" s="586" t="s">
        <v>2452</v>
      </c>
    </row>
    <row r="22" spans="1:14" ht="14.25" customHeight="1">
      <c r="A22" s="993"/>
      <c r="B22" s="993"/>
      <c r="C22" s="993"/>
      <c r="D22" s="993"/>
      <c r="E22" s="1029" t="s">
        <v>486</v>
      </c>
      <c r="F22" s="1030"/>
      <c r="G22" s="1030"/>
      <c r="H22" s="1030"/>
      <c r="I22" s="480"/>
      <c r="J22" s="65"/>
      <c r="K22" s="65"/>
      <c r="L22" s="65"/>
      <c r="M22" s="65"/>
      <c r="N22" s="65"/>
    </row>
    <row r="23" spans="1:14" ht="14.25" customHeight="1">
      <c r="A23" s="993"/>
      <c r="B23" s="993"/>
      <c r="C23" s="993"/>
      <c r="D23" s="945"/>
      <c r="E23" s="994" t="s">
        <v>39</v>
      </c>
      <c r="F23" s="995"/>
      <c r="G23" s="995"/>
      <c r="H23" s="996"/>
      <c r="I23" s="1006">
        <v>0</v>
      </c>
      <c r="J23" s="1004" t="s">
        <v>2200</v>
      </c>
      <c r="K23" s="1004" t="s">
        <v>2201</v>
      </c>
      <c r="L23" s="1004" t="s">
        <v>2202</v>
      </c>
      <c r="M23" s="1004" t="s">
        <v>2203</v>
      </c>
      <c r="N23" s="1004" t="s">
        <v>2204</v>
      </c>
    </row>
    <row r="24" spans="1:14" ht="14.25" customHeight="1">
      <c r="A24" s="993"/>
      <c r="B24" s="993"/>
      <c r="C24" s="993"/>
      <c r="D24" s="993"/>
      <c r="E24" s="939" t="s">
        <v>40</v>
      </c>
      <c r="F24" s="939"/>
      <c r="G24" s="939"/>
      <c r="H24" s="939"/>
      <c r="I24" s="1007"/>
      <c r="J24" s="1005"/>
      <c r="K24" s="1005"/>
      <c r="L24" s="1005"/>
      <c r="M24" s="1005"/>
      <c r="N24" s="1005"/>
    </row>
    <row r="25" spans="1:14" ht="14.25" customHeight="1">
      <c r="A25" s="993"/>
      <c r="B25" s="993"/>
      <c r="C25" s="993"/>
      <c r="D25" s="993"/>
      <c r="E25" s="891" t="s">
        <v>41</v>
      </c>
      <c r="F25" s="891"/>
      <c r="G25" s="891"/>
      <c r="H25" s="891"/>
      <c r="I25" s="480">
        <f t="shared" ref="I25:I42" si="3">SUM(J25:N25)</f>
        <v>0</v>
      </c>
      <c r="J25" s="586" t="s">
        <v>2205</v>
      </c>
      <c r="K25" s="586" t="s">
        <v>2206</v>
      </c>
      <c r="L25" s="586" t="s">
        <v>2207</v>
      </c>
      <c r="M25" s="586" t="s">
        <v>2208</v>
      </c>
      <c r="N25" s="586" t="s">
        <v>2209</v>
      </c>
    </row>
    <row r="26" spans="1:14" ht="14.25" customHeight="1">
      <c r="A26" s="993"/>
      <c r="B26" s="993"/>
      <c r="C26" s="993"/>
      <c r="D26" s="993"/>
      <c r="E26" s="890" t="s">
        <v>568</v>
      </c>
      <c r="F26" s="890"/>
      <c r="G26" s="890"/>
      <c r="H26" s="890"/>
      <c r="I26" s="480">
        <f t="shared" si="3"/>
        <v>0</v>
      </c>
      <c r="J26" s="587" t="s">
        <v>2190</v>
      </c>
      <c r="K26" s="587" t="s">
        <v>2191</v>
      </c>
      <c r="L26" s="587" t="s">
        <v>2192</v>
      </c>
      <c r="M26" s="587" t="s">
        <v>2193</v>
      </c>
      <c r="N26" s="587" t="s">
        <v>2194</v>
      </c>
    </row>
    <row r="27" spans="1:14" ht="14.25" customHeight="1">
      <c r="A27" s="993"/>
      <c r="B27" s="993"/>
      <c r="C27" s="993"/>
      <c r="D27" s="993"/>
      <c r="E27" s="891" t="s">
        <v>42</v>
      </c>
      <c r="F27" s="891"/>
      <c r="G27" s="891"/>
      <c r="H27" s="891"/>
      <c r="I27" s="480">
        <f t="shared" si="3"/>
        <v>0</v>
      </c>
      <c r="J27" s="586" t="s">
        <v>2195</v>
      </c>
      <c r="K27" s="586" t="s">
        <v>2196</v>
      </c>
      <c r="L27" s="586" t="s">
        <v>2197</v>
      </c>
      <c r="M27" s="586" t="s">
        <v>2198</v>
      </c>
      <c r="N27" s="586" t="s">
        <v>2199</v>
      </c>
    </row>
    <row r="28" spans="1:14" ht="14.25" customHeight="1">
      <c r="A28" s="993"/>
      <c r="B28" s="993"/>
      <c r="C28" s="993"/>
      <c r="D28" s="993"/>
      <c r="E28" s="890" t="s">
        <v>43</v>
      </c>
      <c r="F28" s="890"/>
      <c r="G28" s="890"/>
      <c r="H28" s="890"/>
      <c r="I28" s="480">
        <f t="shared" si="3"/>
        <v>0</v>
      </c>
      <c r="J28" s="587" t="s">
        <v>2210</v>
      </c>
      <c r="K28" s="587" t="s">
        <v>2211</v>
      </c>
      <c r="L28" s="587" t="s">
        <v>2212</v>
      </c>
      <c r="M28" s="587" t="s">
        <v>2213</v>
      </c>
      <c r="N28" s="587" t="s">
        <v>2214</v>
      </c>
    </row>
    <row r="29" spans="1:14" ht="14.25" customHeight="1">
      <c r="A29" s="66"/>
      <c r="B29" s="67"/>
      <c r="C29" s="67"/>
      <c r="D29" s="68"/>
      <c r="E29" s="891" t="s">
        <v>44</v>
      </c>
      <c r="F29" s="891"/>
      <c r="G29" s="891"/>
      <c r="H29" s="891"/>
      <c r="I29" s="480">
        <f t="shared" si="3"/>
        <v>0</v>
      </c>
      <c r="J29" s="586" t="s">
        <v>2215</v>
      </c>
      <c r="K29" s="586" t="s">
        <v>2216</v>
      </c>
      <c r="L29" s="586" t="s">
        <v>2217</v>
      </c>
      <c r="M29" s="586" t="s">
        <v>2218</v>
      </c>
      <c r="N29" s="586" t="s">
        <v>2219</v>
      </c>
    </row>
    <row r="30" spans="1:14" ht="14.25" customHeight="1">
      <c r="A30" s="66"/>
      <c r="B30" s="67"/>
      <c r="C30" s="67"/>
      <c r="D30" s="68"/>
      <c r="E30" s="890" t="s">
        <v>45</v>
      </c>
      <c r="F30" s="890"/>
      <c r="G30" s="890"/>
      <c r="H30" s="890"/>
      <c r="I30" s="480">
        <f t="shared" si="3"/>
        <v>0</v>
      </c>
      <c r="J30" s="587" t="s">
        <v>2220</v>
      </c>
      <c r="K30" s="587" t="s">
        <v>2221</v>
      </c>
      <c r="L30" s="587" t="s">
        <v>2222</v>
      </c>
      <c r="M30" s="587" t="s">
        <v>2223</v>
      </c>
      <c r="N30" s="587" t="s">
        <v>2224</v>
      </c>
    </row>
    <row r="31" spans="1:14" ht="14.25" customHeight="1">
      <c r="A31" s="66"/>
      <c r="B31" s="67"/>
      <c r="C31" s="67"/>
      <c r="D31" s="68"/>
      <c r="E31" s="891" t="s">
        <v>46</v>
      </c>
      <c r="F31" s="891"/>
      <c r="G31" s="891"/>
      <c r="H31" s="891"/>
      <c r="I31" s="480">
        <f t="shared" si="3"/>
        <v>0</v>
      </c>
      <c r="J31" s="586" t="s">
        <v>2225</v>
      </c>
      <c r="K31" s="586" t="s">
        <v>2226</v>
      </c>
      <c r="L31" s="586" t="s">
        <v>2227</v>
      </c>
      <c r="M31" s="586" t="s">
        <v>2228</v>
      </c>
      <c r="N31" s="586" t="s">
        <v>2229</v>
      </c>
    </row>
    <row r="32" spans="1:14" ht="14.25" customHeight="1">
      <c r="A32" s="66"/>
      <c r="B32" s="67"/>
      <c r="C32" s="67"/>
      <c r="D32" s="68"/>
      <c r="E32" s="890" t="s">
        <v>47</v>
      </c>
      <c r="F32" s="890"/>
      <c r="G32" s="890"/>
      <c r="H32" s="890"/>
      <c r="I32" s="480">
        <f t="shared" si="3"/>
        <v>0</v>
      </c>
      <c r="J32" s="587" t="s">
        <v>2230</v>
      </c>
      <c r="K32" s="587" t="s">
        <v>2231</v>
      </c>
      <c r="L32" s="587" t="s">
        <v>2232</v>
      </c>
      <c r="M32" s="587" t="s">
        <v>2233</v>
      </c>
      <c r="N32" s="587" t="s">
        <v>2234</v>
      </c>
    </row>
    <row r="33" spans="1:14" ht="14.25" customHeight="1">
      <c r="A33" s="66"/>
      <c r="B33" s="67"/>
      <c r="C33" s="67"/>
      <c r="D33" s="68"/>
      <c r="E33" s="891" t="s">
        <v>48</v>
      </c>
      <c r="F33" s="891"/>
      <c r="G33" s="891"/>
      <c r="H33" s="891"/>
      <c r="I33" s="480">
        <f t="shared" si="3"/>
        <v>0</v>
      </c>
      <c r="J33" s="586" t="s">
        <v>2235</v>
      </c>
      <c r="K33" s="586" t="s">
        <v>2236</v>
      </c>
      <c r="L33" s="586" t="s">
        <v>2237</v>
      </c>
      <c r="M33" s="586" t="s">
        <v>2238</v>
      </c>
      <c r="N33" s="586" t="s">
        <v>2239</v>
      </c>
    </row>
    <row r="34" spans="1:14" ht="14.25" customHeight="1">
      <c r="A34" s="66"/>
      <c r="B34" s="67"/>
      <c r="C34" s="67"/>
      <c r="D34" s="68"/>
      <c r="E34" s="890" t="s">
        <v>49</v>
      </c>
      <c r="F34" s="890"/>
      <c r="G34" s="890"/>
      <c r="H34" s="890"/>
      <c r="I34" s="480">
        <f t="shared" si="3"/>
        <v>0</v>
      </c>
      <c r="J34" s="587" t="s">
        <v>2240</v>
      </c>
      <c r="K34" s="587" t="s">
        <v>2241</v>
      </c>
      <c r="L34" s="587" t="s">
        <v>2242</v>
      </c>
      <c r="M34" s="587" t="s">
        <v>2243</v>
      </c>
      <c r="N34" s="587" t="s">
        <v>2244</v>
      </c>
    </row>
    <row r="35" spans="1:14" ht="14.25" customHeight="1">
      <c r="A35" s="66"/>
      <c r="B35" s="67"/>
      <c r="C35" s="67"/>
      <c r="D35" s="68"/>
      <c r="E35" s="891" t="s">
        <v>50</v>
      </c>
      <c r="F35" s="891"/>
      <c r="G35" s="891"/>
      <c r="H35" s="891"/>
      <c r="I35" s="480">
        <f t="shared" si="3"/>
        <v>0</v>
      </c>
      <c r="J35" s="586" t="s">
        <v>2245</v>
      </c>
      <c r="K35" s="586" t="s">
        <v>2246</v>
      </c>
      <c r="L35" s="586" t="s">
        <v>2247</v>
      </c>
      <c r="M35" s="586" t="s">
        <v>2248</v>
      </c>
      <c r="N35" s="586" t="s">
        <v>2249</v>
      </c>
    </row>
    <row r="36" spans="1:14" ht="14.25" customHeight="1">
      <c r="A36" s="66"/>
      <c r="B36" s="67"/>
      <c r="C36" s="67"/>
      <c r="D36" s="68"/>
      <c r="E36" s="890" t="s">
        <v>51</v>
      </c>
      <c r="F36" s="890"/>
      <c r="G36" s="890"/>
      <c r="H36" s="890"/>
      <c r="I36" s="480">
        <f t="shared" si="3"/>
        <v>0</v>
      </c>
      <c r="J36" s="587" t="s">
        <v>2250</v>
      </c>
      <c r="K36" s="587" t="s">
        <v>2251</v>
      </c>
      <c r="L36" s="587" t="s">
        <v>2252</v>
      </c>
      <c r="M36" s="587" t="s">
        <v>2253</v>
      </c>
      <c r="N36" s="587" t="s">
        <v>2254</v>
      </c>
    </row>
    <row r="37" spans="1:14" ht="14.25" customHeight="1">
      <c r="A37" s="66"/>
      <c r="B37" s="67"/>
      <c r="C37" s="67"/>
      <c r="D37" s="68"/>
      <c r="E37" s="891" t="s">
        <v>52</v>
      </c>
      <c r="F37" s="891"/>
      <c r="G37" s="891"/>
      <c r="H37" s="891"/>
      <c r="I37" s="480">
        <f t="shared" si="3"/>
        <v>0</v>
      </c>
      <c r="J37" s="586" t="s">
        <v>2255</v>
      </c>
      <c r="K37" s="586" t="s">
        <v>2256</v>
      </c>
      <c r="L37" s="586" t="s">
        <v>2257</v>
      </c>
      <c r="M37" s="586" t="s">
        <v>2258</v>
      </c>
      <c r="N37" s="586" t="s">
        <v>2259</v>
      </c>
    </row>
    <row r="38" spans="1:14" ht="14.25" customHeight="1">
      <c r="A38" s="66"/>
      <c r="B38" s="67"/>
      <c r="C38" s="67"/>
      <c r="D38" s="68"/>
      <c r="E38" s="890" t="s">
        <v>53</v>
      </c>
      <c r="F38" s="890"/>
      <c r="G38" s="890"/>
      <c r="H38" s="890"/>
      <c r="I38" s="480">
        <f t="shared" si="3"/>
        <v>0</v>
      </c>
      <c r="J38" s="587" t="s">
        <v>2260</v>
      </c>
      <c r="K38" s="587" t="s">
        <v>2261</v>
      </c>
      <c r="L38" s="587" t="s">
        <v>2262</v>
      </c>
      <c r="M38" s="587" t="s">
        <v>2263</v>
      </c>
      <c r="N38" s="587" t="s">
        <v>2264</v>
      </c>
    </row>
    <row r="39" spans="1:14" ht="14.25" customHeight="1">
      <c r="A39" s="66"/>
      <c r="B39" s="67"/>
      <c r="C39" s="67"/>
      <c r="D39" s="68"/>
      <c r="E39" s="891" t="s">
        <v>54</v>
      </c>
      <c r="F39" s="891"/>
      <c r="G39" s="891"/>
      <c r="H39" s="891"/>
      <c r="I39" s="480">
        <f t="shared" si="3"/>
        <v>0</v>
      </c>
      <c r="J39" s="586" t="s">
        <v>2265</v>
      </c>
      <c r="K39" s="586" t="s">
        <v>2266</v>
      </c>
      <c r="L39" s="586" t="s">
        <v>2267</v>
      </c>
      <c r="M39" s="586" t="s">
        <v>2268</v>
      </c>
      <c r="N39" s="586" t="s">
        <v>2269</v>
      </c>
    </row>
    <row r="40" spans="1:14" ht="14.25" customHeight="1">
      <c r="A40" s="997"/>
      <c r="B40" s="981"/>
      <c r="C40" s="981"/>
      <c r="D40" s="998"/>
      <c r="E40" s="890" t="s">
        <v>55</v>
      </c>
      <c r="F40" s="890"/>
      <c r="G40" s="890"/>
      <c r="H40" s="890"/>
      <c r="I40" s="480">
        <f t="shared" si="3"/>
        <v>0</v>
      </c>
      <c r="J40" s="587" t="s">
        <v>2270</v>
      </c>
      <c r="K40" s="587" t="s">
        <v>2271</v>
      </c>
      <c r="L40" s="587" t="s">
        <v>2272</v>
      </c>
      <c r="M40" s="587" t="s">
        <v>2273</v>
      </c>
      <c r="N40" s="587" t="s">
        <v>2274</v>
      </c>
    </row>
    <row r="41" spans="1:14" ht="14.25" customHeight="1">
      <c r="A41" s="470"/>
      <c r="B41" s="469"/>
      <c r="C41" s="469"/>
      <c r="D41" s="471"/>
      <c r="E41" s="891" t="s">
        <v>56</v>
      </c>
      <c r="F41" s="891"/>
      <c r="G41" s="891"/>
      <c r="H41" s="891"/>
      <c r="I41" s="480">
        <f t="shared" si="3"/>
        <v>0</v>
      </c>
      <c r="J41" s="586" t="s">
        <v>2275</v>
      </c>
      <c r="K41" s="586" t="s">
        <v>2276</v>
      </c>
      <c r="L41" s="586" t="s">
        <v>2277</v>
      </c>
      <c r="M41" s="586" t="s">
        <v>2278</v>
      </c>
      <c r="N41" s="586" t="s">
        <v>2279</v>
      </c>
    </row>
    <row r="42" spans="1:14" ht="14.25" customHeight="1">
      <c r="A42" s="470"/>
      <c r="B42" s="469"/>
      <c r="C42" s="469"/>
      <c r="D42" s="471"/>
      <c r="E42" s="985" t="s">
        <v>57</v>
      </c>
      <c r="F42" s="986"/>
      <c r="G42" s="986"/>
      <c r="H42" s="987"/>
      <c r="I42" s="976">
        <f t="shared" si="3"/>
        <v>0</v>
      </c>
      <c r="J42" s="975" t="s">
        <v>2280</v>
      </c>
      <c r="K42" s="975" t="s">
        <v>2281</v>
      </c>
      <c r="L42" s="975" t="s">
        <v>2282</v>
      </c>
      <c r="M42" s="975" t="s">
        <v>2283</v>
      </c>
      <c r="N42" s="975" t="s">
        <v>2284</v>
      </c>
    </row>
    <row r="43" spans="1:14" ht="14.25" customHeight="1">
      <c r="A43" s="470"/>
      <c r="B43" s="67"/>
      <c r="C43" s="67"/>
      <c r="D43" s="471"/>
      <c r="E43" s="1002" t="s">
        <v>58</v>
      </c>
      <c r="F43" s="1002"/>
      <c r="G43" s="1002"/>
      <c r="H43" s="1002"/>
      <c r="I43" s="977"/>
      <c r="J43" s="975"/>
      <c r="K43" s="975"/>
      <c r="L43" s="975"/>
      <c r="M43" s="975"/>
      <c r="N43" s="975"/>
    </row>
    <row r="44" spans="1:14" ht="14.25" customHeight="1">
      <c r="A44" s="470"/>
      <c r="B44" s="67"/>
      <c r="C44" s="67"/>
      <c r="D44" s="471"/>
      <c r="E44" s="1003" t="s">
        <v>59</v>
      </c>
      <c r="F44" s="1003"/>
      <c r="G44" s="1003"/>
      <c r="H44" s="1003"/>
      <c r="I44" s="480">
        <f>SUM(J44:N44)</f>
        <v>0</v>
      </c>
      <c r="J44" s="586" t="s">
        <v>2285</v>
      </c>
      <c r="K44" s="586" t="s">
        <v>2286</v>
      </c>
      <c r="L44" s="586" t="s">
        <v>2287</v>
      </c>
      <c r="M44" s="586" t="s">
        <v>2288</v>
      </c>
      <c r="N44" s="586" t="s">
        <v>2289</v>
      </c>
    </row>
    <row r="45" spans="1:14" ht="14.25" customHeight="1">
      <c r="A45" s="470"/>
      <c r="B45" s="67"/>
      <c r="C45" s="67"/>
      <c r="D45" s="469"/>
      <c r="E45" s="985" t="s">
        <v>60</v>
      </c>
      <c r="F45" s="986"/>
      <c r="G45" s="986"/>
      <c r="H45" s="987"/>
      <c r="I45" s="982">
        <f>SUM(J45:N45)</f>
        <v>0</v>
      </c>
      <c r="J45" s="975" t="s">
        <v>2290</v>
      </c>
      <c r="K45" s="975" t="s">
        <v>2291</v>
      </c>
      <c r="L45" s="975" t="s">
        <v>2292</v>
      </c>
      <c r="M45" s="975" t="s">
        <v>2293</v>
      </c>
      <c r="N45" s="975" t="s">
        <v>2294</v>
      </c>
    </row>
    <row r="46" spans="1:14" ht="14.25" customHeight="1">
      <c r="A46" s="470"/>
      <c r="B46" s="67"/>
      <c r="C46" s="67"/>
      <c r="D46" s="471"/>
      <c r="E46" s="1002" t="s">
        <v>61</v>
      </c>
      <c r="F46" s="1002"/>
      <c r="G46" s="1002"/>
      <c r="H46" s="1002"/>
      <c r="I46" s="977"/>
      <c r="J46" s="975"/>
      <c r="K46" s="975"/>
      <c r="L46" s="975"/>
      <c r="M46" s="975"/>
      <c r="N46" s="975"/>
    </row>
    <row r="47" spans="1:14" ht="14.25" customHeight="1">
      <c r="A47" s="470"/>
      <c r="B47" s="67"/>
      <c r="C47" s="67"/>
      <c r="D47" s="471"/>
      <c r="E47" s="891" t="s">
        <v>62</v>
      </c>
      <c r="F47" s="891"/>
      <c r="G47" s="891"/>
      <c r="H47" s="891"/>
      <c r="I47" s="480">
        <f>SUM(J47:N47)</f>
        <v>0</v>
      </c>
      <c r="J47" s="586" t="s">
        <v>2295</v>
      </c>
      <c r="K47" s="586" t="s">
        <v>2296</v>
      </c>
      <c r="L47" s="586" t="s">
        <v>2297</v>
      </c>
      <c r="M47" s="586" t="s">
        <v>2298</v>
      </c>
      <c r="N47" s="586" t="s">
        <v>2299</v>
      </c>
    </row>
    <row r="48" spans="1:14" ht="14.25" customHeight="1">
      <c r="A48" s="470"/>
      <c r="B48" s="67"/>
      <c r="C48" s="67"/>
      <c r="D48" s="471"/>
      <c r="E48" s="988" t="s">
        <v>63</v>
      </c>
      <c r="F48" s="988"/>
      <c r="G48" s="988"/>
      <c r="H48" s="988"/>
      <c r="I48" s="480">
        <f>SUM(J48:N48)</f>
        <v>0</v>
      </c>
      <c r="J48" s="587" t="s">
        <v>2300</v>
      </c>
      <c r="K48" s="587" t="s">
        <v>2301</v>
      </c>
      <c r="L48" s="587" t="s">
        <v>2302</v>
      </c>
      <c r="M48" s="587" t="s">
        <v>2303</v>
      </c>
      <c r="N48" s="587" t="s">
        <v>2304</v>
      </c>
    </row>
    <row r="49" spans="1:14" ht="14.25" customHeight="1">
      <c r="A49" s="470"/>
      <c r="B49" s="67"/>
      <c r="C49" s="67"/>
      <c r="D49" s="471"/>
      <c r="E49" s="917" t="s">
        <v>64</v>
      </c>
      <c r="F49" s="917"/>
      <c r="G49" s="917"/>
      <c r="H49" s="917"/>
      <c r="I49" s="480">
        <f>SUM(J49:N49)</f>
        <v>0</v>
      </c>
      <c r="J49" s="586" t="s">
        <v>2305</v>
      </c>
      <c r="K49" s="586" t="s">
        <v>2306</v>
      </c>
      <c r="L49" s="586" t="s">
        <v>2307</v>
      </c>
      <c r="M49" s="586" t="s">
        <v>2308</v>
      </c>
      <c r="N49" s="586" t="s">
        <v>2309</v>
      </c>
    </row>
    <row r="50" spans="1:14" ht="14.25" customHeight="1">
      <c r="A50" s="470"/>
      <c r="B50" s="67"/>
      <c r="C50" s="67"/>
      <c r="D50" s="469"/>
      <c r="E50" s="985" t="s">
        <v>65</v>
      </c>
      <c r="F50" s="986"/>
      <c r="G50" s="986"/>
      <c r="H50" s="987"/>
      <c r="I50" s="976">
        <f>SUM(J50:N50)</f>
        <v>0</v>
      </c>
      <c r="J50" s="975" t="s">
        <v>2310</v>
      </c>
      <c r="K50" s="975" t="s">
        <v>2311</v>
      </c>
      <c r="L50" s="975" t="s">
        <v>2312</v>
      </c>
      <c r="M50" s="975" t="s">
        <v>2313</v>
      </c>
      <c r="N50" s="975" t="s">
        <v>2314</v>
      </c>
    </row>
    <row r="51" spans="1:14" ht="14.25" customHeight="1">
      <c r="A51" s="470"/>
      <c r="B51" s="67"/>
      <c r="C51" s="67"/>
      <c r="D51" s="469"/>
      <c r="E51" s="989" t="s">
        <v>66</v>
      </c>
      <c r="F51" s="990"/>
      <c r="G51" s="990"/>
      <c r="H51" s="991"/>
      <c r="I51" s="977"/>
      <c r="J51" s="975"/>
      <c r="K51" s="975"/>
      <c r="L51" s="975"/>
      <c r="M51" s="975"/>
      <c r="N51" s="975"/>
    </row>
    <row r="52" spans="1:14" ht="14.25" customHeight="1" thickBot="1">
      <c r="A52" s="470"/>
      <c r="B52" s="67"/>
      <c r="C52" s="67"/>
      <c r="D52" s="471"/>
      <c r="E52" s="992" t="s">
        <v>67</v>
      </c>
      <c r="F52" s="992"/>
      <c r="G52" s="992"/>
      <c r="H52" s="992"/>
      <c r="I52" s="480">
        <f t="shared" ref="I52:I61" si="4">SUM(J52:N52)</f>
        <v>0</v>
      </c>
      <c r="J52" s="586" t="s">
        <v>2315</v>
      </c>
      <c r="K52" s="586" t="s">
        <v>2316</v>
      </c>
      <c r="L52" s="586" t="s">
        <v>2317</v>
      </c>
      <c r="M52" s="586" t="s">
        <v>2318</v>
      </c>
      <c r="N52" s="586" t="s">
        <v>2319</v>
      </c>
    </row>
    <row r="53" spans="1:14" ht="14.25" customHeight="1">
      <c r="A53" s="470"/>
      <c r="B53" s="183" t="s">
        <v>68</v>
      </c>
      <c r="C53" s="191" t="s">
        <v>69</v>
      </c>
      <c r="D53" s="471"/>
      <c r="E53" s="988" t="s">
        <v>70</v>
      </c>
      <c r="F53" s="988"/>
      <c r="G53" s="988"/>
      <c r="H53" s="988"/>
      <c r="I53" s="480">
        <f t="shared" si="4"/>
        <v>0</v>
      </c>
      <c r="J53" s="587" t="s">
        <v>2320</v>
      </c>
      <c r="K53" s="587" t="s">
        <v>2321</v>
      </c>
      <c r="L53" s="587" t="s">
        <v>2322</v>
      </c>
      <c r="M53" s="587" t="s">
        <v>2323</v>
      </c>
      <c r="N53" s="587" t="s">
        <v>2324</v>
      </c>
    </row>
    <row r="54" spans="1:14" ht="14.25" customHeight="1">
      <c r="A54" s="470"/>
      <c r="B54" s="184" t="s">
        <v>71</v>
      </c>
      <c r="C54" s="192" t="s">
        <v>72</v>
      </c>
      <c r="D54" s="471"/>
      <c r="E54" s="891" t="s">
        <v>73</v>
      </c>
      <c r="F54" s="891"/>
      <c r="G54" s="891"/>
      <c r="H54" s="891"/>
      <c r="I54" s="480">
        <f t="shared" si="4"/>
        <v>0</v>
      </c>
      <c r="J54" s="586" t="s">
        <v>2325</v>
      </c>
      <c r="K54" s="586" t="s">
        <v>2326</v>
      </c>
      <c r="L54" s="586" t="s">
        <v>2327</v>
      </c>
      <c r="M54" s="586" t="s">
        <v>2328</v>
      </c>
      <c r="N54" s="586" t="s">
        <v>2329</v>
      </c>
    </row>
    <row r="55" spans="1:14" ht="14.25" customHeight="1">
      <c r="A55" s="470"/>
      <c r="B55" s="184" t="s">
        <v>74</v>
      </c>
      <c r="C55" s="192" t="s">
        <v>75</v>
      </c>
      <c r="D55" s="471"/>
      <c r="E55" s="988" t="s">
        <v>76</v>
      </c>
      <c r="F55" s="988"/>
      <c r="G55" s="988"/>
      <c r="H55" s="988"/>
      <c r="I55" s="480">
        <f t="shared" si="4"/>
        <v>0</v>
      </c>
      <c r="J55" s="587" t="s">
        <v>2330</v>
      </c>
      <c r="K55" s="587" t="s">
        <v>2331</v>
      </c>
      <c r="L55" s="587" t="s">
        <v>2332</v>
      </c>
      <c r="M55" s="587" t="s">
        <v>2333</v>
      </c>
      <c r="N55" s="587" t="s">
        <v>2334</v>
      </c>
    </row>
    <row r="56" spans="1:14" ht="14.25" customHeight="1">
      <c r="A56" s="470"/>
      <c r="B56" s="184" t="s">
        <v>12</v>
      </c>
      <c r="C56" s="192" t="s">
        <v>77</v>
      </c>
      <c r="D56" s="471"/>
      <c r="E56" s="891" t="s">
        <v>78</v>
      </c>
      <c r="F56" s="891"/>
      <c r="G56" s="891"/>
      <c r="H56" s="891"/>
      <c r="I56" s="480">
        <f t="shared" si="4"/>
        <v>0</v>
      </c>
      <c r="J56" s="586" t="s">
        <v>2335</v>
      </c>
      <c r="K56" s="586" t="s">
        <v>2336</v>
      </c>
      <c r="L56" s="586" t="s">
        <v>2337</v>
      </c>
      <c r="M56" s="586" t="s">
        <v>2338</v>
      </c>
      <c r="N56" s="586" t="s">
        <v>2339</v>
      </c>
    </row>
    <row r="57" spans="1:14" ht="14.25" customHeight="1">
      <c r="A57" s="470"/>
      <c r="B57" s="184" t="s">
        <v>79</v>
      </c>
      <c r="C57" s="192" t="s">
        <v>80</v>
      </c>
      <c r="D57" s="471"/>
      <c r="E57" s="988" t="s">
        <v>81</v>
      </c>
      <c r="F57" s="988"/>
      <c r="G57" s="988"/>
      <c r="H57" s="988"/>
      <c r="I57" s="480">
        <f t="shared" si="4"/>
        <v>0</v>
      </c>
      <c r="J57" s="587" t="s">
        <v>2340</v>
      </c>
      <c r="K57" s="587" t="s">
        <v>2341</v>
      </c>
      <c r="L57" s="587" t="s">
        <v>2342</v>
      </c>
      <c r="M57" s="587" t="s">
        <v>2343</v>
      </c>
      <c r="N57" s="587" t="s">
        <v>2344</v>
      </c>
    </row>
    <row r="58" spans="1:14" ht="14.25" customHeight="1">
      <c r="A58" s="470"/>
      <c r="B58" s="184"/>
      <c r="C58" s="192" t="s">
        <v>82</v>
      </c>
      <c r="D58" s="471"/>
      <c r="E58" s="891" t="s">
        <v>83</v>
      </c>
      <c r="F58" s="891"/>
      <c r="G58" s="891"/>
      <c r="H58" s="891"/>
      <c r="I58" s="480">
        <f t="shared" si="4"/>
        <v>0</v>
      </c>
      <c r="J58" s="586" t="s">
        <v>2345</v>
      </c>
      <c r="K58" s="586" t="s">
        <v>2346</v>
      </c>
      <c r="L58" s="586" t="s">
        <v>2347</v>
      </c>
      <c r="M58" s="586" t="s">
        <v>2348</v>
      </c>
      <c r="N58" s="586" t="s">
        <v>2349</v>
      </c>
    </row>
    <row r="59" spans="1:14" ht="14.25" customHeight="1">
      <c r="A59" s="470"/>
      <c r="B59" s="184" t="s">
        <v>84</v>
      </c>
      <c r="C59" s="192" t="s">
        <v>85</v>
      </c>
      <c r="D59" s="471"/>
      <c r="E59" s="988" t="s">
        <v>86</v>
      </c>
      <c r="F59" s="988"/>
      <c r="G59" s="988"/>
      <c r="H59" s="988"/>
      <c r="I59" s="480">
        <f t="shared" si="4"/>
        <v>0</v>
      </c>
      <c r="J59" s="587" t="s">
        <v>2350</v>
      </c>
      <c r="K59" s="587" t="s">
        <v>2351</v>
      </c>
      <c r="L59" s="587" t="s">
        <v>2352</v>
      </c>
      <c r="M59" s="587" t="s">
        <v>2353</v>
      </c>
      <c r="N59" s="587" t="s">
        <v>2354</v>
      </c>
    </row>
    <row r="60" spans="1:14" ht="14.25" customHeight="1">
      <c r="A60" s="470"/>
      <c r="B60" s="184"/>
      <c r="C60" s="185"/>
      <c r="D60" s="471"/>
      <c r="E60" s="917" t="s">
        <v>87</v>
      </c>
      <c r="F60" s="917"/>
      <c r="G60" s="917"/>
      <c r="H60" s="917"/>
      <c r="I60" s="480">
        <f t="shared" si="4"/>
        <v>0</v>
      </c>
      <c r="J60" s="586" t="s">
        <v>2355</v>
      </c>
      <c r="K60" s="586" t="s">
        <v>2356</v>
      </c>
      <c r="L60" s="586" t="s">
        <v>2357</v>
      </c>
      <c r="M60" s="586" t="s">
        <v>2358</v>
      </c>
      <c r="N60" s="586" t="s">
        <v>2359</v>
      </c>
    </row>
    <row r="61" spans="1:14" ht="14.25" customHeight="1">
      <c r="A61" s="69"/>
      <c r="B61" s="186" t="s">
        <v>88</v>
      </c>
      <c r="C61" s="187"/>
      <c r="D61" s="71"/>
      <c r="E61" s="994" t="s">
        <v>89</v>
      </c>
      <c r="F61" s="995"/>
      <c r="G61" s="995"/>
      <c r="H61" s="996"/>
      <c r="I61" s="976">
        <f t="shared" si="4"/>
        <v>0</v>
      </c>
      <c r="J61" s="975" t="s">
        <v>2360</v>
      </c>
      <c r="K61" s="975" t="s">
        <v>2361</v>
      </c>
      <c r="L61" s="975" t="s">
        <v>2362</v>
      </c>
      <c r="M61" s="975" t="s">
        <v>2363</v>
      </c>
      <c r="N61" s="975" t="s">
        <v>2364</v>
      </c>
    </row>
    <row r="62" spans="1:14" ht="14.25" customHeight="1">
      <c r="A62" s="470"/>
      <c r="B62" s="188" t="s">
        <v>90</v>
      </c>
      <c r="C62" s="185"/>
      <c r="D62" s="469"/>
      <c r="E62" s="999" t="s">
        <v>91</v>
      </c>
      <c r="F62" s="1000"/>
      <c r="G62" s="1000"/>
      <c r="H62" s="1001"/>
      <c r="I62" s="977"/>
      <c r="J62" s="975"/>
      <c r="K62" s="975"/>
      <c r="L62" s="975"/>
      <c r="M62" s="975"/>
      <c r="N62" s="975"/>
    </row>
    <row r="63" spans="1:14" ht="14.25" customHeight="1">
      <c r="A63" s="470"/>
      <c r="B63" s="188" t="s">
        <v>92</v>
      </c>
      <c r="C63" s="185"/>
      <c r="D63" s="471"/>
      <c r="E63" s="992" t="s">
        <v>93</v>
      </c>
      <c r="F63" s="992"/>
      <c r="G63" s="992"/>
      <c r="H63" s="992"/>
      <c r="I63" s="480">
        <f t="shared" ref="I63:I68" si="5">SUM(J63:N63)</f>
        <v>0</v>
      </c>
      <c r="J63" s="586" t="s">
        <v>2365</v>
      </c>
      <c r="K63" s="586" t="s">
        <v>2366</v>
      </c>
      <c r="L63" s="586" t="s">
        <v>2367</v>
      </c>
      <c r="M63" s="586" t="s">
        <v>2368</v>
      </c>
      <c r="N63" s="586" t="s">
        <v>2369</v>
      </c>
    </row>
    <row r="64" spans="1:14" ht="14.25" customHeight="1">
      <c r="A64" s="470"/>
      <c r="B64" s="188" t="s">
        <v>94</v>
      </c>
      <c r="C64" s="185"/>
      <c r="D64" s="471"/>
      <c r="E64" s="890" t="s">
        <v>95</v>
      </c>
      <c r="F64" s="890"/>
      <c r="G64" s="890"/>
      <c r="H64" s="890"/>
      <c r="I64" s="480">
        <f t="shared" si="5"/>
        <v>0</v>
      </c>
      <c r="J64" s="587" t="s">
        <v>2370</v>
      </c>
      <c r="K64" s="587" t="s">
        <v>2371</v>
      </c>
      <c r="L64" s="587" t="s">
        <v>2372</v>
      </c>
      <c r="M64" s="587" t="s">
        <v>2373</v>
      </c>
      <c r="N64" s="587" t="s">
        <v>2374</v>
      </c>
    </row>
    <row r="65" spans="1:14" ht="14.25" customHeight="1">
      <c r="A65" s="470"/>
      <c r="B65" s="189" t="s">
        <v>96</v>
      </c>
      <c r="C65" s="185"/>
      <c r="D65" s="471"/>
      <c r="E65" s="891" t="s">
        <v>97</v>
      </c>
      <c r="F65" s="891"/>
      <c r="G65" s="891"/>
      <c r="H65" s="891"/>
      <c r="I65" s="480">
        <f t="shared" si="5"/>
        <v>0</v>
      </c>
      <c r="J65" s="586" t="s">
        <v>2375</v>
      </c>
      <c r="K65" s="586" t="s">
        <v>2376</v>
      </c>
      <c r="L65" s="586" t="s">
        <v>2377</v>
      </c>
      <c r="M65" s="586" t="s">
        <v>2378</v>
      </c>
      <c r="N65" s="586" t="s">
        <v>2379</v>
      </c>
    </row>
    <row r="66" spans="1:14" ht="14.25" customHeight="1">
      <c r="A66" s="69"/>
      <c r="B66" s="190" t="s">
        <v>98</v>
      </c>
      <c r="C66" s="187"/>
      <c r="D66" s="70"/>
      <c r="E66" s="1027" t="s">
        <v>99</v>
      </c>
      <c r="F66" s="1027"/>
      <c r="G66" s="1027"/>
      <c r="H66" s="1027"/>
      <c r="I66" s="480">
        <f t="shared" si="5"/>
        <v>0</v>
      </c>
      <c r="J66" s="587" t="s">
        <v>2380</v>
      </c>
      <c r="K66" s="587" t="s">
        <v>2381</v>
      </c>
      <c r="L66" s="587" t="s">
        <v>2382</v>
      </c>
      <c r="M66" s="587" t="s">
        <v>2383</v>
      </c>
      <c r="N66" s="587" t="s">
        <v>2384</v>
      </c>
    </row>
    <row r="67" spans="1:14" ht="14.25" customHeight="1">
      <c r="A67" s="69"/>
      <c r="B67" s="190" t="s">
        <v>100</v>
      </c>
      <c r="C67" s="187"/>
      <c r="D67" s="70"/>
      <c r="E67" s="917" t="s">
        <v>101</v>
      </c>
      <c r="F67" s="917"/>
      <c r="G67" s="917"/>
      <c r="H67" s="917"/>
      <c r="I67" s="480">
        <f t="shared" si="5"/>
        <v>0</v>
      </c>
      <c r="J67" s="586" t="s">
        <v>2385</v>
      </c>
      <c r="K67" s="586" t="s">
        <v>2386</v>
      </c>
      <c r="L67" s="586" t="s">
        <v>2387</v>
      </c>
      <c r="M67" s="586" t="s">
        <v>2388</v>
      </c>
      <c r="N67" s="586" t="s">
        <v>2389</v>
      </c>
    </row>
    <row r="68" spans="1:14" ht="14.25" customHeight="1">
      <c r="A68" s="69"/>
      <c r="B68" s="190" t="s">
        <v>102</v>
      </c>
      <c r="C68" s="187"/>
      <c r="D68" s="71"/>
      <c r="E68" s="985" t="s">
        <v>103</v>
      </c>
      <c r="F68" s="986"/>
      <c r="G68" s="986"/>
      <c r="H68" s="987"/>
      <c r="I68" s="976">
        <f t="shared" si="5"/>
        <v>0</v>
      </c>
      <c r="J68" s="975" t="s">
        <v>2390</v>
      </c>
      <c r="K68" s="975" t="s">
        <v>2391</v>
      </c>
      <c r="L68" s="975" t="s">
        <v>2392</v>
      </c>
      <c r="M68" s="975" t="s">
        <v>2393</v>
      </c>
      <c r="N68" s="975" t="s">
        <v>2394</v>
      </c>
    </row>
    <row r="69" spans="1:14" ht="14.25" customHeight="1" thickBot="1">
      <c r="A69" s="69"/>
      <c r="B69" s="979" t="s">
        <v>94</v>
      </c>
      <c r="C69" s="980"/>
      <c r="D69" s="71"/>
      <c r="E69" s="989" t="s">
        <v>104</v>
      </c>
      <c r="F69" s="990"/>
      <c r="G69" s="990"/>
      <c r="H69" s="991"/>
      <c r="I69" s="977"/>
      <c r="J69" s="975"/>
      <c r="K69" s="975"/>
      <c r="L69" s="975"/>
      <c r="M69" s="975"/>
      <c r="N69" s="975"/>
    </row>
    <row r="70" spans="1:14" ht="14.25" customHeight="1">
      <c r="A70" s="69"/>
      <c r="B70" s="981"/>
      <c r="C70" s="981"/>
      <c r="D70" s="70"/>
      <c r="E70" s="992" t="s">
        <v>105</v>
      </c>
      <c r="F70" s="992"/>
      <c r="G70" s="992"/>
      <c r="H70" s="992"/>
      <c r="I70" s="480">
        <f>SUM(J70:N70)</f>
        <v>0</v>
      </c>
      <c r="J70" s="586" t="s">
        <v>2395</v>
      </c>
      <c r="K70" s="586" t="s">
        <v>2396</v>
      </c>
      <c r="L70" s="586" t="s">
        <v>2397</v>
      </c>
      <c r="M70" s="586" t="s">
        <v>2398</v>
      </c>
      <c r="N70" s="586" t="s">
        <v>2399</v>
      </c>
    </row>
    <row r="71" spans="1:14" ht="14.25" customHeight="1">
      <c r="A71" s="69"/>
      <c r="B71" s="469"/>
      <c r="C71" s="469"/>
      <c r="D71" s="70"/>
      <c r="E71" s="989" t="s">
        <v>506</v>
      </c>
      <c r="F71" s="990"/>
      <c r="G71" s="990"/>
      <c r="H71" s="991"/>
      <c r="I71" s="480">
        <f>SUM(J71:N71)</f>
        <v>0</v>
      </c>
      <c r="J71" s="587" t="s">
        <v>2400</v>
      </c>
      <c r="K71" s="587" t="s">
        <v>2401</v>
      </c>
      <c r="L71" s="587" t="s">
        <v>2402</v>
      </c>
      <c r="M71" s="587" t="s">
        <v>2403</v>
      </c>
      <c r="N71" s="587" t="s">
        <v>2404</v>
      </c>
    </row>
    <row r="72" spans="1:14" ht="14.25" customHeight="1">
      <c r="A72" s="200"/>
      <c r="B72" s="152"/>
      <c r="C72" s="152"/>
      <c r="D72" s="72"/>
      <c r="E72" s="992" t="s">
        <v>106</v>
      </c>
      <c r="F72" s="992"/>
      <c r="G72" s="992"/>
      <c r="H72" s="992"/>
      <c r="I72" s="480">
        <f>SUM(J72:N72)</f>
        <v>0</v>
      </c>
      <c r="J72" s="586" t="s">
        <v>2405</v>
      </c>
      <c r="K72" s="586" t="s">
        <v>2406</v>
      </c>
      <c r="L72" s="586" t="s">
        <v>2407</v>
      </c>
      <c r="M72" s="586" t="s">
        <v>2408</v>
      </c>
      <c r="N72" s="586" t="s">
        <v>2409</v>
      </c>
    </row>
    <row r="73" spans="1:14" ht="14.25" customHeight="1">
      <c r="A73" s="884"/>
      <c r="B73" s="884"/>
      <c r="C73" s="884"/>
      <c r="D73" s="884"/>
      <c r="E73" s="884"/>
      <c r="F73" s="884"/>
      <c r="G73" s="884"/>
      <c r="H73" s="884"/>
      <c r="I73" s="73"/>
      <c r="J73" s="926" t="s">
        <v>906</v>
      </c>
      <c r="K73" s="926"/>
      <c r="L73" s="926"/>
      <c r="M73" s="926"/>
      <c r="N73" s="926"/>
    </row>
    <row r="74" spans="1:14" ht="14.25" customHeight="1">
      <c r="A74" s="984"/>
      <c r="B74" s="984"/>
      <c r="C74" s="984"/>
      <c r="D74" s="984"/>
      <c r="E74" s="884"/>
      <c r="F74" s="884"/>
      <c r="G74" s="884"/>
      <c r="H74" s="884"/>
      <c r="I74" s="73"/>
      <c r="J74" s="1028" t="s">
        <v>107</v>
      </c>
      <c r="K74" s="1028"/>
      <c r="L74" s="1028"/>
      <c r="M74" s="1028"/>
      <c r="N74" s="1028"/>
    </row>
    <row r="75" spans="1:14">
      <c r="A75" s="74"/>
      <c r="B75" s="468"/>
      <c r="C75" s="468"/>
      <c r="D75" s="468"/>
      <c r="E75" s="458"/>
      <c r="F75" s="458"/>
      <c r="G75" s="458"/>
      <c r="H75" s="458"/>
      <c r="I75" s="73"/>
      <c r="J75" s="472"/>
      <c r="K75" s="472"/>
      <c r="L75" s="472"/>
      <c r="M75" s="472"/>
      <c r="N75" s="472"/>
    </row>
    <row r="76" spans="1:14">
      <c r="A76" s="468"/>
      <c r="B76" s="468"/>
      <c r="C76" s="468"/>
      <c r="D76" s="468"/>
      <c r="E76" s="458"/>
      <c r="F76" s="458"/>
      <c r="G76" s="458"/>
      <c r="H76" s="458"/>
      <c r="I76" s="73"/>
      <c r="J76" s="472"/>
      <c r="K76" s="472"/>
      <c r="L76" s="472"/>
      <c r="M76" s="472"/>
      <c r="N76" s="472"/>
    </row>
    <row r="77" spans="1:14">
      <c r="A77" s="468"/>
      <c r="B77" s="468"/>
      <c r="C77" s="468"/>
      <c r="D77" s="468"/>
      <c r="E77" s="458"/>
      <c r="F77" s="458"/>
      <c r="G77" s="458"/>
      <c r="H77" s="458"/>
      <c r="I77" s="73"/>
      <c r="J77" s="472"/>
      <c r="K77" s="472"/>
      <c r="L77" s="472"/>
      <c r="M77" s="472"/>
      <c r="N77" s="472"/>
    </row>
    <row r="78" spans="1:14">
      <c r="A78" s="933"/>
      <c r="B78" s="933"/>
      <c r="C78" s="933"/>
      <c r="D78" s="933"/>
      <c r="E78" s="933"/>
      <c r="F78" s="933"/>
      <c r="G78" s="933"/>
      <c r="H78" s="933"/>
      <c r="I78" s="75"/>
      <c r="J78" s="75"/>
      <c r="K78" s="76"/>
      <c r="L78" s="76"/>
      <c r="M78" s="77" t="s">
        <v>531</v>
      </c>
      <c r="N78" s="75"/>
    </row>
    <row r="79" spans="1:14">
      <c r="A79" s="1023" t="s">
        <v>18</v>
      </c>
      <c r="B79" s="1023"/>
      <c r="C79" s="1023"/>
      <c r="D79" s="1023"/>
      <c r="E79" s="978" t="s">
        <v>19</v>
      </c>
      <c r="F79" s="978"/>
      <c r="G79" s="978"/>
      <c r="H79" s="978"/>
      <c r="I79" s="978" t="s">
        <v>13</v>
      </c>
      <c r="J79" s="978" t="s">
        <v>20</v>
      </c>
      <c r="K79" s="978" t="s">
        <v>21</v>
      </c>
      <c r="L79" s="978" t="s">
        <v>22</v>
      </c>
      <c r="M79" s="978"/>
      <c r="N79" s="978"/>
    </row>
    <row r="80" spans="1:14">
      <c r="A80" s="1023"/>
      <c r="B80" s="1023"/>
      <c r="C80" s="1023"/>
      <c r="D80" s="1023"/>
      <c r="E80" s="1024"/>
      <c r="F80" s="1024"/>
      <c r="G80" s="1024"/>
      <c r="H80" s="1024"/>
      <c r="I80" s="978"/>
      <c r="J80" s="978"/>
      <c r="K80" s="978"/>
      <c r="L80" s="467" t="s">
        <v>23</v>
      </c>
      <c r="M80" s="467" t="s">
        <v>24</v>
      </c>
      <c r="N80" s="467" t="s">
        <v>25</v>
      </c>
    </row>
    <row r="81" spans="1:14">
      <c r="A81" s="78"/>
      <c r="B81" s="79"/>
      <c r="C81" s="80"/>
      <c r="D81" s="81"/>
      <c r="E81" s="948" t="s">
        <v>108</v>
      </c>
      <c r="F81" s="949"/>
      <c r="G81" s="949"/>
      <c r="H81" s="950"/>
      <c r="I81" s="982">
        <f>SUM(J81:N82)</f>
        <v>0</v>
      </c>
      <c r="J81" s="975" t="s">
        <v>2410</v>
      </c>
      <c r="K81" s="975" t="s">
        <v>2411</v>
      </c>
      <c r="L81" s="975" t="s">
        <v>2412</v>
      </c>
      <c r="M81" s="975" t="s">
        <v>2413</v>
      </c>
      <c r="N81" s="975" t="s">
        <v>2414</v>
      </c>
    </row>
    <row r="82" spans="1:14">
      <c r="A82" s="78"/>
      <c r="B82" s="79"/>
      <c r="C82" s="80"/>
      <c r="D82" s="81"/>
      <c r="E82" s="951" t="s">
        <v>109</v>
      </c>
      <c r="F82" s="952"/>
      <c r="G82" s="952"/>
      <c r="H82" s="953"/>
      <c r="I82" s="983"/>
      <c r="J82" s="975"/>
      <c r="K82" s="975"/>
      <c r="L82" s="975"/>
      <c r="M82" s="975"/>
      <c r="N82" s="975"/>
    </row>
    <row r="83" spans="1:14">
      <c r="A83" s="78"/>
      <c r="B83" s="79"/>
      <c r="C83" s="80"/>
      <c r="D83" s="81"/>
      <c r="E83" s="960" t="s">
        <v>93</v>
      </c>
      <c r="F83" s="960"/>
      <c r="G83" s="960"/>
      <c r="H83" s="960"/>
      <c r="I83" s="476">
        <f>SUM(J83:N83)</f>
        <v>0</v>
      </c>
      <c r="J83" s="586" t="s">
        <v>2415</v>
      </c>
      <c r="K83" s="586" t="s">
        <v>2416</v>
      </c>
      <c r="L83" s="586" t="s">
        <v>2417</v>
      </c>
      <c r="M83" s="586" t="s">
        <v>2418</v>
      </c>
      <c r="N83" s="586" t="s">
        <v>2419</v>
      </c>
    </row>
    <row r="84" spans="1:14">
      <c r="A84" s="78"/>
      <c r="B84" s="79"/>
      <c r="C84" s="80"/>
      <c r="D84" s="81"/>
      <c r="E84" s="919" t="s">
        <v>110</v>
      </c>
      <c r="F84" s="919"/>
      <c r="G84" s="919"/>
      <c r="H84" s="919"/>
      <c r="I84" s="476">
        <f>SUM(J84:N84)</f>
        <v>0</v>
      </c>
      <c r="J84" s="587" t="s">
        <v>2420</v>
      </c>
      <c r="K84" s="587" t="s">
        <v>2421</v>
      </c>
      <c r="L84" s="587" t="s">
        <v>2422</v>
      </c>
      <c r="M84" s="587" t="s">
        <v>2423</v>
      </c>
      <c r="N84" s="587" t="s">
        <v>2424</v>
      </c>
    </row>
    <row r="85" spans="1:14">
      <c r="A85" s="78"/>
      <c r="B85" s="79"/>
      <c r="C85" s="80"/>
      <c r="D85" s="81"/>
      <c r="E85" s="919" t="s">
        <v>97</v>
      </c>
      <c r="F85" s="919"/>
      <c r="G85" s="919"/>
      <c r="H85" s="919"/>
      <c r="I85" s="476">
        <f>SUM(J85:N85)</f>
        <v>0</v>
      </c>
      <c r="J85" s="586" t="s">
        <v>2425</v>
      </c>
      <c r="K85" s="586" t="s">
        <v>2426</v>
      </c>
      <c r="L85" s="586" t="s">
        <v>2427</v>
      </c>
      <c r="M85" s="586" t="s">
        <v>2428</v>
      </c>
      <c r="N85" s="586" t="s">
        <v>2429</v>
      </c>
    </row>
    <row r="86" spans="1:14">
      <c r="A86" s="78"/>
      <c r="B86" s="83"/>
      <c r="C86" s="84"/>
      <c r="D86" s="81"/>
      <c r="E86" s="954" t="s">
        <v>111</v>
      </c>
      <c r="F86" s="954"/>
      <c r="G86" s="954"/>
      <c r="H86" s="954"/>
      <c r="I86" s="476">
        <f>SUM(J86:N86)</f>
        <v>0</v>
      </c>
      <c r="J86" s="587" t="s">
        <v>2430</v>
      </c>
      <c r="K86" s="587" t="s">
        <v>2431</v>
      </c>
      <c r="L86" s="587" t="s">
        <v>2432</v>
      </c>
      <c r="M86" s="587" t="s">
        <v>2433</v>
      </c>
      <c r="N86" s="587" t="s">
        <v>2434</v>
      </c>
    </row>
    <row r="87" spans="1:14">
      <c r="A87" s="78"/>
      <c r="B87" s="80"/>
      <c r="C87" s="80"/>
      <c r="D87" s="81"/>
      <c r="E87" s="919" t="s">
        <v>101</v>
      </c>
      <c r="F87" s="919"/>
      <c r="G87" s="919"/>
      <c r="H87" s="919"/>
      <c r="I87" s="476">
        <f>SUM(J87:N87)</f>
        <v>0</v>
      </c>
      <c r="J87" s="586" t="s">
        <v>2435</v>
      </c>
      <c r="K87" s="586" t="s">
        <v>2436</v>
      </c>
      <c r="L87" s="586" t="s">
        <v>2437</v>
      </c>
      <c r="M87" s="586" t="s">
        <v>2438</v>
      </c>
      <c r="N87" s="586" t="s">
        <v>2439</v>
      </c>
    </row>
    <row r="88" spans="1:14">
      <c r="A88" s="78"/>
      <c r="B88" s="80"/>
      <c r="C88" s="80"/>
      <c r="D88" s="81"/>
      <c r="E88" s="948" t="s">
        <v>112</v>
      </c>
      <c r="F88" s="949"/>
      <c r="G88" s="949"/>
      <c r="H88" s="950"/>
      <c r="I88" s="973">
        <f>SUM(J88:N89)</f>
        <v>0</v>
      </c>
      <c r="J88" s="940">
        <f>SUM(J87,J85,J83,J72,J70,J67,J65,J63,J60,J58,J56,J54,J52,J49,J47,J44,J41,J39,J35,J33,J31,J29,J27,J25)</f>
        <v>0</v>
      </c>
      <c r="K88" s="940">
        <f>SUM(K87,K85,K83,K72,K70,K67,K65,K63,K60,K58,K56,K54,K52,K49,K47,K44,K41,K39,K35,K33,K31,K29,K27,K25)</f>
        <v>0</v>
      </c>
      <c r="L88" s="940">
        <f>SUM(L87,L85,L83,L72,L70,L67,L65,L63,L60,L58,L56,L54,L52,L49,L47,L44,L41,L39,L35,L33,L31,L29,L27,L25)</f>
        <v>0</v>
      </c>
      <c r="M88" s="940">
        <f>SUM(M87,M85,M83,M72,M70,M67,M65,M63,M60,M58,M56,M54,M52,M49,M47,M44,M41,M39,M35,M33,M31,M29,M27,M25)</f>
        <v>0</v>
      </c>
      <c r="N88" s="940">
        <f>SUM(N87,N85,N83,N72,N70,N67,N65,N63,N60,N58,N56,N54,N52,N49,N47,N44,N41,N39,N35,N33,N31,N29,N27,N25)</f>
        <v>0</v>
      </c>
    </row>
    <row r="89" spans="1:14">
      <c r="A89" s="78"/>
      <c r="B89" s="80"/>
      <c r="C89" s="80"/>
      <c r="D89" s="81"/>
      <c r="E89" s="951" t="s">
        <v>113</v>
      </c>
      <c r="F89" s="952"/>
      <c r="G89" s="952"/>
      <c r="H89" s="953"/>
      <c r="I89" s="974"/>
      <c r="J89" s="941"/>
      <c r="K89" s="941"/>
      <c r="L89" s="941"/>
      <c r="M89" s="941"/>
      <c r="N89" s="941"/>
    </row>
    <row r="90" spans="1:14">
      <c r="A90" s="78"/>
      <c r="B90" s="85"/>
      <c r="C90" s="80"/>
      <c r="D90" s="81"/>
      <c r="E90" s="968" t="s">
        <v>114</v>
      </c>
      <c r="F90" s="969"/>
      <c r="G90" s="969"/>
      <c r="H90" s="970"/>
      <c r="I90" s="971" t="e">
        <f>SUM(J90:N91)</f>
        <v>#VALUE!</v>
      </c>
      <c r="J90" s="971" t="e">
        <f>J18-J23-J26-J28-J30-J32-J34-J40-J42-J45-J48-J55-J61-J64-J66-J68-J71-J81-J84-J86</f>
        <v>#VALUE!</v>
      </c>
      <c r="K90" s="971" t="e">
        <f>K18-K26-K28-K30-K32-K34-K38-K40-K42-K64-K66-K81-K84-K86</f>
        <v>#VALUE!</v>
      </c>
      <c r="L90" s="971" t="e">
        <f>L18-L26-L28-L30-L32-L38-L40-L42-L64-L66-L81-L84-L86</f>
        <v>#VALUE!</v>
      </c>
      <c r="M90" s="971" t="e">
        <f>M18-M23-M26-M28-M30-M32-M34-M38-M40-M42-M45-M48-M61-M64-M66-M68-M71-M81-M84-M86</f>
        <v>#VALUE!</v>
      </c>
      <c r="N90" s="971" t="e">
        <f>N18-N26-N28-N30-N32-N38-N40-N42-N64-N66-N81-N84-N86</f>
        <v>#VALUE!</v>
      </c>
    </row>
    <row r="91" spans="1:14">
      <c r="A91" s="78"/>
      <c r="B91" s="84"/>
      <c r="C91" s="84"/>
      <c r="D91" s="81"/>
      <c r="E91" s="955" t="s">
        <v>115</v>
      </c>
      <c r="F91" s="956"/>
      <c r="G91" s="956"/>
      <c r="H91" s="957"/>
      <c r="I91" s="972"/>
      <c r="J91" s="972"/>
      <c r="K91" s="972"/>
      <c r="L91" s="972"/>
      <c r="M91" s="972"/>
      <c r="N91" s="972"/>
    </row>
    <row r="92" spans="1:14">
      <c r="A92" s="78"/>
      <c r="B92" s="84"/>
      <c r="C92" s="84"/>
      <c r="D92" s="81"/>
      <c r="E92" s="965" t="s">
        <v>116</v>
      </c>
      <c r="F92" s="966"/>
      <c r="G92" s="966"/>
      <c r="H92" s="967"/>
      <c r="I92" s="477" t="e">
        <f>SUM(J92:N92)</f>
        <v>#VALUE!</v>
      </c>
      <c r="J92" s="480" t="e">
        <f>J90-J93-J94</f>
        <v>#VALUE!</v>
      </c>
      <c r="K92" s="480" t="e">
        <f>K90-K93-K94</f>
        <v>#VALUE!</v>
      </c>
      <c r="L92" s="480" t="e">
        <f>L90-L93-L94</f>
        <v>#VALUE!</v>
      </c>
      <c r="M92" s="480" t="e">
        <f>M90-M93-M94</f>
        <v>#VALUE!</v>
      </c>
      <c r="N92" s="480" t="e">
        <f>N90-N93-N94</f>
        <v>#VALUE!</v>
      </c>
    </row>
    <row r="93" spans="1:14">
      <c r="A93" s="78"/>
      <c r="B93" s="84"/>
      <c r="C93" s="84"/>
      <c r="D93" s="81"/>
      <c r="E93" s="965" t="s">
        <v>117</v>
      </c>
      <c r="F93" s="966"/>
      <c r="G93" s="966"/>
      <c r="H93" s="967"/>
      <c r="I93" s="476">
        <f>SUM(J93:N93)</f>
        <v>0</v>
      </c>
      <c r="J93" s="474" t="s">
        <v>2442</v>
      </c>
      <c r="K93" s="474" t="s">
        <v>2442</v>
      </c>
      <c r="L93" s="474" t="s">
        <v>2442</v>
      </c>
      <c r="M93" s="474" t="s">
        <v>2442</v>
      </c>
      <c r="N93" s="474" t="s">
        <v>2442</v>
      </c>
    </row>
    <row r="94" spans="1:14">
      <c r="A94" s="78"/>
      <c r="B94" s="84"/>
      <c r="C94" s="84"/>
      <c r="D94" s="81"/>
      <c r="E94" s="965" t="s">
        <v>118</v>
      </c>
      <c r="F94" s="966"/>
      <c r="G94" s="966"/>
      <c r="H94" s="967"/>
      <c r="I94" s="476">
        <f>SUM(J94:N94)</f>
        <v>0</v>
      </c>
      <c r="J94" s="474" t="s">
        <v>2442</v>
      </c>
      <c r="K94" s="474" t="s">
        <v>2442</v>
      </c>
      <c r="L94" s="474" t="s">
        <v>2442</v>
      </c>
      <c r="M94" s="474" t="s">
        <v>2442</v>
      </c>
      <c r="N94" s="474" t="s">
        <v>2442</v>
      </c>
    </row>
    <row r="95" spans="1:14" ht="15.5">
      <c r="A95" s="78"/>
      <c r="B95" s="84"/>
      <c r="C95" s="84"/>
      <c r="D95" s="81"/>
      <c r="E95" s="962" t="s">
        <v>119</v>
      </c>
      <c r="F95" s="963"/>
      <c r="G95" s="963"/>
      <c r="H95" s="964"/>
      <c r="I95" s="476">
        <f>SUM(J95:N95)</f>
        <v>0</v>
      </c>
      <c r="J95" s="474" t="s">
        <v>2442</v>
      </c>
      <c r="K95" s="474" t="s">
        <v>2442</v>
      </c>
      <c r="L95" s="474" t="s">
        <v>2442</v>
      </c>
      <c r="M95" s="474" t="s">
        <v>2442</v>
      </c>
      <c r="N95" s="474" t="s">
        <v>2442</v>
      </c>
    </row>
    <row r="96" spans="1:14" ht="3.75" customHeight="1">
      <c r="A96" s="932"/>
      <c r="B96" s="933"/>
      <c r="C96" s="933"/>
      <c r="D96" s="935"/>
      <c r="E96" s="1013"/>
      <c r="F96" s="1013"/>
      <c r="G96" s="1013"/>
      <c r="H96" s="1013"/>
      <c r="I96" s="87"/>
      <c r="J96" s="87"/>
      <c r="K96" s="87"/>
      <c r="L96" s="87"/>
      <c r="M96" s="87"/>
      <c r="N96" s="87"/>
    </row>
    <row r="97" spans="1:14">
      <c r="A97" s="1014"/>
      <c r="B97" s="1015"/>
      <c r="C97" s="1015"/>
      <c r="D97" s="1016"/>
      <c r="E97" s="1017" t="s">
        <v>120</v>
      </c>
      <c r="F97" s="1017"/>
      <c r="G97" s="1017"/>
      <c r="H97" s="1017"/>
      <c r="I97" s="88"/>
      <c r="J97" s="88"/>
      <c r="K97" s="88"/>
      <c r="L97" s="88"/>
      <c r="M97" s="88"/>
      <c r="N97" s="88"/>
    </row>
    <row r="98" spans="1:14">
      <c r="A98" s="1014"/>
      <c r="B98" s="1015"/>
      <c r="C98" s="1015"/>
      <c r="D98" s="1016"/>
      <c r="E98" s="960" t="s">
        <v>121</v>
      </c>
      <c r="F98" s="961"/>
      <c r="G98" s="961"/>
      <c r="H98" s="961"/>
      <c r="I98" s="89"/>
      <c r="J98" s="474" t="s">
        <v>2442</v>
      </c>
      <c r="K98" s="474" t="s">
        <v>2442</v>
      </c>
      <c r="L98" s="474" t="s">
        <v>2442</v>
      </c>
      <c r="M98" s="474" t="s">
        <v>2442</v>
      </c>
      <c r="N98" s="474" t="s">
        <v>2442</v>
      </c>
    </row>
    <row r="99" spans="1:14">
      <c r="A99" s="1014"/>
      <c r="B99" s="1015"/>
      <c r="C99" s="1015"/>
      <c r="D99" s="1016"/>
      <c r="E99" s="919" t="s">
        <v>122</v>
      </c>
      <c r="F99" s="1018"/>
      <c r="G99" s="1018"/>
      <c r="H99" s="1018"/>
      <c r="I99" s="82"/>
      <c r="J99" s="474" t="s">
        <v>2442</v>
      </c>
      <c r="K99" s="474" t="s">
        <v>2442</v>
      </c>
      <c r="L99" s="474" t="s">
        <v>2442</v>
      </c>
      <c r="M99" s="474" t="s">
        <v>2442</v>
      </c>
      <c r="N99" s="474" t="s">
        <v>2442</v>
      </c>
    </row>
    <row r="100" spans="1:14">
      <c r="A100" s="932"/>
      <c r="B100" s="933"/>
      <c r="C100" s="933"/>
      <c r="D100" s="935"/>
      <c r="E100" s="919" t="s">
        <v>123</v>
      </c>
      <c r="F100" s="1018"/>
      <c r="G100" s="1018"/>
      <c r="H100" s="1018"/>
      <c r="I100" s="82"/>
      <c r="J100" s="474" t="s">
        <v>2442</v>
      </c>
      <c r="K100" s="474" t="s">
        <v>2442</v>
      </c>
      <c r="L100" s="474" t="s">
        <v>2442</v>
      </c>
      <c r="M100" s="474" t="s">
        <v>2442</v>
      </c>
      <c r="N100" s="474" t="s">
        <v>2442</v>
      </c>
    </row>
    <row r="101" spans="1:14">
      <c r="A101" s="932"/>
      <c r="B101" s="933"/>
      <c r="C101" s="933"/>
      <c r="D101" s="935"/>
      <c r="E101" s="919" t="s">
        <v>124</v>
      </c>
      <c r="F101" s="1018"/>
      <c r="G101" s="1018"/>
      <c r="H101" s="1018"/>
      <c r="I101" s="86"/>
      <c r="J101" s="474" t="s">
        <v>2442</v>
      </c>
      <c r="K101" s="474" t="s">
        <v>2442</v>
      </c>
      <c r="L101" s="474" t="s">
        <v>2442</v>
      </c>
      <c r="M101" s="474" t="s">
        <v>2442</v>
      </c>
      <c r="N101" s="474" t="s">
        <v>2442</v>
      </c>
    </row>
    <row r="102" spans="1:14">
      <c r="A102" s="932"/>
      <c r="B102" s="933"/>
      <c r="C102" s="933"/>
      <c r="D102" s="935"/>
      <c r="E102" s="919" t="s">
        <v>125</v>
      </c>
      <c r="F102" s="1018"/>
      <c r="G102" s="1018"/>
      <c r="H102" s="1018"/>
      <c r="I102" s="82"/>
      <c r="J102" s="474" t="s">
        <v>2442</v>
      </c>
      <c r="K102" s="474" t="s">
        <v>2442</v>
      </c>
      <c r="L102" s="474" t="s">
        <v>2442</v>
      </c>
      <c r="M102" s="474" t="s">
        <v>2442</v>
      </c>
      <c r="N102" s="474" t="s">
        <v>2442</v>
      </c>
    </row>
    <row r="103" spans="1:14">
      <c r="A103" s="932"/>
      <c r="B103" s="933"/>
      <c r="C103" s="933"/>
      <c r="D103" s="935"/>
      <c r="E103" s="954" t="s">
        <v>126</v>
      </c>
      <c r="F103" s="1018"/>
      <c r="G103" s="1018"/>
      <c r="H103" s="1018"/>
      <c r="I103" s="477"/>
      <c r="J103" s="82"/>
      <c r="K103" s="82"/>
      <c r="L103" s="82"/>
      <c r="M103" s="82"/>
      <c r="N103" s="82"/>
    </row>
    <row r="104" spans="1:14">
      <c r="A104" s="932"/>
      <c r="B104" s="933"/>
      <c r="C104" s="933"/>
      <c r="D104" s="935"/>
      <c r="E104" s="1019" t="s">
        <v>127</v>
      </c>
      <c r="F104" s="1019"/>
      <c r="G104" s="1019"/>
      <c r="H104" s="1019"/>
      <c r="I104" s="88"/>
      <c r="J104" s="88"/>
      <c r="K104" s="88"/>
      <c r="L104" s="88"/>
      <c r="M104" s="88"/>
      <c r="N104" s="88"/>
    </row>
    <row r="105" spans="1:14">
      <c r="A105" s="932"/>
      <c r="B105" s="933"/>
      <c r="C105" s="933"/>
      <c r="D105" s="935"/>
      <c r="E105" s="1020" t="s">
        <v>128</v>
      </c>
      <c r="F105" s="1021"/>
      <c r="G105" s="1021"/>
      <c r="H105" s="1022"/>
      <c r="I105" s="89"/>
      <c r="J105" s="89"/>
      <c r="K105" s="89"/>
      <c r="L105" s="89"/>
      <c r="M105" s="89"/>
      <c r="N105" s="89"/>
    </row>
    <row r="106" spans="1:14">
      <c r="A106" s="932"/>
      <c r="B106" s="933"/>
      <c r="C106" s="933"/>
      <c r="D106" s="935"/>
      <c r="E106" s="958" t="s">
        <v>129</v>
      </c>
      <c r="F106" s="959"/>
      <c r="G106" s="959"/>
      <c r="H106" s="959"/>
      <c r="I106" s="474" t="s">
        <v>2453</v>
      </c>
      <c r="J106" s="82"/>
      <c r="K106" s="82"/>
      <c r="L106" s="82"/>
      <c r="M106" s="82"/>
      <c r="N106" s="82"/>
    </row>
    <row r="107" spans="1:14">
      <c r="A107" s="932"/>
      <c r="B107" s="933"/>
      <c r="C107" s="933"/>
      <c r="D107" s="935"/>
      <c r="E107" s="958" t="s">
        <v>130</v>
      </c>
      <c r="F107" s="959"/>
      <c r="G107" s="959"/>
      <c r="H107" s="959"/>
      <c r="I107" s="474" t="s">
        <v>2454</v>
      </c>
      <c r="J107" s="82"/>
      <c r="K107" s="82"/>
      <c r="L107" s="82"/>
      <c r="M107" s="82"/>
      <c r="N107" s="82"/>
    </row>
    <row r="108" spans="1:14">
      <c r="A108" s="932"/>
      <c r="B108" s="933"/>
      <c r="C108" s="933"/>
      <c r="D108" s="935"/>
      <c r="E108" s="919" t="s">
        <v>131</v>
      </c>
      <c r="F108" s="919"/>
      <c r="G108" s="919"/>
      <c r="H108" s="919"/>
      <c r="I108" s="474" t="s">
        <v>2455</v>
      </c>
      <c r="J108" s="82"/>
      <c r="K108" s="82"/>
      <c r="L108" s="82"/>
      <c r="M108" s="82"/>
      <c r="N108" s="82"/>
    </row>
    <row r="109" spans="1:14">
      <c r="A109" s="464"/>
      <c r="B109" s="463"/>
      <c r="C109" s="463"/>
      <c r="D109" s="463"/>
      <c r="E109" s="891" t="s">
        <v>132</v>
      </c>
      <c r="F109" s="891"/>
      <c r="G109" s="891"/>
      <c r="H109" s="891"/>
      <c r="I109" s="474" t="s">
        <v>2456</v>
      </c>
      <c r="J109" s="87"/>
      <c r="K109" s="87"/>
      <c r="L109" s="87"/>
      <c r="M109" s="87"/>
      <c r="N109" s="87"/>
    </row>
    <row r="110" spans="1:14">
      <c r="A110" s="464"/>
      <c r="B110" s="463"/>
      <c r="C110" s="463"/>
      <c r="D110" s="463"/>
      <c r="E110" s="891" t="s">
        <v>133</v>
      </c>
      <c r="F110" s="891"/>
      <c r="G110" s="891"/>
      <c r="H110" s="891"/>
      <c r="I110" s="474" t="s">
        <v>2457</v>
      </c>
      <c r="J110" s="87"/>
      <c r="K110" s="87"/>
      <c r="L110" s="87"/>
      <c r="M110" s="87"/>
      <c r="N110" s="87"/>
    </row>
    <row r="111" spans="1:14">
      <c r="A111" s="464"/>
      <c r="B111" s="463"/>
      <c r="C111" s="463"/>
      <c r="D111" s="463"/>
      <c r="E111" s="891" t="s">
        <v>134</v>
      </c>
      <c r="F111" s="891"/>
      <c r="G111" s="891"/>
      <c r="H111" s="891"/>
      <c r="I111" s="474" t="s">
        <v>2458</v>
      </c>
      <c r="J111" s="87"/>
      <c r="K111" s="87"/>
      <c r="L111" s="87"/>
      <c r="M111" s="87"/>
      <c r="N111" s="87"/>
    </row>
    <row r="112" spans="1:14">
      <c r="A112" s="464"/>
      <c r="B112" s="463"/>
      <c r="C112" s="463"/>
      <c r="D112" s="463"/>
      <c r="E112" s="891" t="s">
        <v>135</v>
      </c>
      <c r="F112" s="891"/>
      <c r="G112" s="891"/>
      <c r="H112" s="891"/>
      <c r="I112" s="474" t="s">
        <v>2459</v>
      </c>
      <c r="J112" s="87"/>
      <c r="K112" s="87"/>
      <c r="L112" s="87"/>
      <c r="M112" s="87"/>
      <c r="N112" s="87"/>
    </row>
    <row r="113" spans="1:14">
      <c r="A113" s="932"/>
      <c r="B113" s="933"/>
      <c r="C113" s="933"/>
      <c r="D113" s="935"/>
      <c r="E113" s="947" t="s">
        <v>136</v>
      </c>
      <c r="F113" s="947"/>
      <c r="G113" s="947"/>
      <c r="H113" s="947"/>
      <c r="I113" s="479" t="e">
        <f>I106+I107+I109-I111</f>
        <v>#VALUE!</v>
      </c>
      <c r="J113" s="87"/>
      <c r="K113" s="87"/>
      <c r="L113" s="87"/>
      <c r="M113" s="87"/>
      <c r="N113" s="87"/>
    </row>
    <row r="114" spans="1:14">
      <c r="A114" s="932"/>
      <c r="B114" s="933"/>
      <c r="C114" s="933"/>
      <c r="D114" s="935"/>
      <c r="E114" s="919" t="s">
        <v>137</v>
      </c>
      <c r="F114" s="919"/>
      <c r="G114" s="919"/>
      <c r="H114" s="919"/>
      <c r="I114" s="474" t="e">
        <f>I115+I116</f>
        <v>#VALUE!</v>
      </c>
      <c r="J114" s="82"/>
      <c r="K114" s="82"/>
      <c r="L114" s="82"/>
      <c r="M114" s="82"/>
      <c r="N114" s="82"/>
    </row>
    <row r="115" spans="1:14">
      <c r="A115" s="932"/>
      <c r="B115" s="933"/>
      <c r="C115" s="933"/>
      <c r="D115" s="935"/>
      <c r="E115" s="919" t="s">
        <v>138</v>
      </c>
      <c r="F115" s="919"/>
      <c r="G115" s="919"/>
      <c r="H115" s="919"/>
      <c r="I115" s="474" t="s">
        <v>2460</v>
      </c>
      <c r="J115" s="82"/>
      <c r="K115" s="82"/>
      <c r="L115" s="82"/>
      <c r="M115" s="82"/>
      <c r="N115" s="82"/>
    </row>
    <row r="116" spans="1:14">
      <c r="A116" s="932"/>
      <c r="B116" s="933"/>
      <c r="C116" s="933"/>
      <c r="D116" s="935"/>
      <c r="E116" s="919" t="s">
        <v>139</v>
      </c>
      <c r="F116" s="919"/>
      <c r="G116" s="919"/>
      <c r="H116" s="919"/>
      <c r="I116" s="474" t="s">
        <v>2461</v>
      </c>
      <c r="J116" s="82"/>
      <c r="K116" s="82"/>
      <c r="L116" s="82"/>
      <c r="M116" s="82"/>
      <c r="N116" s="82"/>
    </row>
    <row r="117" spans="1:14">
      <c r="A117" s="932"/>
      <c r="B117" s="933"/>
      <c r="C117" s="933"/>
      <c r="D117" s="935"/>
      <c r="E117" s="919" t="s">
        <v>140</v>
      </c>
      <c r="F117" s="919"/>
      <c r="G117" s="919"/>
      <c r="H117" s="919"/>
      <c r="I117" s="477" t="e">
        <f>I113-I115-I116</f>
        <v>#VALUE!</v>
      </c>
      <c r="J117" s="82"/>
      <c r="K117" s="82"/>
      <c r="L117" s="82"/>
      <c r="M117" s="82"/>
      <c r="N117" s="82"/>
    </row>
    <row r="118" spans="1:14">
      <c r="A118" s="1010" t="s">
        <v>141</v>
      </c>
      <c r="B118" s="1011"/>
      <c r="C118" s="1011"/>
      <c r="D118" s="1012"/>
      <c r="E118" s="936" t="s">
        <v>142</v>
      </c>
      <c r="F118" s="936"/>
      <c r="G118" s="936"/>
      <c r="H118" s="936"/>
      <c r="I118" s="474"/>
      <c r="J118" s="89"/>
      <c r="K118" s="89"/>
      <c r="L118" s="89"/>
      <c r="M118" s="89"/>
      <c r="N118" s="89"/>
    </row>
    <row r="119" spans="1:14">
      <c r="A119" s="1010" t="s">
        <v>143</v>
      </c>
      <c r="B119" s="1011"/>
      <c r="C119" s="1011"/>
      <c r="D119" s="1012"/>
      <c r="E119" s="919" t="s">
        <v>144</v>
      </c>
      <c r="F119" s="919"/>
      <c r="G119" s="919"/>
      <c r="H119" s="919"/>
      <c r="I119" s="474" t="s">
        <v>2462</v>
      </c>
      <c r="J119" s="82"/>
      <c r="K119" s="82"/>
      <c r="L119" s="82"/>
      <c r="M119" s="82"/>
      <c r="N119" s="82"/>
    </row>
    <row r="120" spans="1:14">
      <c r="A120" s="1010" t="s">
        <v>145</v>
      </c>
      <c r="B120" s="1011"/>
      <c r="C120" s="1011"/>
      <c r="D120" s="1012"/>
      <c r="E120" s="919" t="s">
        <v>146</v>
      </c>
      <c r="F120" s="919"/>
      <c r="G120" s="919"/>
      <c r="H120" s="919"/>
      <c r="I120" s="474" t="s">
        <v>2463</v>
      </c>
      <c r="J120" s="82"/>
      <c r="K120" s="82"/>
      <c r="L120" s="82"/>
      <c r="M120" s="82"/>
      <c r="N120" s="82"/>
    </row>
    <row r="121" spans="1:14">
      <c r="A121" s="932"/>
      <c r="B121" s="933"/>
      <c r="C121" s="933"/>
      <c r="D121" s="935"/>
      <c r="E121" s="891" t="s">
        <v>131</v>
      </c>
      <c r="F121" s="891"/>
      <c r="G121" s="891"/>
      <c r="H121" s="891"/>
      <c r="I121" s="474" t="s">
        <v>2464</v>
      </c>
      <c r="J121" s="82"/>
      <c r="K121" s="82"/>
      <c r="L121" s="82"/>
      <c r="M121" s="82"/>
      <c r="N121" s="82"/>
    </row>
    <row r="122" spans="1:14">
      <c r="A122" s="464"/>
      <c r="B122" s="463"/>
      <c r="C122" s="463"/>
      <c r="D122" s="463"/>
      <c r="E122" s="891" t="s">
        <v>132</v>
      </c>
      <c r="F122" s="891"/>
      <c r="G122" s="891"/>
      <c r="H122" s="891"/>
      <c r="I122" s="474" t="s">
        <v>2465</v>
      </c>
      <c r="J122" s="82"/>
      <c r="K122" s="82"/>
      <c r="L122" s="82"/>
      <c r="M122" s="82"/>
      <c r="N122" s="82"/>
    </row>
    <row r="123" spans="1:14">
      <c r="A123" s="464"/>
      <c r="B123" s="463"/>
      <c r="C123" s="463"/>
      <c r="D123" s="463"/>
      <c r="E123" s="891" t="s">
        <v>133</v>
      </c>
      <c r="F123" s="891"/>
      <c r="G123" s="891"/>
      <c r="H123" s="891"/>
      <c r="I123" s="474" t="s">
        <v>2466</v>
      </c>
      <c r="J123" s="82"/>
      <c r="K123" s="82"/>
      <c r="L123" s="82"/>
      <c r="M123" s="82"/>
      <c r="N123" s="82"/>
    </row>
    <row r="124" spans="1:14">
      <c r="A124" s="464"/>
      <c r="B124" s="463"/>
      <c r="C124" s="463"/>
      <c r="D124" s="463"/>
      <c r="E124" s="891" t="s">
        <v>134</v>
      </c>
      <c r="F124" s="891"/>
      <c r="G124" s="891"/>
      <c r="H124" s="891"/>
      <c r="I124" s="474" t="s">
        <v>2467</v>
      </c>
      <c r="J124" s="82"/>
      <c r="K124" s="82"/>
      <c r="L124" s="82"/>
      <c r="M124" s="82"/>
      <c r="N124" s="82"/>
    </row>
    <row r="125" spans="1:14">
      <c r="A125" s="464"/>
      <c r="B125" s="463"/>
      <c r="C125" s="463"/>
      <c r="D125" s="463"/>
      <c r="E125" s="891" t="s">
        <v>135</v>
      </c>
      <c r="F125" s="891"/>
      <c r="G125" s="891"/>
      <c r="H125" s="891"/>
      <c r="I125" s="474" t="s">
        <v>2468</v>
      </c>
      <c r="J125" s="82"/>
      <c r="K125" s="82"/>
      <c r="L125" s="82"/>
      <c r="M125" s="82"/>
      <c r="N125" s="82"/>
    </row>
    <row r="126" spans="1:14">
      <c r="A126" s="932"/>
      <c r="B126" s="933"/>
      <c r="C126" s="933"/>
      <c r="D126" s="935"/>
      <c r="E126" s="919" t="s">
        <v>147</v>
      </c>
      <c r="F126" s="919"/>
      <c r="G126" s="919"/>
      <c r="H126" s="919"/>
      <c r="I126" s="479" t="e">
        <f>I119+I120+I122-I124</f>
        <v>#VALUE!</v>
      </c>
      <c r="J126" s="82"/>
      <c r="K126" s="82"/>
      <c r="L126" s="82"/>
      <c r="M126" s="82"/>
      <c r="N126" s="82"/>
    </row>
    <row r="127" spans="1:14">
      <c r="A127" s="932"/>
      <c r="B127" s="933"/>
      <c r="C127" s="933"/>
      <c r="D127" s="935"/>
      <c r="E127" s="919" t="s">
        <v>148</v>
      </c>
      <c r="F127" s="919"/>
      <c r="G127" s="919"/>
      <c r="H127" s="919"/>
      <c r="I127" s="474" t="e">
        <f>I128+I129</f>
        <v>#VALUE!</v>
      </c>
      <c r="J127" s="82"/>
      <c r="K127" s="82"/>
      <c r="L127" s="82"/>
      <c r="M127" s="82"/>
      <c r="N127" s="82"/>
    </row>
    <row r="128" spans="1:14" ht="15" customHeight="1">
      <c r="A128" s="932"/>
      <c r="B128" s="933"/>
      <c r="C128" s="933"/>
      <c r="D128" s="935"/>
      <c r="E128" s="919" t="s">
        <v>149</v>
      </c>
      <c r="F128" s="919"/>
      <c r="G128" s="919"/>
      <c r="H128" s="919"/>
      <c r="I128" s="474" t="s">
        <v>2469</v>
      </c>
      <c r="J128" s="82"/>
      <c r="K128" s="82"/>
      <c r="L128" s="82"/>
      <c r="M128" s="82"/>
      <c r="N128" s="82"/>
    </row>
    <row r="129" spans="1:14">
      <c r="A129" s="932"/>
      <c r="B129" s="933"/>
      <c r="C129" s="933"/>
      <c r="D129" s="935"/>
      <c r="E129" s="919" t="s">
        <v>150</v>
      </c>
      <c r="F129" s="919"/>
      <c r="G129" s="919"/>
      <c r="H129" s="919"/>
      <c r="I129" s="474" t="s">
        <v>2470</v>
      </c>
      <c r="J129" s="82"/>
      <c r="K129" s="82"/>
      <c r="L129" s="82"/>
      <c r="M129" s="82"/>
      <c r="N129" s="82"/>
    </row>
    <row r="130" spans="1:14">
      <c r="A130" s="932"/>
      <c r="B130" s="933"/>
      <c r="C130" s="933"/>
      <c r="D130" s="935"/>
      <c r="E130" s="919" t="s">
        <v>151</v>
      </c>
      <c r="F130" s="919"/>
      <c r="G130" s="919"/>
      <c r="H130" s="919"/>
      <c r="I130" s="477" t="e">
        <f>I126-I128-I129</f>
        <v>#VALUE!</v>
      </c>
      <c r="J130" s="82"/>
      <c r="K130" s="82"/>
      <c r="L130" s="82"/>
      <c r="M130" s="82"/>
      <c r="N130" s="82"/>
    </row>
    <row r="131" spans="1:14">
      <c r="A131" s="932"/>
      <c r="B131" s="933"/>
      <c r="C131" s="933"/>
      <c r="D131" s="935"/>
      <c r="E131" s="936" t="s">
        <v>152</v>
      </c>
      <c r="F131" s="936"/>
      <c r="G131" s="936"/>
      <c r="H131" s="936"/>
      <c r="I131" s="89"/>
      <c r="J131" s="89"/>
      <c r="K131" s="89"/>
      <c r="L131" s="89"/>
      <c r="M131" s="89"/>
      <c r="N131" s="89"/>
    </row>
    <row r="132" spans="1:14">
      <c r="A132" s="932"/>
      <c r="B132" s="933"/>
      <c r="C132" s="933"/>
      <c r="D132" s="935"/>
      <c r="E132" s="919" t="s">
        <v>129</v>
      </c>
      <c r="F132" s="919"/>
      <c r="G132" s="919"/>
      <c r="H132" s="919"/>
      <c r="I132" s="474" t="s">
        <v>2471</v>
      </c>
      <c r="J132" s="82"/>
      <c r="K132" s="82"/>
      <c r="L132" s="82"/>
      <c r="M132" s="82"/>
      <c r="N132" s="82"/>
    </row>
    <row r="133" spans="1:14">
      <c r="A133" s="932"/>
      <c r="B133" s="933"/>
      <c r="C133" s="933"/>
      <c r="D133" s="935"/>
      <c r="E133" s="919" t="s">
        <v>153</v>
      </c>
      <c r="F133" s="919"/>
      <c r="G133" s="919"/>
      <c r="H133" s="919"/>
      <c r="I133" s="474" t="s">
        <v>2472</v>
      </c>
      <c r="J133" s="82"/>
      <c r="K133" s="82"/>
      <c r="L133" s="82"/>
      <c r="M133" s="82"/>
      <c r="N133" s="82"/>
    </row>
    <row r="134" spans="1:14">
      <c r="A134" s="937"/>
      <c r="B134" s="933"/>
      <c r="C134" s="933"/>
      <c r="D134" s="938"/>
      <c r="E134" s="920" t="s">
        <v>154</v>
      </c>
      <c r="F134" s="921"/>
      <c r="G134" s="921"/>
      <c r="H134" s="922"/>
      <c r="I134" s="474" t="s">
        <v>2473</v>
      </c>
      <c r="J134" s="82"/>
      <c r="K134" s="82"/>
      <c r="L134" s="82"/>
      <c r="M134" s="82"/>
      <c r="N134" s="82"/>
    </row>
    <row r="135" spans="1:14">
      <c r="A135" s="464"/>
      <c r="B135" s="463"/>
      <c r="C135" s="463"/>
      <c r="D135" s="463"/>
      <c r="E135" s="891" t="s">
        <v>132</v>
      </c>
      <c r="F135" s="891"/>
      <c r="G135" s="891"/>
      <c r="H135" s="891"/>
      <c r="I135" s="474" t="s">
        <v>2474</v>
      </c>
      <c r="J135" s="82"/>
      <c r="K135" s="82"/>
      <c r="L135" s="82"/>
      <c r="M135" s="82"/>
      <c r="N135" s="82"/>
    </row>
    <row r="136" spans="1:14">
      <c r="A136" s="464"/>
      <c r="B136" s="463"/>
      <c r="C136" s="463"/>
      <c r="D136" s="463"/>
      <c r="E136" s="891" t="s">
        <v>133</v>
      </c>
      <c r="F136" s="891"/>
      <c r="G136" s="891"/>
      <c r="H136" s="891"/>
      <c r="I136" s="474" t="s">
        <v>2475</v>
      </c>
      <c r="J136" s="82"/>
      <c r="K136" s="82"/>
      <c r="L136" s="82"/>
      <c r="M136" s="82"/>
      <c r="N136" s="82"/>
    </row>
    <row r="137" spans="1:14">
      <c r="A137" s="464"/>
      <c r="B137" s="463"/>
      <c r="C137" s="463"/>
      <c r="D137" s="463"/>
      <c r="E137" s="891" t="s">
        <v>134</v>
      </c>
      <c r="F137" s="891"/>
      <c r="G137" s="891"/>
      <c r="H137" s="891"/>
      <c r="I137" s="474" t="s">
        <v>2476</v>
      </c>
      <c r="J137" s="82"/>
      <c r="K137" s="82"/>
      <c r="L137" s="82"/>
      <c r="M137" s="82"/>
      <c r="N137" s="82"/>
    </row>
    <row r="138" spans="1:14">
      <c r="A138" s="464"/>
      <c r="B138" s="463"/>
      <c r="C138" s="463"/>
      <c r="D138" s="463"/>
      <c r="E138" s="891" t="s">
        <v>135</v>
      </c>
      <c r="F138" s="891"/>
      <c r="G138" s="891"/>
      <c r="H138" s="891"/>
      <c r="I138" s="474" t="s">
        <v>2477</v>
      </c>
      <c r="J138" s="82"/>
      <c r="K138" s="82"/>
      <c r="L138" s="82"/>
      <c r="M138" s="82"/>
      <c r="N138" s="82"/>
    </row>
    <row r="139" spans="1:14">
      <c r="A139" s="932"/>
      <c r="B139" s="933"/>
      <c r="C139" s="933"/>
      <c r="D139" s="934"/>
      <c r="E139" s="919" t="s">
        <v>136</v>
      </c>
      <c r="F139" s="919"/>
      <c r="G139" s="919"/>
      <c r="H139" s="919"/>
      <c r="I139" s="479" t="e">
        <f>I132+I133+I135-I137</f>
        <v>#VALUE!</v>
      </c>
      <c r="J139" s="82"/>
      <c r="K139" s="82"/>
      <c r="L139" s="82"/>
      <c r="M139" s="82"/>
      <c r="N139" s="82"/>
    </row>
    <row r="140" spans="1:14">
      <c r="A140" s="932"/>
      <c r="B140" s="933"/>
      <c r="C140" s="933"/>
      <c r="D140" s="934"/>
      <c r="E140" s="919" t="s">
        <v>137</v>
      </c>
      <c r="F140" s="919"/>
      <c r="G140" s="919"/>
      <c r="H140" s="919"/>
      <c r="I140" s="474" t="e">
        <f>I141+I142</f>
        <v>#VALUE!</v>
      </c>
      <c r="J140" s="82"/>
      <c r="K140" s="82"/>
      <c r="L140" s="82"/>
      <c r="M140" s="82"/>
      <c r="N140" s="82"/>
    </row>
    <row r="141" spans="1:14">
      <c r="A141" s="932"/>
      <c r="B141" s="933"/>
      <c r="C141" s="933"/>
      <c r="D141" s="934"/>
      <c r="E141" s="919" t="s">
        <v>155</v>
      </c>
      <c r="F141" s="919"/>
      <c r="G141" s="919"/>
      <c r="H141" s="919"/>
      <c r="I141" s="474" t="s">
        <v>2478</v>
      </c>
      <c r="J141" s="82"/>
      <c r="K141" s="82"/>
      <c r="L141" s="82"/>
      <c r="M141" s="82"/>
      <c r="N141" s="82"/>
    </row>
    <row r="142" spans="1:14">
      <c r="A142" s="932"/>
      <c r="B142" s="933"/>
      <c r="C142" s="933"/>
      <c r="D142" s="934"/>
      <c r="E142" s="919" t="s">
        <v>156</v>
      </c>
      <c r="F142" s="919"/>
      <c r="G142" s="919"/>
      <c r="H142" s="919"/>
      <c r="I142" s="474" t="s">
        <v>2479</v>
      </c>
      <c r="J142" s="82"/>
      <c r="K142" s="82"/>
      <c r="L142" s="82"/>
      <c r="M142" s="82"/>
      <c r="N142" s="82"/>
    </row>
    <row r="143" spans="1:14">
      <c r="A143" s="201"/>
      <c r="B143" s="153"/>
      <c r="C143" s="153"/>
      <c r="D143" s="202"/>
      <c r="E143" s="919" t="s">
        <v>507</v>
      </c>
      <c r="F143" s="919"/>
      <c r="G143" s="919"/>
      <c r="H143" s="919"/>
      <c r="I143" s="477" t="e">
        <f>I139-I141-I142</f>
        <v>#VALUE!</v>
      </c>
      <c r="J143" s="82"/>
      <c r="K143" s="82"/>
      <c r="L143" s="82"/>
      <c r="M143" s="82"/>
      <c r="N143" s="82"/>
    </row>
    <row r="144" spans="1:14" ht="3" customHeight="1">
      <c r="A144" s="884"/>
      <c r="B144" s="884"/>
      <c r="C144" s="884"/>
      <c r="D144" s="884"/>
      <c r="E144" s="463"/>
      <c r="F144" s="463"/>
      <c r="G144" s="463"/>
      <c r="H144" s="463"/>
      <c r="I144" s="75"/>
      <c r="J144" s="75"/>
      <c r="K144" s="75"/>
      <c r="L144" s="75"/>
      <c r="M144" s="75"/>
      <c r="N144" s="75"/>
    </row>
    <row r="145" spans="1:14">
      <c r="A145" s="884"/>
      <c r="B145" s="884"/>
      <c r="C145" s="884"/>
      <c r="D145" s="884"/>
      <c r="E145" s="933"/>
      <c r="F145" s="933"/>
      <c r="G145" s="933"/>
      <c r="H145" s="933"/>
      <c r="I145" s="75"/>
      <c r="J145" s="926" t="s">
        <v>906</v>
      </c>
      <c r="K145" s="926"/>
      <c r="L145" s="926"/>
      <c r="M145" s="926"/>
      <c r="N145" s="926"/>
    </row>
    <row r="146" spans="1:14" ht="12" customHeight="1">
      <c r="A146" s="933"/>
      <c r="B146" s="933"/>
      <c r="C146" s="933"/>
      <c r="D146" s="933"/>
      <c r="E146" s="933"/>
      <c r="F146" s="933"/>
      <c r="G146" s="933"/>
      <c r="H146" s="933"/>
      <c r="I146" s="75"/>
      <c r="J146" s="927" t="s">
        <v>107</v>
      </c>
      <c r="K146" s="927"/>
      <c r="L146" s="927"/>
      <c r="M146" s="927"/>
      <c r="N146" s="927"/>
    </row>
    <row r="147" spans="1:14" ht="13.5" customHeight="1">
      <c r="A147" s="90"/>
      <c r="B147" s="463"/>
      <c r="C147" s="463"/>
      <c r="D147" s="463"/>
      <c r="E147" s="463"/>
      <c r="F147" s="463"/>
      <c r="G147" s="463"/>
      <c r="H147" s="463"/>
      <c r="I147" s="75"/>
      <c r="J147" s="461"/>
      <c r="K147" s="461"/>
      <c r="L147" s="461"/>
      <c r="M147" s="461"/>
      <c r="N147" s="461"/>
    </row>
    <row r="148" spans="1:14">
      <c r="A148" s="463"/>
      <c r="B148" s="463"/>
      <c r="C148" s="463"/>
      <c r="D148" s="463"/>
      <c r="E148" s="463"/>
      <c r="F148" s="463"/>
      <c r="G148" s="463"/>
      <c r="H148" s="463"/>
      <c r="I148" s="75"/>
      <c r="J148" s="461"/>
      <c r="K148" s="461"/>
      <c r="L148" s="461"/>
      <c r="M148" s="461"/>
      <c r="N148" s="461"/>
    </row>
    <row r="149" spans="1:14">
      <c r="A149" s="884"/>
      <c r="B149" s="884"/>
      <c r="C149" s="884"/>
      <c r="D149" s="884"/>
      <c r="E149" s="884"/>
      <c r="F149" s="884"/>
      <c r="G149" s="884"/>
      <c r="H149" s="884"/>
      <c r="I149" s="73"/>
      <c r="J149" s="73"/>
      <c r="K149" s="77"/>
      <c r="L149" s="77"/>
      <c r="M149" s="77" t="s">
        <v>508</v>
      </c>
      <c r="N149" s="73"/>
    </row>
    <row r="150" spans="1:14">
      <c r="A150" s="1009" t="s">
        <v>18</v>
      </c>
      <c r="B150" s="1009"/>
      <c r="C150" s="1009"/>
      <c r="D150" s="1009"/>
      <c r="E150" s="918" t="s">
        <v>19</v>
      </c>
      <c r="F150" s="918"/>
      <c r="G150" s="918"/>
      <c r="H150" s="918"/>
      <c r="I150" s="918" t="s">
        <v>13</v>
      </c>
      <c r="J150" s="918" t="s">
        <v>20</v>
      </c>
      <c r="K150" s="918" t="s">
        <v>21</v>
      </c>
      <c r="L150" s="918" t="s">
        <v>22</v>
      </c>
      <c r="M150" s="918"/>
      <c r="N150" s="918"/>
    </row>
    <row r="151" spans="1:14">
      <c r="A151" s="1009"/>
      <c r="B151" s="1009"/>
      <c r="C151" s="1009"/>
      <c r="D151" s="1009"/>
      <c r="E151" s="918"/>
      <c r="F151" s="918"/>
      <c r="G151" s="918"/>
      <c r="H151" s="918"/>
      <c r="I151" s="918"/>
      <c r="J151" s="918"/>
      <c r="K151" s="918"/>
      <c r="L151" s="462" t="s">
        <v>23</v>
      </c>
      <c r="M151" s="462" t="s">
        <v>24</v>
      </c>
      <c r="N151" s="462" t="s">
        <v>25</v>
      </c>
    </row>
    <row r="152" spans="1:14">
      <c r="A152" s="942" t="s">
        <v>157</v>
      </c>
      <c r="B152" s="943"/>
      <c r="C152" s="943"/>
      <c r="D152" s="944"/>
      <c r="E152" s="939" t="s">
        <v>158</v>
      </c>
      <c r="F152" s="939"/>
      <c r="G152" s="939"/>
      <c r="H152" s="939"/>
      <c r="I152" s="474"/>
      <c r="J152" s="474"/>
      <c r="K152" s="474"/>
      <c r="L152" s="474"/>
      <c r="M152" s="474"/>
      <c r="N152" s="474"/>
    </row>
    <row r="153" spans="1:14">
      <c r="A153" s="942" t="s">
        <v>159</v>
      </c>
      <c r="B153" s="943"/>
      <c r="C153" s="943"/>
      <c r="D153" s="944"/>
      <c r="E153" s="891" t="s">
        <v>160</v>
      </c>
      <c r="F153" s="891"/>
      <c r="G153" s="891"/>
      <c r="H153" s="891"/>
      <c r="I153" s="474" t="s">
        <v>2485</v>
      </c>
      <c r="J153" s="65"/>
      <c r="K153" s="65"/>
      <c r="L153" s="65"/>
      <c r="M153" s="65"/>
      <c r="N153" s="65"/>
    </row>
    <row r="154" spans="1:14">
      <c r="A154" s="942" t="s">
        <v>30</v>
      </c>
      <c r="B154" s="943"/>
      <c r="C154" s="943"/>
      <c r="D154" s="944"/>
      <c r="E154" s="891" t="s">
        <v>161</v>
      </c>
      <c r="F154" s="891"/>
      <c r="G154" s="891"/>
      <c r="H154" s="891"/>
      <c r="I154" s="474" t="s">
        <v>2486</v>
      </c>
      <c r="J154" s="65"/>
      <c r="K154" s="65"/>
      <c r="L154" s="65"/>
      <c r="M154" s="65"/>
      <c r="N154" s="65"/>
    </row>
    <row r="155" spans="1:14" ht="18.75" customHeight="1">
      <c r="A155" s="883"/>
      <c r="B155" s="884"/>
      <c r="C155" s="884"/>
      <c r="D155" s="885"/>
      <c r="E155" s="917" t="s">
        <v>545</v>
      </c>
      <c r="F155" s="917"/>
      <c r="G155" s="917"/>
      <c r="H155" s="917"/>
      <c r="I155" s="478">
        <f>SUM(I156:I160)</f>
        <v>0</v>
      </c>
      <c r="J155" s="303"/>
      <c r="K155" s="303"/>
      <c r="L155" s="303"/>
      <c r="M155" s="303"/>
      <c r="N155" s="303"/>
    </row>
    <row r="156" spans="1:14" ht="13.5" customHeight="1">
      <c r="A156" s="465"/>
      <c r="B156" s="458"/>
      <c r="C156" s="458"/>
      <c r="D156" s="458"/>
      <c r="E156" s="923" t="s">
        <v>524</v>
      </c>
      <c r="F156" s="924"/>
      <c r="G156" s="924"/>
      <c r="H156" s="925"/>
      <c r="I156" s="474" t="s">
        <v>2480</v>
      </c>
      <c r="J156" s="169"/>
      <c r="K156" s="169"/>
      <c r="L156" s="169"/>
      <c r="M156" s="169"/>
      <c r="N156" s="169"/>
    </row>
    <row r="157" spans="1:14" ht="13.5" customHeight="1">
      <c r="A157" s="465"/>
      <c r="B157" s="458"/>
      <c r="C157" s="458"/>
      <c r="D157" s="458"/>
      <c r="E157" s="923" t="s">
        <v>525</v>
      </c>
      <c r="F157" s="924"/>
      <c r="G157" s="924"/>
      <c r="H157" s="925"/>
      <c r="I157" s="474" t="s">
        <v>2481</v>
      </c>
      <c r="J157" s="169"/>
      <c r="K157" s="169"/>
      <c r="L157" s="169"/>
      <c r="M157" s="169"/>
      <c r="N157" s="169"/>
    </row>
    <row r="158" spans="1:14" ht="13.5" customHeight="1">
      <c r="A158" s="465"/>
      <c r="B158" s="458"/>
      <c r="C158" s="458"/>
      <c r="D158" s="458"/>
      <c r="E158" s="923" t="s">
        <v>526</v>
      </c>
      <c r="F158" s="924"/>
      <c r="G158" s="924"/>
      <c r="H158" s="925"/>
      <c r="I158" s="474" t="s">
        <v>2484</v>
      </c>
      <c r="J158" s="169"/>
      <c r="K158" s="169"/>
      <c r="L158" s="169"/>
      <c r="M158" s="169"/>
      <c r="N158" s="169"/>
    </row>
    <row r="159" spans="1:14" ht="13.5" customHeight="1">
      <c r="A159" s="465"/>
      <c r="B159" s="458"/>
      <c r="C159" s="458"/>
      <c r="D159" s="458"/>
      <c r="E159" s="923" t="s">
        <v>527</v>
      </c>
      <c r="F159" s="924"/>
      <c r="G159" s="924"/>
      <c r="H159" s="925"/>
      <c r="I159" s="474" t="s">
        <v>2482</v>
      </c>
      <c r="J159" s="169"/>
      <c r="K159" s="169"/>
      <c r="L159" s="169"/>
      <c r="M159" s="169"/>
      <c r="N159" s="169"/>
    </row>
    <row r="160" spans="1:14" ht="13.5" customHeight="1">
      <c r="A160" s="465"/>
      <c r="B160" s="458"/>
      <c r="C160" s="458"/>
      <c r="D160" s="458"/>
      <c r="E160" s="923" t="s">
        <v>559</v>
      </c>
      <c r="F160" s="924"/>
      <c r="G160" s="924"/>
      <c r="H160" s="925"/>
      <c r="I160" s="474" t="s">
        <v>2483</v>
      </c>
      <c r="J160" s="304"/>
      <c r="K160" s="304"/>
      <c r="L160" s="304"/>
      <c r="M160" s="304"/>
      <c r="N160" s="304"/>
    </row>
    <row r="161" spans="1:14">
      <c r="A161" s="883"/>
      <c r="B161" s="884"/>
      <c r="C161" s="884"/>
      <c r="D161" s="885"/>
      <c r="E161" s="939" t="s">
        <v>162</v>
      </c>
      <c r="F161" s="939"/>
      <c r="G161" s="939"/>
      <c r="H161" s="939"/>
      <c r="I161" s="474"/>
      <c r="J161" s="474"/>
      <c r="K161" s="474"/>
      <c r="L161" s="474"/>
      <c r="M161" s="474"/>
      <c r="N161" s="474"/>
    </row>
    <row r="162" spans="1:14">
      <c r="A162" s="883"/>
      <c r="B162" s="884"/>
      <c r="C162" s="884"/>
      <c r="D162" s="885"/>
      <c r="E162" s="891" t="s">
        <v>163</v>
      </c>
      <c r="F162" s="891"/>
      <c r="G162" s="891"/>
      <c r="H162" s="891"/>
      <c r="I162" s="477">
        <f>SUM(I163:I164)</f>
        <v>0</v>
      </c>
      <c r="J162" s="65"/>
      <c r="K162" s="65"/>
      <c r="L162" s="65"/>
      <c r="M162" s="65"/>
      <c r="N162" s="65"/>
    </row>
    <row r="163" spans="1:14">
      <c r="A163" s="883"/>
      <c r="B163" s="884"/>
      <c r="C163" s="884"/>
      <c r="D163" s="885"/>
      <c r="E163" s="928" t="s">
        <v>164</v>
      </c>
      <c r="F163" s="929"/>
      <c r="G163" s="929"/>
      <c r="H163" s="930"/>
      <c r="I163" s="474" t="s">
        <v>2487</v>
      </c>
      <c r="J163" s="65"/>
      <c r="K163" s="65"/>
      <c r="L163" s="65"/>
      <c r="M163" s="65"/>
      <c r="N163" s="65"/>
    </row>
    <row r="164" spans="1:14">
      <c r="A164" s="883"/>
      <c r="B164" s="884"/>
      <c r="C164" s="884"/>
      <c r="D164" s="885"/>
      <c r="E164" s="928" t="s">
        <v>165</v>
      </c>
      <c r="F164" s="929"/>
      <c r="G164" s="929"/>
      <c r="H164" s="930"/>
      <c r="I164" s="474" t="s">
        <v>2488</v>
      </c>
      <c r="J164" s="65"/>
      <c r="K164" s="65"/>
      <c r="L164" s="65"/>
      <c r="M164" s="65"/>
      <c r="N164" s="65"/>
    </row>
    <row r="165" spans="1:14">
      <c r="A165" s="883"/>
      <c r="B165" s="884"/>
      <c r="C165" s="884"/>
      <c r="D165" s="885"/>
      <c r="E165" s="891" t="s">
        <v>166</v>
      </c>
      <c r="F165" s="891"/>
      <c r="G165" s="891"/>
      <c r="H165" s="891"/>
      <c r="I165" s="477">
        <f>SUM(I166:I167)</f>
        <v>0</v>
      </c>
      <c r="J165" s="65"/>
      <c r="K165" s="65"/>
      <c r="L165" s="65"/>
      <c r="M165" s="65"/>
      <c r="N165" s="65"/>
    </row>
    <row r="166" spans="1:14">
      <c r="A166" s="883"/>
      <c r="B166" s="884"/>
      <c r="C166" s="884"/>
      <c r="D166" s="885"/>
      <c r="E166" s="928" t="s">
        <v>164</v>
      </c>
      <c r="F166" s="929"/>
      <c r="G166" s="929"/>
      <c r="H166" s="930"/>
      <c r="I166" s="474" t="s">
        <v>2489</v>
      </c>
      <c r="J166" s="65"/>
      <c r="K166" s="65"/>
      <c r="L166" s="65"/>
      <c r="M166" s="65"/>
      <c r="N166" s="65"/>
    </row>
    <row r="167" spans="1:14">
      <c r="A167" s="883"/>
      <c r="B167" s="884"/>
      <c r="C167" s="884"/>
      <c r="D167" s="885"/>
      <c r="E167" s="928" t="s">
        <v>165</v>
      </c>
      <c r="F167" s="929"/>
      <c r="G167" s="929"/>
      <c r="H167" s="930"/>
      <c r="I167" s="474" t="s">
        <v>2490</v>
      </c>
      <c r="J167" s="65"/>
      <c r="K167" s="65"/>
      <c r="L167" s="65"/>
      <c r="M167" s="65"/>
      <c r="N167" s="65"/>
    </row>
    <row r="168" spans="1:14">
      <c r="A168" s="883"/>
      <c r="B168" s="884"/>
      <c r="C168" s="884"/>
      <c r="D168" s="885"/>
      <c r="E168" s="891" t="s">
        <v>167</v>
      </c>
      <c r="F168" s="891"/>
      <c r="G168" s="891"/>
      <c r="H168" s="891"/>
      <c r="I168" s="474" t="s">
        <v>2491</v>
      </c>
      <c r="J168" s="65"/>
      <c r="K168" s="65"/>
      <c r="L168" s="65"/>
      <c r="M168" s="65"/>
      <c r="N168" s="65"/>
    </row>
    <row r="169" spans="1:14">
      <c r="A169" s="883"/>
      <c r="B169" s="884"/>
      <c r="C169" s="884"/>
      <c r="D169" s="885"/>
      <c r="E169" s="919" t="s">
        <v>168</v>
      </c>
      <c r="F169" s="919"/>
      <c r="G169" s="919"/>
      <c r="H169" s="919"/>
      <c r="I169" s="65">
        <f>SUM(I170:I171)</f>
        <v>0</v>
      </c>
      <c r="J169" s="65"/>
      <c r="K169" s="65"/>
      <c r="L169" s="65"/>
      <c r="M169" s="65"/>
      <c r="N169" s="65"/>
    </row>
    <row r="170" spans="1:14">
      <c r="A170" s="883"/>
      <c r="B170" s="884"/>
      <c r="C170" s="884"/>
      <c r="D170" s="885"/>
      <c r="E170" s="928" t="s">
        <v>164</v>
      </c>
      <c r="F170" s="929"/>
      <c r="G170" s="929"/>
      <c r="H170" s="930"/>
      <c r="I170" s="588">
        <v>0</v>
      </c>
      <c r="J170" s="65"/>
      <c r="K170" s="65"/>
      <c r="L170" s="65"/>
      <c r="M170" s="65"/>
      <c r="N170" s="65"/>
    </row>
    <row r="171" spans="1:14" ht="12" customHeight="1">
      <c r="A171" s="883"/>
      <c r="B171" s="884"/>
      <c r="C171" s="884"/>
      <c r="D171" s="885"/>
      <c r="E171" s="928" t="s">
        <v>165</v>
      </c>
      <c r="F171" s="929"/>
      <c r="G171" s="929"/>
      <c r="H171" s="930"/>
      <c r="I171" s="588">
        <v>0</v>
      </c>
      <c r="J171" s="65"/>
      <c r="K171" s="65"/>
      <c r="L171" s="65"/>
      <c r="M171" s="65"/>
      <c r="N171" s="65"/>
    </row>
    <row r="172" spans="1:14" ht="13.5" customHeight="1">
      <c r="A172" s="945"/>
      <c r="B172" s="884"/>
      <c r="C172" s="884"/>
      <c r="D172" s="946"/>
      <c r="E172" s="928" t="s">
        <v>169</v>
      </c>
      <c r="F172" s="929"/>
      <c r="G172" s="929"/>
      <c r="H172" s="930"/>
      <c r="I172" s="566">
        <v>0</v>
      </c>
      <c r="J172" s="65"/>
      <c r="K172" s="65"/>
      <c r="L172" s="65"/>
      <c r="M172" s="65"/>
      <c r="N172" s="65"/>
    </row>
    <row r="173" spans="1:14">
      <c r="A173" s="883"/>
      <c r="B173" s="884"/>
      <c r="C173" s="884"/>
      <c r="D173" s="885"/>
      <c r="E173" s="931" t="s">
        <v>170</v>
      </c>
      <c r="F173" s="931"/>
      <c r="G173" s="931"/>
      <c r="H173" s="931"/>
      <c r="I173" s="91"/>
      <c r="J173" s="91"/>
      <c r="K173" s="91"/>
      <c r="L173" s="91"/>
      <c r="M173" s="91"/>
      <c r="N173" s="91"/>
    </row>
    <row r="174" spans="1:14" ht="13.5" customHeight="1">
      <c r="A174" s="883"/>
      <c r="B174" s="884"/>
      <c r="C174" s="884"/>
      <c r="D174" s="885"/>
      <c r="E174" s="917" t="s">
        <v>171</v>
      </c>
      <c r="F174" s="917"/>
      <c r="G174" s="917"/>
      <c r="H174" s="917"/>
      <c r="I174" s="914" t="s">
        <v>2492</v>
      </c>
      <c r="J174" s="881"/>
      <c r="K174" s="881"/>
      <c r="L174" s="881"/>
      <c r="M174" s="881"/>
      <c r="N174" s="881"/>
    </row>
    <row r="175" spans="1:14" ht="8.25" customHeight="1">
      <c r="A175" s="883"/>
      <c r="B175" s="884"/>
      <c r="C175" s="884"/>
      <c r="D175" s="885"/>
      <c r="E175" s="92"/>
      <c r="F175" s="93" t="s">
        <v>172</v>
      </c>
      <c r="G175" s="94"/>
      <c r="H175" s="95"/>
      <c r="I175" s="915"/>
      <c r="J175" s="894"/>
      <c r="K175" s="894"/>
      <c r="L175" s="894"/>
      <c r="M175" s="894"/>
      <c r="N175" s="894"/>
    </row>
    <row r="176" spans="1:14" ht="13.5" customHeight="1">
      <c r="A176" s="883"/>
      <c r="B176" s="884"/>
      <c r="C176" s="884"/>
      <c r="D176" s="885"/>
      <c r="E176" s="96"/>
      <c r="F176" s="97" t="s">
        <v>173</v>
      </c>
      <c r="G176" s="98"/>
      <c r="H176" s="99"/>
      <c r="I176" s="916"/>
      <c r="J176" s="882"/>
      <c r="K176" s="882"/>
      <c r="L176" s="882"/>
      <c r="M176" s="882"/>
      <c r="N176" s="882"/>
    </row>
    <row r="177" spans="1:14" ht="13.5" customHeight="1">
      <c r="A177" s="883"/>
      <c r="B177" s="884"/>
      <c r="C177" s="884"/>
      <c r="D177" s="885"/>
      <c r="E177" s="1008" t="s">
        <v>174</v>
      </c>
      <c r="F177" s="1008"/>
      <c r="G177" s="1008"/>
      <c r="H177" s="1008"/>
      <c r="I177" s="940" t="s">
        <v>2493</v>
      </c>
      <c r="J177" s="881"/>
      <c r="K177" s="881"/>
      <c r="L177" s="881"/>
      <c r="M177" s="881"/>
      <c r="N177" s="881"/>
    </row>
    <row r="178" spans="1:14" ht="11.25" customHeight="1">
      <c r="A178" s="883"/>
      <c r="B178" s="884"/>
      <c r="C178" s="884"/>
      <c r="D178" s="885"/>
      <c r="E178" s="992" t="s">
        <v>175</v>
      </c>
      <c r="F178" s="992"/>
      <c r="G178" s="992"/>
      <c r="H178" s="992"/>
      <c r="I178" s="941"/>
      <c r="J178" s="882"/>
      <c r="K178" s="882"/>
      <c r="L178" s="882"/>
      <c r="M178" s="882"/>
      <c r="N178" s="882"/>
    </row>
    <row r="179" spans="1:14" ht="11.25" customHeight="1">
      <c r="A179" s="883"/>
      <c r="B179" s="884"/>
      <c r="C179" s="884"/>
      <c r="D179" s="885"/>
      <c r="E179" s="917" t="s">
        <v>176</v>
      </c>
      <c r="F179" s="917"/>
      <c r="G179" s="917"/>
      <c r="H179" s="917"/>
      <c r="I179" s="914" t="s">
        <v>2494</v>
      </c>
      <c r="J179" s="881"/>
      <c r="K179" s="881"/>
      <c r="L179" s="881"/>
      <c r="M179" s="881"/>
      <c r="N179" s="881"/>
    </row>
    <row r="180" spans="1:14" ht="11.25" customHeight="1">
      <c r="A180" s="883"/>
      <c r="B180" s="884"/>
      <c r="C180" s="884"/>
      <c r="D180" s="885"/>
      <c r="E180" s="100" t="s">
        <v>177</v>
      </c>
      <c r="F180" s="93" t="s">
        <v>178</v>
      </c>
      <c r="G180" s="93"/>
      <c r="H180" s="101"/>
      <c r="I180" s="915"/>
      <c r="J180" s="894"/>
      <c r="K180" s="894"/>
      <c r="L180" s="894"/>
      <c r="M180" s="894"/>
      <c r="N180" s="894"/>
    </row>
    <row r="181" spans="1:14" ht="13.5" customHeight="1">
      <c r="A181" s="883"/>
      <c r="B181" s="884"/>
      <c r="C181" s="884"/>
      <c r="D181" s="885"/>
      <c r="E181" s="102"/>
      <c r="F181" s="97" t="s">
        <v>179</v>
      </c>
      <c r="G181" s="97"/>
      <c r="H181" s="103"/>
      <c r="I181" s="916"/>
      <c r="J181" s="882"/>
      <c r="K181" s="882"/>
      <c r="L181" s="882"/>
      <c r="M181" s="882"/>
      <c r="N181" s="882"/>
    </row>
    <row r="182" spans="1:14">
      <c r="A182" s="883"/>
      <c r="B182" s="884"/>
      <c r="C182" s="884"/>
      <c r="D182" s="885"/>
      <c r="E182" s="102"/>
      <c r="F182" s="97" t="s">
        <v>180</v>
      </c>
      <c r="G182" s="97"/>
      <c r="H182" s="103"/>
      <c r="I182" s="474" t="s">
        <v>2495</v>
      </c>
      <c r="J182" s="474"/>
      <c r="K182" s="474"/>
      <c r="L182" s="474"/>
      <c r="M182" s="474"/>
      <c r="N182" s="474"/>
    </row>
    <row r="183" spans="1:14">
      <c r="A183" s="883"/>
      <c r="B183" s="884"/>
      <c r="C183" s="884"/>
      <c r="D183" s="885"/>
      <c r="E183" s="104" t="s">
        <v>181</v>
      </c>
      <c r="F183" s="195" t="s">
        <v>182</v>
      </c>
      <c r="G183" s="195"/>
      <c r="H183" s="105"/>
      <c r="I183" s="474" t="s">
        <v>2496</v>
      </c>
      <c r="J183" s="65"/>
      <c r="K183" s="65"/>
      <c r="L183" s="65"/>
      <c r="M183" s="65"/>
      <c r="N183" s="65"/>
    </row>
    <row r="184" spans="1:14">
      <c r="A184" s="883"/>
      <c r="B184" s="884"/>
      <c r="C184" s="884"/>
      <c r="D184" s="885"/>
      <c r="E184" s="104" t="s">
        <v>183</v>
      </c>
      <c r="F184" s="195" t="s">
        <v>184</v>
      </c>
      <c r="G184" s="195"/>
      <c r="H184" s="105"/>
      <c r="I184" s="474" t="s">
        <v>2497</v>
      </c>
      <c r="J184" s="65"/>
      <c r="K184" s="65"/>
      <c r="L184" s="65"/>
      <c r="M184" s="65"/>
      <c r="N184" s="65"/>
    </row>
    <row r="185" spans="1:14">
      <c r="A185" s="883"/>
      <c r="B185" s="884"/>
      <c r="C185" s="884"/>
      <c r="D185" s="885"/>
      <c r="E185" s="104" t="s">
        <v>185</v>
      </c>
      <c r="F185" s="195" t="s">
        <v>186</v>
      </c>
      <c r="G185" s="195"/>
      <c r="H185" s="105"/>
      <c r="I185" s="474" t="s">
        <v>2498</v>
      </c>
      <c r="J185" s="65"/>
      <c r="K185" s="65"/>
      <c r="L185" s="65"/>
      <c r="M185" s="65"/>
      <c r="N185" s="65"/>
    </row>
    <row r="186" spans="1:14">
      <c r="A186" s="883"/>
      <c r="B186" s="884"/>
      <c r="C186" s="884"/>
      <c r="D186" s="885"/>
      <c r="E186" s="104" t="s">
        <v>187</v>
      </c>
      <c r="F186" s="195" t="s">
        <v>188</v>
      </c>
      <c r="G186" s="195"/>
      <c r="H186" s="105"/>
      <c r="I186" s="474" t="s">
        <v>2499</v>
      </c>
      <c r="J186" s="65"/>
      <c r="K186" s="65"/>
      <c r="L186" s="65"/>
      <c r="M186" s="65"/>
      <c r="N186" s="65"/>
    </row>
    <row r="187" spans="1:14">
      <c r="A187" s="883"/>
      <c r="B187" s="884"/>
      <c r="C187" s="884"/>
      <c r="D187" s="885"/>
      <c r="E187" s="106" t="s">
        <v>189</v>
      </c>
      <c r="F187" s="196" t="s">
        <v>190</v>
      </c>
      <c r="G187" s="196"/>
      <c r="H187" s="107"/>
      <c r="I187" s="881" t="s">
        <v>2500</v>
      </c>
      <c r="J187" s="881"/>
      <c r="K187" s="881"/>
      <c r="L187" s="881"/>
      <c r="M187" s="881"/>
      <c r="N187" s="881"/>
    </row>
    <row r="188" spans="1:14">
      <c r="A188" s="883"/>
      <c r="B188" s="884"/>
      <c r="C188" s="884"/>
      <c r="D188" s="885"/>
      <c r="E188" s="108"/>
      <c r="F188" s="197" t="s">
        <v>191</v>
      </c>
      <c r="G188" s="197"/>
      <c r="H188" s="103"/>
      <c r="I188" s="882"/>
      <c r="J188" s="882"/>
      <c r="K188" s="882"/>
      <c r="L188" s="882"/>
      <c r="M188" s="882"/>
      <c r="N188" s="882"/>
    </row>
    <row r="189" spans="1:14" ht="13.5" customHeight="1">
      <c r="A189" s="883"/>
      <c r="B189" s="884"/>
      <c r="C189" s="884"/>
      <c r="D189" s="885"/>
      <c r="E189" s="106" t="s">
        <v>192</v>
      </c>
      <c r="F189" s="196" t="s">
        <v>193</v>
      </c>
      <c r="G189" s="196"/>
      <c r="H189" s="107"/>
      <c r="I189" s="881" t="s">
        <v>2501</v>
      </c>
      <c r="J189" s="881"/>
      <c r="K189" s="881"/>
      <c r="L189" s="881"/>
      <c r="M189" s="881"/>
      <c r="N189" s="881"/>
    </row>
    <row r="190" spans="1:14" ht="13.5" customHeight="1">
      <c r="A190" s="883"/>
      <c r="B190" s="884"/>
      <c r="C190" s="884"/>
      <c r="D190" s="885"/>
      <c r="E190" s="109"/>
      <c r="F190" s="198" t="s">
        <v>194</v>
      </c>
      <c r="G190" s="198"/>
      <c r="H190" s="101"/>
      <c r="I190" s="894"/>
      <c r="J190" s="894"/>
      <c r="K190" s="894"/>
      <c r="L190" s="894"/>
      <c r="M190" s="894"/>
      <c r="N190" s="894"/>
    </row>
    <row r="191" spans="1:14">
      <c r="A191" s="883"/>
      <c r="B191" s="884"/>
      <c r="C191" s="884"/>
      <c r="D191" s="885"/>
      <c r="E191" s="108"/>
      <c r="F191" s="197" t="s">
        <v>195</v>
      </c>
      <c r="G191" s="197"/>
      <c r="H191" s="103"/>
      <c r="I191" s="882"/>
      <c r="J191" s="882"/>
      <c r="K191" s="882"/>
      <c r="L191" s="882"/>
      <c r="M191" s="882"/>
      <c r="N191" s="882"/>
    </row>
    <row r="192" spans="1:14">
      <c r="A192" s="883"/>
      <c r="B192" s="884"/>
      <c r="C192" s="884"/>
      <c r="D192" s="885"/>
      <c r="E192" s="917" t="s">
        <v>196</v>
      </c>
      <c r="F192" s="917"/>
      <c r="G192" s="917"/>
      <c r="H192" s="917"/>
      <c r="I192" s="881" t="s">
        <v>2502</v>
      </c>
      <c r="J192" s="881"/>
      <c r="K192" s="881"/>
      <c r="L192" s="881"/>
      <c r="M192" s="881"/>
      <c r="N192" s="881"/>
    </row>
    <row r="193" spans="1:14">
      <c r="A193" s="945"/>
      <c r="B193" s="884"/>
      <c r="C193" s="884"/>
      <c r="D193" s="946"/>
      <c r="E193" s="109" t="s">
        <v>197</v>
      </c>
      <c r="F193" s="93"/>
      <c r="G193" s="93"/>
      <c r="H193" s="101"/>
      <c r="I193" s="894"/>
      <c r="J193" s="894"/>
      <c r="K193" s="894"/>
      <c r="L193" s="894"/>
      <c r="M193" s="894"/>
      <c r="N193" s="894"/>
    </row>
    <row r="194" spans="1:14" ht="13.5" customHeight="1">
      <c r="A194" s="465"/>
      <c r="B194" s="458"/>
      <c r="C194" s="458"/>
      <c r="D194" s="466"/>
      <c r="E194" s="109" t="s">
        <v>198</v>
      </c>
      <c r="F194" s="93"/>
      <c r="G194" s="93"/>
      <c r="H194" s="101"/>
      <c r="I194" s="882"/>
      <c r="J194" s="882"/>
      <c r="K194" s="882"/>
      <c r="L194" s="882"/>
      <c r="M194" s="882"/>
      <c r="N194" s="882"/>
    </row>
    <row r="195" spans="1:14" ht="18" customHeight="1">
      <c r="A195" s="945"/>
      <c r="B195" s="884"/>
      <c r="C195" s="884"/>
      <c r="D195" s="946"/>
      <c r="E195" s="890" t="s">
        <v>199</v>
      </c>
      <c r="F195" s="890"/>
      <c r="G195" s="890"/>
      <c r="H195" s="890"/>
      <c r="I195" s="566">
        <v>0</v>
      </c>
      <c r="J195" s="65"/>
      <c r="K195" s="65"/>
      <c r="L195" s="65"/>
      <c r="M195" s="65"/>
      <c r="N195" s="65"/>
    </row>
    <row r="196" spans="1:14">
      <c r="A196" s="883"/>
      <c r="B196" s="884"/>
      <c r="C196" s="884"/>
      <c r="D196" s="885"/>
      <c r="E196" s="110" t="s">
        <v>200</v>
      </c>
      <c r="F196" s="111"/>
      <c r="G196" s="111"/>
      <c r="H196" s="111"/>
      <c r="I196" s="893">
        <v>0</v>
      </c>
      <c r="J196" s="894"/>
      <c r="K196" s="894"/>
      <c r="L196" s="894"/>
      <c r="M196" s="894"/>
      <c r="N196" s="894"/>
    </row>
    <row r="197" spans="1:14">
      <c r="A197" s="883"/>
      <c r="B197" s="884"/>
      <c r="C197" s="884"/>
      <c r="D197" s="885"/>
      <c r="E197" s="110" t="s">
        <v>201</v>
      </c>
      <c r="F197" s="111"/>
      <c r="G197" s="111"/>
      <c r="H197" s="111"/>
      <c r="I197" s="880"/>
      <c r="J197" s="882"/>
      <c r="K197" s="882"/>
      <c r="L197" s="882"/>
      <c r="M197" s="882"/>
      <c r="N197" s="882"/>
    </row>
    <row r="198" spans="1:14">
      <c r="A198" s="883"/>
      <c r="B198" s="884"/>
      <c r="C198" s="884"/>
      <c r="D198" s="885"/>
      <c r="E198" s="112" t="s">
        <v>202</v>
      </c>
      <c r="F198" s="113"/>
      <c r="G198" s="113"/>
      <c r="H198" s="113"/>
      <c r="I198" s="566">
        <v>0</v>
      </c>
      <c r="J198" s="65"/>
      <c r="K198" s="65"/>
      <c r="L198" s="65"/>
      <c r="M198" s="65"/>
      <c r="N198" s="65"/>
    </row>
    <row r="199" spans="1:14" ht="16.5" customHeight="1">
      <c r="A199" s="883"/>
      <c r="B199" s="884"/>
      <c r="C199" s="884"/>
      <c r="D199" s="886"/>
      <c r="E199" s="114" t="s">
        <v>203</v>
      </c>
      <c r="F199" s="111"/>
      <c r="G199" s="111"/>
      <c r="H199" s="111"/>
      <c r="I199" s="91"/>
      <c r="J199" s="91"/>
      <c r="K199" s="91"/>
      <c r="L199" s="91"/>
      <c r="M199" s="91"/>
      <c r="N199" s="91"/>
    </row>
    <row r="200" spans="1:14" ht="13.5" customHeight="1">
      <c r="A200" s="883"/>
      <c r="B200" s="884"/>
      <c r="C200" s="884"/>
      <c r="D200" s="886"/>
      <c r="E200" s="112" t="s">
        <v>204</v>
      </c>
      <c r="F200" s="113"/>
      <c r="G200" s="113"/>
      <c r="H200" s="113"/>
      <c r="I200" s="65" t="s">
        <v>2440</v>
      </c>
      <c r="J200" s="65"/>
      <c r="K200" s="65"/>
      <c r="L200" s="65"/>
      <c r="M200" s="65"/>
      <c r="N200" s="65"/>
    </row>
    <row r="201" spans="1:14">
      <c r="A201" s="883"/>
      <c r="B201" s="884"/>
      <c r="C201" s="884"/>
      <c r="D201" s="886"/>
      <c r="E201" s="112" t="s">
        <v>205</v>
      </c>
      <c r="F201" s="113"/>
      <c r="G201" s="115"/>
      <c r="H201" s="116"/>
      <c r="I201" s="65" t="s">
        <v>2441</v>
      </c>
      <c r="J201" s="65"/>
      <c r="K201" s="65"/>
      <c r="L201" s="65"/>
      <c r="M201" s="65"/>
      <c r="N201" s="65"/>
    </row>
    <row r="202" spans="1:14">
      <c r="A202" s="883"/>
      <c r="B202" s="884"/>
      <c r="C202" s="884"/>
      <c r="D202" s="886"/>
      <c r="E202" s="890" t="s">
        <v>206</v>
      </c>
      <c r="F202" s="890"/>
      <c r="G202" s="890"/>
      <c r="H202" s="890"/>
      <c r="I202" s="65"/>
      <c r="J202" s="65"/>
      <c r="K202" s="65"/>
      <c r="L202" s="65"/>
      <c r="M202" s="65"/>
      <c r="N202" s="65"/>
    </row>
    <row r="203" spans="1:14" ht="13.5" customHeight="1">
      <c r="A203" s="883"/>
      <c r="B203" s="884"/>
      <c r="C203" s="884"/>
      <c r="D203" s="886"/>
      <c r="E203" s="891" t="s">
        <v>207</v>
      </c>
      <c r="F203" s="891"/>
      <c r="G203" s="891"/>
      <c r="H203" s="891"/>
      <c r="I203" s="566"/>
      <c r="J203" s="65"/>
      <c r="K203" s="65"/>
      <c r="L203" s="65"/>
      <c r="M203" s="65"/>
      <c r="N203" s="65"/>
    </row>
    <row r="204" spans="1:14" ht="13.5" customHeight="1">
      <c r="A204" s="883"/>
      <c r="B204" s="884"/>
      <c r="C204" s="884"/>
      <c r="D204" s="886"/>
      <c r="E204" s="887" t="s">
        <v>208</v>
      </c>
      <c r="F204" s="888"/>
      <c r="G204" s="888"/>
      <c r="H204" s="889"/>
      <c r="I204" s="879"/>
      <c r="J204" s="881"/>
      <c r="K204" s="881"/>
      <c r="L204" s="881"/>
      <c r="M204" s="881"/>
      <c r="N204" s="881"/>
    </row>
    <row r="205" spans="1:14">
      <c r="A205" s="883"/>
      <c r="B205" s="884"/>
      <c r="C205" s="884"/>
      <c r="D205" s="886"/>
      <c r="E205" s="895" t="s">
        <v>209</v>
      </c>
      <c r="F205" s="896"/>
      <c r="G205" s="896"/>
      <c r="H205" s="897"/>
      <c r="I205" s="880"/>
      <c r="J205" s="882"/>
      <c r="K205" s="882"/>
      <c r="L205" s="882"/>
      <c r="M205" s="882"/>
      <c r="N205" s="882"/>
    </row>
    <row r="206" spans="1:14" ht="15" customHeight="1">
      <c r="A206" s="908"/>
      <c r="B206" s="909"/>
      <c r="C206" s="909"/>
      <c r="D206" s="910"/>
      <c r="E206" s="891" t="s">
        <v>210</v>
      </c>
      <c r="F206" s="891"/>
      <c r="G206" s="891"/>
      <c r="H206" s="891"/>
      <c r="I206" s="566"/>
      <c r="J206" s="65"/>
      <c r="K206" s="65"/>
      <c r="L206" s="65"/>
      <c r="M206" s="65"/>
      <c r="N206" s="65"/>
    </row>
    <row r="207" spans="1:14" ht="13.5" customHeight="1">
      <c r="A207" s="898" t="s">
        <v>211</v>
      </c>
      <c r="B207" s="898"/>
      <c r="C207" s="898"/>
      <c r="D207" s="898"/>
      <c r="E207" s="898"/>
      <c r="F207" s="898"/>
      <c r="G207" s="898"/>
      <c r="H207" s="898"/>
      <c r="I207" s="254">
        <v>90</v>
      </c>
      <c r="J207" s="254">
        <v>90</v>
      </c>
      <c r="K207" s="254"/>
      <c r="L207" s="254"/>
      <c r="M207" s="254"/>
      <c r="N207" s="254"/>
    </row>
    <row r="208" spans="1:14" ht="24" customHeight="1">
      <c r="A208" s="899" t="s">
        <v>212</v>
      </c>
      <c r="B208" s="900"/>
      <c r="C208" s="900"/>
      <c r="D208" s="900"/>
      <c r="E208" s="900"/>
      <c r="F208" s="900"/>
      <c r="G208" s="900"/>
      <c r="H208" s="901"/>
      <c r="I208" s="254">
        <v>13</v>
      </c>
      <c r="J208" s="254">
        <v>13</v>
      </c>
      <c r="K208" s="254"/>
      <c r="L208" s="254"/>
      <c r="M208" s="254"/>
      <c r="N208" s="254"/>
    </row>
    <row r="209" spans="1:14" ht="19.5" customHeight="1">
      <c r="A209" s="911" t="s">
        <v>213</v>
      </c>
      <c r="B209" s="912"/>
      <c r="C209" s="912"/>
      <c r="D209" s="912"/>
      <c r="E209" s="912"/>
      <c r="F209" s="912"/>
      <c r="G209" s="912"/>
      <c r="H209" s="913"/>
      <c r="I209" s="254">
        <f>SUM(I153,I154,I155,I162,I165,I167)</f>
        <v>0</v>
      </c>
      <c r="J209" s="254">
        <v>23</v>
      </c>
      <c r="K209" s="254"/>
      <c r="L209" s="254"/>
      <c r="M209" s="254"/>
      <c r="N209" s="254"/>
    </row>
    <row r="210" spans="1:14" ht="18" customHeight="1">
      <c r="A210" s="898" t="s">
        <v>214</v>
      </c>
      <c r="B210" s="898"/>
      <c r="C210" s="898"/>
      <c r="D210" s="898"/>
      <c r="E210" s="898"/>
      <c r="F210" s="898"/>
      <c r="G210" s="898"/>
      <c r="H210" s="898"/>
      <c r="I210" s="579">
        <v>0</v>
      </c>
      <c r="J210" s="254"/>
      <c r="K210" s="254"/>
      <c r="L210" s="254"/>
      <c r="M210" s="254"/>
      <c r="N210" s="254"/>
    </row>
    <row r="211" spans="1:14" ht="18.75" customHeight="1">
      <c r="A211" s="902" t="s">
        <v>215</v>
      </c>
      <c r="B211" s="903"/>
      <c r="C211" s="903"/>
      <c r="D211" s="903"/>
      <c r="E211" s="903"/>
      <c r="F211" s="903"/>
      <c r="G211" s="903"/>
      <c r="H211" s="904"/>
      <c r="I211" s="874">
        <v>0</v>
      </c>
      <c r="J211" s="459"/>
      <c r="K211" s="459"/>
      <c r="L211" s="459"/>
      <c r="M211" s="459"/>
      <c r="N211" s="459"/>
    </row>
    <row r="212" spans="1:14" ht="5.25" customHeight="1">
      <c r="A212" s="905"/>
      <c r="B212" s="906"/>
      <c r="C212" s="906"/>
      <c r="D212" s="906"/>
      <c r="E212" s="906"/>
      <c r="F212" s="906"/>
      <c r="G212" s="906"/>
      <c r="H212" s="907"/>
      <c r="I212" s="875"/>
      <c r="J212" s="460"/>
      <c r="K212" s="460"/>
      <c r="L212" s="460"/>
      <c r="M212" s="460"/>
      <c r="N212" s="460"/>
    </row>
    <row r="213" spans="1:14" ht="17.25" customHeight="1">
      <c r="A213" s="117" t="s">
        <v>487</v>
      </c>
      <c r="B213" s="117"/>
      <c r="C213" s="117"/>
      <c r="D213" s="117"/>
      <c r="E213" s="117"/>
      <c r="F213" s="117" t="s">
        <v>216</v>
      </c>
      <c r="G213" s="117"/>
      <c r="H213" s="117"/>
      <c r="I213" s="119" t="s">
        <v>217</v>
      </c>
      <c r="J213" s="119"/>
      <c r="K213" s="119"/>
      <c r="L213" s="118"/>
      <c r="M213" s="118"/>
      <c r="N213" s="118"/>
    </row>
    <row r="214" spans="1:14" ht="7.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8"/>
      <c r="K214" s="119"/>
      <c r="L214" s="118"/>
      <c r="M214" s="118"/>
      <c r="N214" s="118"/>
    </row>
    <row r="215" spans="1:14" ht="13.5" customHeight="1">
      <c r="A215" s="117"/>
      <c r="B215" s="117"/>
      <c r="C215" s="117"/>
      <c r="D215" s="117"/>
      <c r="E215" s="120"/>
      <c r="F215" s="120"/>
      <c r="G215" s="120"/>
      <c r="H215" s="120"/>
      <c r="I215" s="117"/>
      <c r="J215" s="118"/>
      <c r="K215" s="118"/>
      <c r="L215" s="118"/>
      <c r="M215" s="118"/>
      <c r="N215" s="118"/>
    </row>
    <row r="216" spans="1:14" ht="12" customHeight="1">
      <c r="A216" s="876" t="s">
        <v>671</v>
      </c>
      <c r="B216" s="876"/>
      <c r="C216" s="876"/>
      <c r="D216" s="876"/>
      <c r="E216" s="876"/>
      <c r="F216" s="876"/>
      <c r="G216" s="871" t="s">
        <v>906</v>
      </c>
      <c r="H216" s="871"/>
      <c r="I216" s="510"/>
      <c r="J216" s="877" t="s">
        <v>907</v>
      </c>
      <c r="K216" s="877"/>
      <c r="L216" s="877"/>
      <c r="M216" s="877"/>
      <c r="N216" s="877"/>
    </row>
    <row r="217" spans="1:14" ht="16.5" customHeight="1">
      <c r="A217" s="876" t="s">
        <v>488</v>
      </c>
      <c r="B217" s="876"/>
      <c r="C217" s="876"/>
      <c r="D217" s="876"/>
      <c r="E217" s="876"/>
      <c r="F217" s="876"/>
      <c r="G217" s="872" t="s">
        <v>2543</v>
      </c>
      <c r="H217" s="872"/>
      <c r="I217" s="511"/>
      <c r="J217" s="878" t="s">
        <v>2544</v>
      </c>
      <c r="K217" s="878"/>
      <c r="L217" s="878"/>
      <c r="M217" s="878"/>
      <c r="N217" s="878"/>
    </row>
    <row r="218" spans="1:14" ht="17.25" customHeight="1">
      <c r="A218" s="876" t="s">
        <v>489</v>
      </c>
      <c r="B218" s="876"/>
      <c r="C218" s="876"/>
      <c r="D218" s="876"/>
      <c r="E218" s="876"/>
      <c r="F218" s="876"/>
      <c r="G218" s="117"/>
      <c r="H218" s="892"/>
      <c r="I218" s="892"/>
      <c r="J218" s="154"/>
      <c r="K218" s="118"/>
      <c r="L218" s="118"/>
      <c r="M218" s="118"/>
      <c r="N218" s="118"/>
    </row>
    <row r="219" spans="1:14" ht="6.75" customHeight="1">
      <c r="A219" s="121"/>
      <c r="B219" s="117"/>
      <c r="C219" s="892"/>
      <c r="D219" s="892"/>
      <c r="E219" s="892"/>
      <c r="F219" s="892"/>
      <c r="G219" s="117"/>
      <c r="H219" s="117"/>
      <c r="I219" s="117"/>
      <c r="J219" s="118"/>
      <c r="K219" s="118"/>
      <c r="L219" s="118"/>
      <c r="M219" s="118"/>
      <c r="N219" s="118"/>
    </row>
    <row r="220" spans="1:14" ht="11.25" customHeight="1">
      <c r="A220" s="884"/>
      <c r="B220" s="884"/>
      <c r="C220" s="884"/>
      <c r="D220" s="884"/>
      <c r="E220" s="5"/>
      <c r="F220" s="5"/>
      <c r="G220" s="5"/>
      <c r="H220" s="313"/>
      <c r="I220" s="5"/>
      <c r="J220" s="5"/>
      <c r="K220" s="5"/>
      <c r="L220" s="873"/>
      <c r="M220" s="873"/>
      <c r="N220" s="873"/>
    </row>
    <row r="221" spans="1:1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>
      <c r="A222" s="67"/>
      <c r="B222" s="67"/>
      <c r="C222" s="67"/>
      <c r="D222" s="67"/>
      <c r="E222" s="67"/>
      <c r="F222" s="67"/>
      <c r="G222" s="67"/>
      <c r="H222" s="67"/>
      <c r="I222" s="73"/>
      <c r="J222" s="73"/>
      <c r="K222" s="73"/>
      <c r="L222" s="73"/>
      <c r="M222" s="73"/>
      <c r="N222" s="73"/>
    </row>
    <row r="223" spans="1:14">
      <c r="A223" s="865" t="s">
        <v>12</v>
      </c>
      <c r="B223" s="865"/>
      <c r="C223" s="865"/>
      <c r="D223" s="865"/>
      <c r="E223" s="865"/>
      <c r="F223" s="130"/>
      <c r="G223" s="130"/>
      <c r="H223" s="130"/>
      <c r="I223" s="130"/>
      <c r="J223" s="130"/>
      <c r="K223" s="130"/>
      <c r="L223" s="5"/>
      <c r="M223" s="5"/>
      <c r="N223" s="5"/>
    </row>
  </sheetData>
  <mergeCells count="430">
    <mergeCell ref="A5:N5"/>
    <mergeCell ref="A6:N6"/>
    <mergeCell ref="A1:N1"/>
    <mergeCell ref="A2:N2"/>
    <mergeCell ref="A3:N3"/>
    <mergeCell ref="A4:N4"/>
    <mergeCell ref="A7:N7"/>
    <mergeCell ref="E20:H20"/>
    <mergeCell ref="A21:D21"/>
    <mergeCell ref="A12:D12"/>
    <mergeCell ref="E12:H12"/>
    <mergeCell ref="E16:H16"/>
    <mergeCell ref="A17:D17"/>
    <mergeCell ref="E17:H17"/>
    <mergeCell ref="A20:D20"/>
    <mergeCell ref="E21:H21"/>
    <mergeCell ref="A16:D16"/>
    <mergeCell ref="A8:N8"/>
    <mergeCell ref="A10:D11"/>
    <mergeCell ref="E10:H11"/>
    <mergeCell ref="I10:I11"/>
    <mergeCell ref="J10:J11"/>
    <mergeCell ref="L10:N10"/>
    <mergeCell ref="I12:I13"/>
    <mergeCell ref="M12:M13"/>
    <mergeCell ref="N12:N13"/>
    <mergeCell ref="A18:D18"/>
    <mergeCell ref="E22:H22"/>
    <mergeCell ref="K10:K11"/>
    <mergeCell ref="A13:D13"/>
    <mergeCell ref="E13:H13"/>
    <mergeCell ref="A14:D14"/>
    <mergeCell ref="E14:H14"/>
    <mergeCell ref="A15:D15"/>
    <mergeCell ref="E15:H15"/>
    <mergeCell ref="A19:D19"/>
    <mergeCell ref="E19:H19"/>
    <mergeCell ref="A22:D22"/>
    <mergeCell ref="E18:H18"/>
    <mergeCell ref="A79:D80"/>
    <mergeCell ref="E79:H80"/>
    <mergeCell ref="E87:H87"/>
    <mergeCell ref="J12:J13"/>
    <mergeCell ref="K12:K13"/>
    <mergeCell ref="L12:L13"/>
    <mergeCell ref="E69:H69"/>
    <mergeCell ref="E70:H70"/>
    <mergeCell ref="E72:H72"/>
    <mergeCell ref="E71:H71"/>
    <mergeCell ref="E82:H82"/>
    <mergeCell ref="E83:H83"/>
    <mergeCell ref="E84:H84"/>
    <mergeCell ref="E85:H85"/>
    <mergeCell ref="E37:H37"/>
    <mergeCell ref="K50:K51"/>
    <mergeCell ref="E65:H65"/>
    <mergeCell ref="E66:H66"/>
    <mergeCell ref="E39:H39"/>
    <mergeCell ref="E74:H74"/>
    <mergeCell ref="J74:N74"/>
    <mergeCell ref="I50:I51"/>
    <mergeCell ref="J50:J51"/>
    <mergeCell ref="N42:N43"/>
    <mergeCell ref="A116:D116"/>
    <mergeCell ref="A117:D117"/>
    <mergeCell ref="A96:D96"/>
    <mergeCell ref="E96:H96"/>
    <mergeCell ref="A97:D97"/>
    <mergeCell ref="E97:H97"/>
    <mergeCell ref="E99:H99"/>
    <mergeCell ref="A100:D100"/>
    <mergeCell ref="E100:H100"/>
    <mergeCell ref="E104:H104"/>
    <mergeCell ref="E105:H105"/>
    <mergeCell ref="A101:D101"/>
    <mergeCell ref="E101:H101"/>
    <mergeCell ref="A104:D104"/>
    <mergeCell ref="A99:D99"/>
    <mergeCell ref="A98:D98"/>
    <mergeCell ref="A102:D102"/>
    <mergeCell ref="E102:H102"/>
    <mergeCell ref="A103:D103"/>
    <mergeCell ref="E103:H103"/>
    <mergeCell ref="A106:D106"/>
    <mergeCell ref="A105:D105"/>
    <mergeCell ref="E109:H109"/>
    <mergeCell ref="E106:H106"/>
    <mergeCell ref="A107:D107"/>
    <mergeCell ref="A108:D108"/>
    <mergeCell ref="A164:D164"/>
    <mergeCell ref="A153:D153"/>
    <mergeCell ref="A150:D151"/>
    <mergeCell ref="E150:H151"/>
    <mergeCell ref="A144:D144"/>
    <mergeCell ref="A145:D145"/>
    <mergeCell ref="E145:H145"/>
    <mergeCell ref="E128:H128"/>
    <mergeCell ref="A129:D129"/>
    <mergeCell ref="A130:D130"/>
    <mergeCell ref="A128:D128"/>
    <mergeCell ref="A118:D118"/>
    <mergeCell ref="E117:H117"/>
    <mergeCell ref="A152:D152"/>
    <mergeCell ref="E152:H152"/>
    <mergeCell ref="E118:H118"/>
    <mergeCell ref="E119:H119"/>
    <mergeCell ref="E120:H120"/>
    <mergeCell ref="E121:H121"/>
    <mergeCell ref="E122:H122"/>
    <mergeCell ref="A119:D119"/>
    <mergeCell ref="A120:D120"/>
    <mergeCell ref="E141:H141"/>
    <mergeCell ref="A142:D142"/>
    <mergeCell ref="E142:H142"/>
    <mergeCell ref="A149:D149"/>
    <mergeCell ref="A139:D139"/>
    <mergeCell ref="E139:H139"/>
    <mergeCell ref="A146:D146"/>
    <mergeCell ref="A121:D121"/>
    <mergeCell ref="E146:H146"/>
    <mergeCell ref="A126:D126"/>
    <mergeCell ref="E126:H126"/>
    <mergeCell ref="A127:D127"/>
    <mergeCell ref="E127:H127"/>
    <mergeCell ref="M45:M46"/>
    <mergeCell ref="N45:N46"/>
    <mergeCell ref="J42:J43"/>
    <mergeCell ref="K42:K43"/>
    <mergeCell ref="L42:L43"/>
    <mergeCell ref="N50:N51"/>
    <mergeCell ref="N61:N62"/>
    <mergeCell ref="M42:M43"/>
    <mergeCell ref="I42:I43"/>
    <mergeCell ref="L50:L51"/>
    <mergeCell ref="M50:M51"/>
    <mergeCell ref="M61:M62"/>
    <mergeCell ref="A195:D195"/>
    <mergeCell ref="E195:H195"/>
    <mergeCell ref="A193:D193"/>
    <mergeCell ref="A176:D176"/>
    <mergeCell ref="A177:D177"/>
    <mergeCell ref="E177:H177"/>
    <mergeCell ref="A178:D178"/>
    <mergeCell ref="E178:H178"/>
    <mergeCell ref="A189:D189"/>
    <mergeCell ref="A188:D18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E179:H179"/>
    <mergeCell ref="N23:N24"/>
    <mergeCell ref="E46:H46"/>
    <mergeCell ref="A25:D25"/>
    <mergeCell ref="E25:H25"/>
    <mergeCell ref="A26:D26"/>
    <mergeCell ref="E26:H26"/>
    <mergeCell ref="E27:H27"/>
    <mergeCell ref="E28:H28"/>
    <mergeCell ref="A27:D27"/>
    <mergeCell ref="A28:D28"/>
    <mergeCell ref="E32:H32"/>
    <mergeCell ref="E33:H33"/>
    <mergeCell ref="E34:H34"/>
    <mergeCell ref="E40:H40"/>
    <mergeCell ref="E41:H41"/>
    <mergeCell ref="E35:H35"/>
    <mergeCell ref="I23:I24"/>
    <mergeCell ref="J23:J24"/>
    <mergeCell ref="K23:K24"/>
    <mergeCell ref="J45:J46"/>
    <mergeCell ref="L23:L24"/>
    <mergeCell ref="M23:M24"/>
    <mergeCell ref="A23:D23"/>
    <mergeCell ref="E23:H23"/>
    <mergeCell ref="A24:D24"/>
    <mergeCell ref="E24:H24"/>
    <mergeCell ref="E29:H29"/>
    <mergeCell ref="E30:H30"/>
    <mergeCell ref="E31:H31"/>
    <mergeCell ref="E67:H67"/>
    <mergeCell ref="E68:H68"/>
    <mergeCell ref="E60:H60"/>
    <mergeCell ref="E61:H61"/>
    <mergeCell ref="E58:H58"/>
    <mergeCell ref="E59:H59"/>
    <mergeCell ref="A40:D40"/>
    <mergeCell ref="E36:H36"/>
    <mergeCell ref="E38:H38"/>
    <mergeCell ref="E57:H57"/>
    <mergeCell ref="E47:H47"/>
    <mergeCell ref="E62:H62"/>
    <mergeCell ref="E63:H63"/>
    <mergeCell ref="E42:H42"/>
    <mergeCell ref="E43:H43"/>
    <mergeCell ref="E48:H48"/>
    <mergeCell ref="E49:H49"/>
    <mergeCell ref="E64:H64"/>
    <mergeCell ref="E44:H44"/>
    <mergeCell ref="E45:H45"/>
    <mergeCell ref="E54:H54"/>
    <mergeCell ref="E55:H55"/>
    <mergeCell ref="E56:H56"/>
    <mergeCell ref="E50:H50"/>
    <mergeCell ref="I61:I62"/>
    <mergeCell ref="J61:J62"/>
    <mergeCell ref="K61:K62"/>
    <mergeCell ref="L61:L62"/>
    <mergeCell ref="E51:H51"/>
    <mergeCell ref="E52:H52"/>
    <mergeCell ref="E53:H53"/>
    <mergeCell ref="K45:K46"/>
    <mergeCell ref="I45:I46"/>
    <mergeCell ref="L45:L46"/>
    <mergeCell ref="N81:N82"/>
    <mergeCell ref="A78:D78"/>
    <mergeCell ref="I68:I69"/>
    <mergeCell ref="J68:J69"/>
    <mergeCell ref="K68:K69"/>
    <mergeCell ref="L68:L69"/>
    <mergeCell ref="M68:M69"/>
    <mergeCell ref="N68:N69"/>
    <mergeCell ref="A73:D73"/>
    <mergeCell ref="E73:H73"/>
    <mergeCell ref="K79:K80"/>
    <mergeCell ref="E81:H81"/>
    <mergeCell ref="B69:C69"/>
    <mergeCell ref="B70:C70"/>
    <mergeCell ref="L79:N79"/>
    <mergeCell ref="I81:I82"/>
    <mergeCell ref="J81:J82"/>
    <mergeCell ref="L81:L82"/>
    <mergeCell ref="M81:M82"/>
    <mergeCell ref="I79:I80"/>
    <mergeCell ref="J79:J80"/>
    <mergeCell ref="J73:N73"/>
    <mergeCell ref="A74:D74"/>
    <mergeCell ref="K81:K82"/>
    <mergeCell ref="L90:L91"/>
    <mergeCell ref="M90:M91"/>
    <mergeCell ref="N90:N91"/>
    <mergeCell ref="I88:I89"/>
    <mergeCell ref="J88:J89"/>
    <mergeCell ref="K88:K89"/>
    <mergeCell ref="L88:L89"/>
    <mergeCell ref="M88:M89"/>
    <mergeCell ref="N88:N89"/>
    <mergeCell ref="I90:I91"/>
    <mergeCell ref="J90:J91"/>
    <mergeCell ref="K90:K91"/>
    <mergeCell ref="E88:H88"/>
    <mergeCell ref="E89:H89"/>
    <mergeCell ref="E86:H86"/>
    <mergeCell ref="E78:H78"/>
    <mergeCell ref="E91:H91"/>
    <mergeCell ref="E123:H123"/>
    <mergeCell ref="E124:H124"/>
    <mergeCell ref="E125:H125"/>
    <mergeCell ref="E137:H137"/>
    <mergeCell ref="E129:H129"/>
    <mergeCell ref="E130:H130"/>
    <mergeCell ref="E107:H107"/>
    <mergeCell ref="E108:H108"/>
    <mergeCell ref="E98:H98"/>
    <mergeCell ref="E116:H116"/>
    <mergeCell ref="E95:H95"/>
    <mergeCell ref="E92:H92"/>
    <mergeCell ref="E93:H93"/>
    <mergeCell ref="E94:H94"/>
    <mergeCell ref="E90:H90"/>
    <mergeCell ref="A114:D114"/>
    <mergeCell ref="E114:H114"/>
    <mergeCell ref="A115:D115"/>
    <mergeCell ref="E115:H115"/>
    <mergeCell ref="E110:H110"/>
    <mergeCell ref="E111:H111"/>
    <mergeCell ref="E112:H112"/>
    <mergeCell ref="A113:D113"/>
    <mergeCell ref="E113:H113"/>
    <mergeCell ref="I177:I178"/>
    <mergeCell ref="J177:J178"/>
    <mergeCell ref="K177:K178"/>
    <mergeCell ref="A154:D154"/>
    <mergeCell ref="A165:D165"/>
    <mergeCell ref="E165:H165"/>
    <mergeCell ref="E167:H167"/>
    <mergeCell ref="A168:D168"/>
    <mergeCell ref="E168:H168"/>
    <mergeCell ref="A161:D161"/>
    <mergeCell ref="A171:D171"/>
    <mergeCell ref="E171:H171"/>
    <mergeCell ref="E159:H159"/>
    <mergeCell ref="E160:H160"/>
    <mergeCell ref="A166:D166"/>
    <mergeCell ref="E166:H166"/>
    <mergeCell ref="A167:D167"/>
    <mergeCell ref="A173:D173"/>
    <mergeCell ref="A172:D172"/>
    <mergeCell ref="E172:H172"/>
    <mergeCell ref="A169:D169"/>
    <mergeCell ref="E169:H169"/>
    <mergeCell ref="A163:D163"/>
    <mergeCell ref="E163:H163"/>
    <mergeCell ref="I150:I151"/>
    <mergeCell ref="A140:D140"/>
    <mergeCell ref="E140:H140"/>
    <mergeCell ref="A141:D141"/>
    <mergeCell ref="L177:L178"/>
    <mergeCell ref="M177:M178"/>
    <mergeCell ref="N177:N178"/>
    <mergeCell ref="A131:D131"/>
    <mergeCell ref="E131:H131"/>
    <mergeCell ref="A133:D133"/>
    <mergeCell ref="A134:D134"/>
    <mergeCell ref="A132:D132"/>
    <mergeCell ref="A174:D174"/>
    <mergeCell ref="A175:D175"/>
    <mergeCell ref="E174:H174"/>
    <mergeCell ref="A170:D170"/>
    <mergeCell ref="E170:H170"/>
    <mergeCell ref="E156:H156"/>
    <mergeCell ref="E157:H157"/>
    <mergeCell ref="E161:H161"/>
    <mergeCell ref="A162:D162"/>
    <mergeCell ref="E162:H162"/>
    <mergeCell ref="A155:D155"/>
    <mergeCell ref="E155:H155"/>
    <mergeCell ref="J150:J151"/>
    <mergeCell ref="I174:I176"/>
    <mergeCell ref="J174:J176"/>
    <mergeCell ref="K174:K176"/>
    <mergeCell ref="L174:L176"/>
    <mergeCell ref="M174:M176"/>
    <mergeCell ref="E132:H132"/>
    <mergeCell ref="E133:H133"/>
    <mergeCell ref="E134:H134"/>
    <mergeCell ref="E135:H135"/>
    <mergeCell ref="E136:H136"/>
    <mergeCell ref="E158:H158"/>
    <mergeCell ref="E153:H153"/>
    <mergeCell ref="E154:H154"/>
    <mergeCell ref="E138:H138"/>
    <mergeCell ref="J145:N145"/>
    <mergeCell ref="J146:N146"/>
    <mergeCell ref="E164:H164"/>
    <mergeCell ref="E149:H149"/>
    <mergeCell ref="E143:H143"/>
    <mergeCell ref="N174:N176"/>
    <mergeCell ref="K150:K151"/>
    <mergeCell ref="L150:N150"/>
    <mergeCell ref="E173:H173"/>
    <mergeCell ref="N189:N191"/>
    <mergeCell ref="A191:D191"/>
    <mergeCell ref="E192:H192"/>
    <mergeCell ref="I192:I194"/>
    <mergeCell ref="J192:J194"/>
    <mergeCell ref="K192:K194"/>
    <mergeCell ref="L192:L194"/>
    <mergeCell ref="M192:M194"/>
    <mergeCell ref="N192:N194"/>
    <mergeCell ref="I189:I191"/>
    <mergeCell ref="J189:J191"/>
    <mergeCell ref="K189:K191"/>
    <mergeCell ref="L189:L191"/>
    <mergeCell ref="M189:M191"/>
    <mergeCell ref="A190:D190"/>
    <mergeCell ref="A192:D192"/>
    <mergeCell ref="N179:N181"/>
    <mergeCell ref="I187:I188"/>
    <mergeCell ref="J187:J188"/>
    <mergeCell ref="K187:K188"/>
    <mergeCell ref="L187:L188"/>
    <mergeCell ref="M187:M188"/>
    <mergeCell ref="N187:N188"/>
    <mergeCell ref="I179:I181"/>
    <mergeCell ref="J179:J181"/>
    <mergeCell ref="K179:K181"/>
    <mergeCell ref="L179:L181"/>
    <mergeCell ref="M179:M181"/>
    <mergeCell ref="A223:E223"/>
    <mergeCell ref="H218:I218"/>
    <mergeCell ref="M204:M205"/>
    <mergeCell ref="N204:N205"/>
    <mergeCell ref="I196:I197"/>
    <mergeCell ref="J196:J197"/>
    <mergeCell ref="K196:K197"/>
    <mergeCell ref="L196:L197"/>
    <mergeCell ref="M196:M197"/>
    <mergeCell ref="N196:N197"/>
    <mergeCell ref="A197:D197"/>
    <mergeCell ref="A218:F218"/>
    <mergeCell ref="C219:F219"/>
    <mergeCell ref="A220:D220"/>
    <mergeCell ref="A205:D205"/>
    <mergeCell ref="E205:H205"/>
    <mergeCell ref="A196:D196"/>
    <mergeCell ref="A210:H210"/>
    <mergeCell ref="A208:H208"/>
    <mergeCell ref="A211:H212"/>
    <mergeCell ref="A206:D206"/>
    <mergeCell ref="E206:H206"/>
    <mergeCell ref="A207:H207"/>
    <mergeCell ref="A209:H209"/>
    <mergeCell ref="A198:D198"/>
    <mergeCell ref="A199:D199"/>
    <mergeCell ref="A200:D200"/>
    <mergeCell ref="A204:D204"/>
    <mergeCell ref="E204:H204"/>
    <mergeCell ref="E202:H202"/>
    <mergeCell ref="A201:D201"/>
    <mergeCell ref="A202:D202"/>
    <mergeCell ref="A203:D203"/>
    <mergeCell ref="E203:H203"/>
    <mergeCell ref="G216:H216"/>
    <mergeCell ref="G217:H217"/>
    <mergeCell ref="L220:N220"/>
    <mergeCell ref="I211:I212"/>
    <mergeCell ref="A216:F216"/>
    <mergeCell ref="A217:F217"/>
    <mergeCell ref="J216:N216"/>
    <mergeCell ref="J217:N217"/>
    <mergeCell ref="I204:I205"/>
    <mergeCell ref="J204:J205"/>
    <mergeCell ref="K204:K205"/>
    <mergeCell ref="L204:L205"/>
  </mergeCells>
  <printOptions horizontalCentered="1"/>
  <pageMargins left="0" right="0" top="0" bottom="0" header="0.15748031496063" footer="0.118110236220472"/>
  <pageSetup paperSize="5" scale="88" fitToWidth="0" fitToHeight="0" orientation="portrait" verticalDpi="300" r:id="rId1"/>
  <headerFooter>
    <oddFooter>&amp;L&amp;9FOSS.F.029/REV.1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 tint="0.59999389629810485"/>
  </sheetPr>
  <dimension ref="A1:H30"/>
  <sheetViews>
    <sheetView showGridLines="0" zoomScaleNormal="100" workbookViewId="0">
      <selection activeCell="A13" sqref="A13"/>
    </sheetView>
  </sheetViews>
  <sheetFormatPr defaultColWidth="9.1796875" defaultRowHeight="14.5"/>
  <cols>
    <col min="1" max="1" width="35.81640625" customWidth="1"/>
    <col min="2" max="2" width="34.453125" customWidth="1"/>
    <col min="3" max="3" width="15.453125" customWidth="1"/>
    <col min="4" max="4" width="11" customWidth="1"/>
    <col min="5" max="5" width="29.1796875" customWidth="1"/>
    <col min="6" max="6" width="26.453125" style="63" customWidth="1"/>
  </cols>
  <sheetData>
    <row r="1" spans="1:8">
      <c r="A1" s="602" t="s">
        <v>14</v>
      </c>
      <c r="B1" s="602"/>
      <c r="C1" s="602"/>
      <c r="D1" s="602"/>
      <c r="E1" s="602"/>
      <c r="F1" s="602"/>
    </row>
    <row r="2" spans="1:8">
      <c r="A2" s="602" t="s">
        <v>1</v>
      </c>
      <c r="B2" s="602"/>
      <c r="C2" s="602"/>
      <c r="D2" s="602"/>
      <c r="E2" s="602"/>
      <c r="F2" s="602"/>
    </row>
    <row r="3" spans="1:8">
      <c r="A3" s="602" t="s">
        <v>2</v>
      </c>
      <c r="B3" s="602"/>
      <c r="C3" s="602"/>
      <c r="D3" s="602"/>
      <c r="E3" s="602"/>
      <c r="F3" s="602"/>
    </row>
    <row r="4" spans="1:8">
      <c r="A4" s="603" t="s">
        <v>3</v>
      </c>
      <c r="B4" s="603"/>
      <c r="C4" s="603"/>
      <c r="D4" s="603"/>
      <c r="E4" s="603"/>
      <c r="F4" s="603"/>
    </row>
    <row r="5" spans="1:8" ht="6" customHeight="1">
      <c r="A5" s="603"/>
      <c r="B5" s="603"/>
      <c r="C5" s="603"/>
      <c r="D5" s="603"/>
      <c r="E5" s="603"/>
      <c r="F5" s="603"/>
    </row>
    <row r="6" spans="1:8">
      <c r="A6" s="601" t="s">
        <v>777</v>
      </c>
      <c r="B6" s="601"/>
      <c r="C6" s="601"/>
      <c r="D6" s="601"/>
      <c r="E6" s="601"/>
      <c r="F6" s="601"/>
    </row>
    <row r="7" spans="1:8" ht="15.5">
      <c r="A7" s="620" t="s">
        <v>740</v>
      </c>
      <c r="B7" s="620"/>
      <c r="C7" s="620"/>
      <c r="D7" s="620"/>
      <c r="E7" s="620"/>
      <c r="F7" s="620"/>
      <c r="G7" s="51"/>
      <c r="H7" s="51"/>
    </row>
    <row r="8" spans="1:8" ht="7.5" customHeight="1">
      <c r="A8" s="609"/>
      <c r="B8" s="609"/>
      <c r="C8" s="609"/>
      <c r="D8" s="609"/>
      <c r="E8" s="609"/>
      <c r="F8" s="609"/>
    </row>
    <row r="9" spans="1:8" ht="17.5">
      <c r="A9" s="1056" t="s">
        <v>417</v>
      </c>
      <c r="B9" s="1056"/>
      <c r="C9" s="1056"/>
      <c r="D9" s="1056"/>
      <c r="E9" s="1056"/>
      <c r="F9" s="1056"/>
    </row>
    <row r="10" spans="1:8">
      <c r="A10" s="622" t="s">
        <v>799</v>
      </c>
      <c r="B10" s="622"/>
      <c r="C10" s="622"/>
      <c r="D10" s="622"/>
      <c r="E10" s="622"/>
      <c r="F10" s="622"/>
    </row>
    <row r="11" spans="1:8" ht="7.5" customHeight="1"/>
    <row r="12" spans="1:8" ht="29.25" customHeight="1">
      <c r="A12" s="212" t="s">
        <v>341</v>
      </c>
      <c r="B12" s="212" t="s">
        <v>330</v>
      </c>
      <c r="C12" s="212" t="s">
        <v>416</v>
      </c>
      <c r="D12" s="212" t="s">
        <v>415</v>
      </c>
      <c r="E12" s="212" t="s">
        <v>414</v>
      </c>
      <c r="F12" s="564" t="s">
        <v>342</v>
      </c>
    </row>
    <row r="13" spans="1:8" ht="29.25" customHeight="1">
      <c r="A13" s="539" t="s">
        <v>941</v>
      </c>
      <c r="B13" s="539" t="s">
        <v>942</v>
      </c>
      <c r="C13" s="539" t="s">
        <v>943</v>
      </c>
      <c r="D13" s="539" t="s">
        <v>2550</v>
      </c>
      <c r="E13" s="540" t="s">
        <v>944</v>
      </c>
      <c r="F13" s="541" t="s">
        <v>945</v>
      </c>
    </row>
    <row r="15" spans="1:8">
      <c r="A15" s="56" t="s">
        <v>11</v>
      </c>
      <c r="E15" s="5" t="s">
        <v>217</v>
      </c>
    </row>
    <row r="16" spans="1:8">
      <c r="A16" s="56"/>
      <c r="E16" s="5"/>
    </row>
    <row r="17" spans="1:6">
      <c r="A17" s="58"/>
      <c r="B17" s="318" t="s">
        <v>906</v>
      </c>
      <c r="E17" s="1057" t="s">
        <v>907</v>
      </c>
      <c r="F17" s="1057"/>
    </row>
    <row r="18" spans="1:6">
      <c r="A18" s="5"/>
      <c r="B18" s="313" t="s">
        <v>2543</v>
      </c>
      <c r="E18" s="616" t="s">
        <v>2544</v>
      </c>
      <c r="F18" s="616"/>
    </row>
    <row r="19" spans="1:6">
      <c r="A19" s="59"/>
      <c r="B19" s="315" t="s">
        <v>741</v>
      </c>
    </row>
    <row r="20" spans="1:6">
      <c r="A20" s="5"/>
      <c r="B20" s="313" t="s">
        <v>477</v>
      </c>
    </row>
    <row r="21" spans="1:6">
      <c r="A21" s="5"/>
    </row>
    <row r="22" spans="1:6">
      <c r="A22" s="5"/>
    </row>
    <row r="23" spans="1:6">
      <c r="A23" s="5"/>
      <c r="F23" s="265"/>
    </row>
    <row r="30" spans="1:6">
      <c r="A30" s="618"/>
      <c r="B30" s="618"/>
      <c r="C30" s="618"/>
      <c r="D30" s="618"/>
    </row>
  </sheetData>
  <mergeCells count="13">
    <mergeCell ref="A1:F1"/>
    <mergeCell ref="A3:F3"/>
    <mergeCell ref="A4:F4"/>
    <mergeCell ref="A6:F6"/>
    <mergeCell ref="A7:F7"/>
    <mergeCell ref="A5:F5"/>
    <mergeCell ref="A30:D30"/>
    <mergeCell ref="A9:F9"/>
    <mergeCell ref="A10:F10"/>
    <mergeCell ref="A2:F2"/>
    <mergeCell ref="A8:F8"/>
    <mergeCell ref="E17:F17"/>
    <mergeCell ref="E18:F18"/>
  </mergeCells>
  <pageMargins left="0" right="0" top="0" bottom="0" header="0.31496062992125984" footer="0.31496062992125984"/>
  <pageSetup paperSize="5" orientation="landscape" horizontalDpi="4294967293" verticalDpi="4294967293" r:id="rId1"/>
  <headerFooter>
    <oddFooter>&amp;L&amp;9FOSS.F.031/REV.0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 tint="0.39997558519241921"/>
  </sheetPr>
  <dimension ref="B1:I21"/>
  <sheetViews>
    <sheetView showGridLines="0" zoomScaleNormal="100" workbookViewId="0">
      <selection activeCell="I12" sqref="I12"/>
    </sheetView>
  </sheetViews>
  <sheetFormatPr defaultColWidth="9.1796875" defaultRowHeight="14.5"/>
  <cols>
    <col min="1" max="1" width="2.81640625" customWidth="1"/>
    <col min="2" max="2" width="6.81640625" customWidth="1"/>
    <col min="3" max="3" width="26.453125" customWidth="1"/>
    <col min="4" max="4" width="8.453125" style="156" customWidth="1"/>
    <col min="5" max="5" width="24.1796875" customWidth="1"/>
    <col min="6" max="6" width="11.453125" style="156" customWidth="1"/>
    <col min="7" max="7" width="20.453125" style="156" customWidth="1"/>
    <col min="8" max="8" width="30.1796875" customWidth="1"/>
    <col min="9" max="9" width="26" style="156" customWidth="1"/>
  </cols>
  <sheetData>
    <row r="1" spans="2:9" ht="12" customHeight="1">
      <c r="B1" s="602" t="s">
        <v>0</v>
      </c>
      <c r="C1" s="602"/>
      <c r="D1" s="602"/>
      <c r="E1" s="602"/>
      <c r="F1" s="602"/>
      <c r="G1" s="602"/>
      <c r="H1" s="602"/>
      <c r="I1" s="602"/>
    </row>
    <row r="2" spans="2:9" ht="12" customHeight="1">
      <c r="B2" s="602" t="s">
        <v>1</v>
      </c>
      <c r="C2" s="602"/>
      <c r="D2" s="602"/>
      <c r="E2" s="602"/>
      <c r="F2" s="602"/>
      <c r="G2" s="602"/>
      <c r="H2" s="602"/>
      <c r="I2" s="602"/>
    </row>
    <row r="3" spans="2:9" ht="12" customHeight="1">
      <c r="B3" s="602" t="s">
        <v>2</v>
      </c>
      <c r="C3" s="602"/>
      <c r="D3" s="602"/>
      <c r="E3" s="602"/>
      <c r="F3" s="602"/>
      <c r="G3" s="602"/>
      <c r="H3" s="602"/>
      <c r="I3" s="602"/>
    </row>
    <row r="4" spans="2:9">
      <c r="B4" s="619" t="s">
        <v>3</v>
      </c>
      <c r="C4" s="619"/>
      <c r="D4" s="619"/>
      <c r="E4" s="619"/>
      <c r="F4" s="619"/>
      <c r="G4" s="619"/>
      <c r="H4" s="619"/>
      <c r="I4" s="619"/>
    </row>
    <row r="5" spans="2:9" ht="15.5">
      <c r="B5" s="620" t="s">
        <v>761</v>
      </c>
      <c r="C5" s="620"/>
      <c r="D5" s="620"/>
      <c r="E5" s="620"/>
      <c r="F5" s="620"/>
      <c r="G5" s="620"/>
      <c r="H5" s="620"/>
      <c r="I5" s="620"/>
    </row>
    <row r="6" spans="2:9" ht="15.5">
      <c r="B6" s="620" t="s">
        <v>740</v>
      </c>
      <c r="C6" s="620"/>
      <c r="D6" s="620"/>
      <c r="E6" s="620"/>
      <c r="F6" s="620"/>
      <c r="G6" s="620"/>
      <c r="H6" s="620"/>
      <c r="I6" s="620"/>
    </row>
    <row r="7" spans="2:9" ht="19.5" customHeight="1">
      <c r="B7" s="634" t="s">
        <v>421</v>
      </c>
      <c r="C7" s="634"/>
      <c r="D7" s="634"/>
      <c r="E7" s="634"/>
      <c r="F7" s="634"/>
      <c r="G7" s="634"/>
      <c r="H7" s="634"/>
      <c r="I7" s="634"/>
    </row>
    <row r="8" spans="2:9" ht="15.75" customHeight="1">
      <c r="B8" s="635" t="s">
        <v>800</v>
      </c>
      <c r="C8" s="635"/>
      <c r="D8" s="635"/>
      <c r="E8" s="635"/>
      <c r="F8" s="635"/>
      <c r="G8" s="635"/>
      <c r="H8" s="635"/>
      <c r="I8" s="635"/>
    </row>
    <row r="9" spans="2:9" ht="0.75" customHeight="1">
      <c r="B9" s="158"/>
      <c r="C9" s="158"/>
      <c r="D9" s="63"/>
      <c r="E9" s="158"/>
      <c r="F9" s="63"/>
      <c r="G9" s="63"/>
      <c r="H9" s="158"/>
      <c r="I9" s="63"/>
    </row>
    <row r="10" spans="2:9" ht="18.75" customHeight="1">
      <c r="B10" s="1059" t="s">
        <v>334</v>
      </c>
      <c r="C10" s="1058" t="s">
        <v>335</v>
      </c>
      <c r="D10" s="1058" t="s">
        <v>336</v>
      </c>
      <c r="E10" s="1058" t="s">
        <v>420</v>
      </c>
      <c r="F10" s="1058" t="s">
        <v>415</v>
      </c>
      <c r="G10" s="1058" t="s">
        <v>384</v>
      </c>
      <c r="H10" s="1058" t="s">
        <v>419</v>
      </c>
      <c r="I10" s="281" t="s">
        <v>367</v>
      </c>
    </row>
    <row r="11" spans="2:9" ht="36" customHeight="1">
      <c r="B11" s="1060"/>
      <c r="C11" s="1058"/>
      <c r="D11" s="1058"/>
      <c r="E11" s="1058"/>
      <c r="F11" s="1058"/>
      <c r="G11" s="1058"/>
      <c r="H11" s="1058"/>
      <c r="I11" s="319" t="s">
        <v>418</v>
      </c>
    </row>
    <row r="12" spans="2:9" ht="30.75" customHeight="1">
      <c r="B12" s="539" t="s">
        <v>2509</v>
      </c>
      <c r="C12" s="539" t="s">
        <v>946</v>
      </c>
      <c r="D12" s="539" t="s">
        <v>947</v>
      </c>
      <c r="E12" s="539" t="s">
        <v>948</v>
      </c>
      <c r="F12" s="539" t="s">
        <v>949</v>
      </c>
      <c r="G12" s="540" t="s">
        <v>950</v>
      </c>
      <c r="H12" s="541" t="s">
        <v>951</v>
      </c>
      <c r="I12" s="541" t="s">
        <v>952</v>
      </c>
    </row>
    <row r="13" spans="2:9">
      <c r="B13" s="1" t="s">
        <v>480</v>
      </c>
      <c r="G13" s="156" t="s">
        <v>217</v>
      </c>
      <c r="H13" s="1"/>
    </row>
    <row r="14" spans="2:9">
      <c r="B14" s="1"/>
      <c r="H14" s="1"/>
    </row>
    <row r="15" spans="2:9">
      <c r="B15" s="1"/>
      <c r="C15" s="716" t="s">
        <v>906</v>
      </c>
      <c r="D15" s="716"/>
      <c r="H15" s="60" t="s">
        <v>907</v>
      </c>
    </row>
    <row r="16" spans="2:9">
      <c r="B16" s="1"/>
      <c r="C16" s="610" t="s">
        <v>2543</v>
      </c>
      <c r="D16" s="610"/>
      <c r="H16" s="317" t="s">
        <v>2544</v>
      </c>
    </row>
    <row r="17" spans="2:6">
      <c r="B17" s="1" t="s">
        <v>339</v>
      </c>
      <c r="C17" s="652" t="s">
        <v>741</v>
      </c>
      <c r="D17" s="652"/>
    </row>
    <row r="18" spans="2:6">
      <c r="B18" s="1"/>
      <c r="C18" s="632" t="s">
        <v>477</v>
      </c>
      <c r="D18" s="632"/>
    </row>
    <row r="19" spans="2:6">
      <c r="B19" s="1"/>
    </row>
    <row r="20" spans="2:6">
      <c r="B20" s="2"/>
    </row>
    <row r="21" spans="2:6">
      <c r="B21" s="2"/>
      <c r="F21" s="194"/>
    </row>
  </sheetData>
  <mergeCells count="19">
    <mergeCell ref="C17:D17"/>
    <mergeCell ref="C18:D18"/>
    <mergeCell ref="B1:I1"/>
    <mergeCell ref="B3:I3"/>
    <mergeCell ref="B4:I4"/>
    <mergeCell ref="B5:I5"/>
    <mergeCell ref="B6:I6"/>
    <mergeCell ref="B2:I2"/>
    <mergeCell ref="B7:I7"/>
    <mergeCell ref="B8:I8"/>
    <mergeCell ref="B10:B11"/>
    <mergeCell ref="C10:C11"/>
    <mergeCell ref="D10:D11"/>
    <mergeCell ref="E10:E11"/>
    <mergeCell ref="F10:F11"/>
    <mergeCell ref="G10:G11"/>
    <mergeCell ref="H10:H11"/>
    <mergeCell ref="C15:D15"/>
    <mergeCell ref="C16:D16"/>
  </mergeCells>
  <pageMargins left="0" right="0" top="0.118110236220472" bottom="0" header="0.31496062992126" footer="0.31496062992126"/>
  <pageSetup paperSize="5" scale="95" orientation="landscape" horizontalDpi="4294967293" verticalDpi="4294967293" r:id="rId1"/>
  <headerFooter>
    <oddFooter>&amp;L&amp;9FOSS.F.032/REV.0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theme="9" tint="0.59999389629810485"/>
  </sheetPr>
  <dimension ref="A1:I31"/>
  <sheetViews>
    <sheetView showGridLines="0" zoomScaleNormal="100" workbookViewId="0">
      <selection activeCell="H18" sqref="H18:I18"/>
    </sheetView>
  </sheetViews>
  <sheetFormatPr defaultColWidth="8.81640625" defaultRowHeight="14.5"/>
  <cols>
    <col min="1" max="1" width="6.453125" customWidth="1"/>
    <col min="2" max="2" width="27.453125" customWidth="1"/>
    <col min="3" max="3" width="9.1796875" customWidth="1"/>
    <col min="4" max="4" width="23.453125" customWidth="1"/>
    <col min="5" max="5" width="19.453125" customWidth="1"/>
    <col min="6" max="6" width="26.1796875" customWidth="1"/>
    <col min="7" max="7" width="10.1796875" customWidth="1"/>
    <col min="8" max="8" width="24.453125" customWidth="1"/>
    <col min="9" max="9" width="14.453125" customWidth="1"/>
  </cols>
  <sheetData>
    <row r="1" spans="1:9">
      <c r="A1" s="614" t="s">
        <v>14</v>
      </c>
      <c r="B1" s="614"/>
      <c r="C1" s="614"/>
      <c r="D1" s="614"/>
      <c r="E1" s="614"/>
      <c r="F1" s="614"/>
      <c r="G1" s="614"/>
      <c r="H1" s="614"/>
      <c r="I1" s="614"/>
    </row>
    <row r="2" spans="1:9">
      <c r="A2" s="614" t="s">
        <v>1</v>
      </c>
      <c r="B2" s="614"/>
      <c r="C2" s="614"/>
      <c r="D2" s="614"/>
      <c r="E2" s="614"/>
      <c r="F2" s="614"/>
      <c r="G2" s="614"/>
      <c r="H2" s="614"/>
      <c r="I2" s="614"/>
    </row>
    <row r="3" spans="1:9">
      <c r="A3" s="614" t="s">
        <v>376</v>
      </c>
      <c r="B3" s="614"/>
      <c r="C3" s="614"/>
      <c r="D3" s="614"/>
      <c r="E3" s="614"/>
      <c r="F3" s="614"/>
      <c r="G3" s="614"/>
      <c r="H3" s="614"/>
      <c r="I3" s="614"/>
    </row>
    <row r="4" spans="1:9">
      <c r="A4" s="619" t="s">
        <v>3</v>
      </c>
      <c r="B4" s="619"/>
      <c r="C4" s="619"/>
      <c r="D4" s="619"/>
      <c r="E4" s="619"/>
      <c r="F4" s="619"/>
      <c r="G4" s="619"/>
      <c r="H4" s="619"/>
      <c r="I4" s="619"/>
    </row>
    <row r="5" spans="1:9" ht="15.5">
      <c r="A5" s="620" t="s">
        <v>778</v>
      </c>
      <c r="B5" s="620"/>
      <c r="C5" s="620"/>
      <c r="D5" s="620"/>
      <c r="E5" s="620"/>
      <c r="F5" s="620"/>
      <c r="G5" s="620"/>
      <c r="H5" s="620"/>
      <c r="I5" s="620"/>
    </row>
    <row r="6" spans="1:9" ht="15.5">
      <c r="A6" s="620" t="s">
        <v>740</v>
      </c>
      <c r="B6" s="620"/>
      <c r="C6" s="620"/>
      <c r="D6" s="620"/>
      <c r="E6" s="620"/>
      <c r="F6" s="620"/>
      <c r="G6" s="620"/>
      <c r="H6" s="620"/>
      <c r="I6" s="620"/>
    </row>
    <row r="7" spans="1:9" ht="5.25" customHeight="1">
      <c r="A7" s="608"/>
      <c r="B7" s="608"/>
      <c r="C7" s="608"/>
      <c r="D7" s="608"/>
      <c r="E7" s="608"/>
      <c r="F7" s="608"/>
      <c r="G7" s="608"/>
      <c r="H7" s="608"/>
      <c r="I7" s="608"/>
    </row>
    <row r="8" spans="1:9" ht="15.5">
      <c r="A8" s="608" t="s">
        <v>375</v>
      </c>
      <c r="B8" s="608"/>
      <c r="C8" s="608"/>
      <c r="D8" s="608"/>
      <c r="E8" s="608"/>
      <c r="F8" s="608"/>
      <c r="G8" s="608"/>
      <c r="H8" s="608"/>
      <c r="I8" s="608"/>
    </row>
    <row r="9" spans="1:9" ht="15.5">
      <c r="A9" s="608" t="s">
        <v>374</v>
      </c>
      <c r="B9" s="608"/>
      <c r="C9" s="608"/>
      <c r="D9" s="608"/>
      <c r="E9" s="608"/>
      <c r="F9" s="608"/>
      <c r="G9" s="608"/>
      <c r="H9" s="608"/>
      <c r="I9" s="608"/>
    </row>
    <row r="10" spans="1:9" ht="15.5">
      <c r="A10" s="620" t="s">
        <v>801</v>
      </c>
      <c r="B10" s="620"/>
      <c r="C10" s="620"/>
      <c r="D10" s="620"/>
      <c r="E10" s="620"/>
      <c r="F10" s="620"/>
      <c r="G10" s="620"/>
      <c r="H10" s="620"/>
      <c r="I10" s="620"/>
    </row>
    <row r="11" spans="1:9" ht="15.5">
      <c r="A11" s="620"/>
      <c r="B11" s="620"/>
      <c r="C11" s="620"/>
      <c r="D11" s="620"/>
      <c r="E11" s="620"/>
      <c r="F11" s="620"/>
      <c r="G11" s="620"/>
      <c r="H11" s="620"/>
      <c r="I11" s="620"/>
    </row>
    <row r="12" spans="1:9" ht="25" customHeight="1">
      <c r="A12" s="1061" t="s">
        <v>373</v>
      </c>
      <c r="B12" s="1061" t="s">
        <v>341</v>
      </c>
      <c r="C12" s="1061" t="s">
        <v>336</v>
      </c>
      <c r="D12" s="1061" t="s">
        <v>372</v>
      </c>
      <c r="E12" s="1061" t="s">
        <v>371</v>
      </c>
      <c r="F12" s="1061" t="s">
        <v>370</v>
      </c>
      <c r="G12" s="1061"/>
      <c r="H12" s="1061"/>
      <c r="I12" s="1061"/>
    </row>
    <row r="13" spans="1:9" ht="25" customHeight="1">
      <c r="A13" s="1061"/>
      <c r="B13" s="1061"/>
      <c r="C13" s="1061"/>
      <c r="D13" s="1061"/>
      <c r="E13" s="1061"/>
      <c r="F13" s="166" t="s">
        <v>330</v>
      </c>
      <c r="G13" s="166" t="s">
        <v>369</v>
      </c>
      <c r="H13" s="166" t="s">
        <v>368</v>
      </c>
      <c r="I13" s="166" t="s">
        <v>367</v>
      </c>
    </row>
    <row r="14" spans="1:9" ht="25" customHeight="1">
      <c r="A14" s="39" t="s">
        <v>2510</v>
      </c>
      <c r="B14" s="39" t="s">
        <v>953</v>
      </c>
      <c r="C14" s="39" t="s">
        <v>954</v>
      </c>
      <c r="D14" s="39" t="s">
        <v>1123</v>
      </c>
      <c r="E14" s="39" t="s">
        <v>955</v>
      </c>
      <c r="F14" s="39" t="s">
        <v>956</v>
      </c>
      <c r="G14" s="39" t="s">
        <v>957</v>
      </c>
      <c r="H14" s="39" t="s">
        <v>958</v>
      </c>
      <c r="I14" s="39" t="s">
        <v>959</v>
      </c>
    </row>
    <row r="15" spans="1:9">
      <c r="A15" s="5"/>
    </row>
    <row r="16" spans="1:9">
      <c r="A16" s="5" t="s">
        <v>366</v>
      </c>
      <c r="G16" s="5" t="s">
        <v>217</v>
      </c>
    </row>
    <row r="17" spans="1:9" ht="22.5" customHeight="1">
      <c r="A17" s="5"/>
      <c r="B17" s="617" t="s">
        <v>906</v>
      </c>
      <c r="C17" s="617"/>
      <c r="G17" s="5"/>
      <c r="H17" s="617" t="s">
        <v>907</v>
      </c>
      <c r="I17" s="617"/>
    </row>
    <row r="18" spans="1:9">
      <c r="A18" s="5"/>
      <c r="B18" s="610" t="s">
        <v>2543</v>
      </c>
      <c r="C18" s="610"/>
      <c r="G18" s="5"/>
      <c r="H18" s="610" t="s">
        <v>2544</v>
      </c>
      <c r="I18" s="610"/>
    </row>
    <row r="19" spans="1:9">
      <c r="A19" s="5"/>
      <c r="B19" s="631" t="s">
        <v>741</v>
      </c>
      <c r="C19" s="631"/>
    </row>
    <row r="20" spans="1:9">
      <c r="A20" s="5"/>
      <c r="B20" s="610" t="s">
        <v>477</v>
      </c>
      <c r="C20" s="610"/>
    </row>
    <row r="21" spans="1:9">
      <c r="A21" s="5"/>
    </row>
    <row r="22" spans="1:9">
      <c r="A22" s="5"/>
    </row>
    <row r="23" spans="1:9">
      <c r="A23" s="5"/>
    </row>
    <row r="24" spans="1:9">
      <c r="A24" s="5"/>
    </row>
    <row r="25" spans="1:9">
      <c r="A25" s="5"/>
    </row>
    <row r="26" spans="1:9">
      <c r="A26" s="5"/>
    </row>
    <row r="27" spans="1:9">
      <c r="A27" s="5"/>
    </row>
    <row r="28" spans="1:9">
      <c r="A28" s="5"/>
      <c r="I28" s="4"/>
    </row>
    <row r="31" spans="1:9">
      <c r="A31" s="618" t="s">
        <v>365</v>
      </c>
      <c r="B31" s="618"/>
      <c r="C31" s="618"/>
      <c r="D31" s="618"/>
    </row>
  </sheetData>
  <mergeCells count="24">
    <mergeCell ref="A6:I6"/>
    <mergeCell ref="A7:I7"/>
    <mergeCell ref="A9:I9"/>
    <mergeCell ref="A11:I11"/>
    <mergeCell ref="A1:I1"/>
    <mergeCell ref="A2:I2"/>
    <mergeCell ref="A3:I3"/>
    <mergeCell ref="A4:I4"/>
    <mergeCell ref="A5:I5"/>
    <mergeCell ref="A31:D31"/>
    <mergeCell ref="A8:I8"/>
    <mergeCell ref="B17:C17"/>
    <mergeCell ref="B18:C18"/>
    <mergeCell ref="B20:C20"/>
    <mergeCell ref="B19:C19"/>
    <mergeCell ref="H17:I17"/>
    <mergeCell ref="H18:I18"/>
    <mergeCell ref="A10:I10"/>
    <mergeCell ref="A12:A13"/>
    <mergeCell ref="B12:B13"/>
    <mergeCell ref="C12:C13"/>
    <mergeCell ref="D12:D13"/>
    <mergeCell ref="E12:E13"/>
    <mergeCell ref="F12:I12"/>
  </mergeCells>
  <pageMargins left="0" right="0" top="0.118110236220472" bottom="0.196850393700787" header="0" footer="0"/>
  <pageSetup paperSize="5" scale="90" orientation="landscape" horizontalDpi="4294967293" verticalDpi="4294967293" r:id="rId1"/>
  <headerFooter>
    <oddFooter>&amp;L&amp;9FOSS.F.033/REV.0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 tint="0.39997558519241921"/>
  </sheetPr>
  <dimension ref="A1:S98"/>
  <sheetViews>
    <sheetView showGridLines="0" topLeftCell="B1" workbookViewId="0">
      <selection activeCell="I31" sqref="I31"/>
    </sheetView>
  </sheetViews>
  <sheetFormatPr defaultColWidth="9.1796875" defaultRowHeight="14.5"/>
  <cols>
    <col min="1" max="1" width="9.1796875" style="237" hidden="1" customWidth="1"/>
    <col min="2" max="2" width="4.453125" style="63" customWidth="1"/>
    <col min="3" max="3" width="20.453125" style="236" customWidth="1"/>
    <col min="4" max="4" width="22.453125" style="53" customWidth="1"/>
    <col min="5" max="5" width="8.1796875" style="156" customWidth="1"/>
    <col min="6" max="6" width="24.453125" style="53" customWidth="1"/>
    <col min="7" max="7" width="7.453125" style="156" customWidth="1"/>
    <col min="8" max="8" width="8.1796875" style="156" customWidth="1"/>
    <col min="9" max="9" width="23.453125" style="53" customWidth="1"/>
    <col min="10" max="10" width="9.453125" style="322" customWidth="1"/>
    <col min="11" max="13" width="8.453125" style="156" customWidth="1"/>
  </cols>
  <sheetData>
    <row r="1" spans="1:19">
      <c r="B1" s="614" t="s">
        <v>14</v>
      </c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</row>
    <row r="2" spans="1:19">
      <c r="B2" s="614" t="s">
        <v>1</v>
      </c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</row>
    <row r="3" spans="1:19" ht="15" thickBot="1">
      <c r="B3" s="614" t="s">
        <v>2</v>
      </c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</row>
    <row r="4" spans="1:19" ht="19.5">
      <c r="B4" s="602" t="s">
        <v>779</v>
      </c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R4" s="1062" t="s">
        <v>667</v>
      </c>
      <c r="S4" s="1063"/>
    </row>
    <row r="5" spans="1:19" ht="15" thickBot="1">
      <c r="B5" s="602" t="s">
        <v>740</v>
      </c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R5" s="1064"/>
      <c r="S5" s="1065"/>
    </row>
    <row r="6" spans="1:19" ht="4.5" customHeight="1">
      <c r="B6" s="602"/>
      <c r="C6" s="602"/>
      <c r="D6" s="602"/>
      <c r="E6" s="602"/>
      <c r="F6" s="602"/>
      <c r="G6" s="602"/>
      <c r="H6" s="602"/>
      <c r="I6" s="602"/>
      <c r="J6" s="602"/>
      <c r="K6" s="289"/>
    </row>
    <row r="7" spans="1:19" ht="15">
      <c r="B7" s="1066" t="s">
        <v>570</v>
      </c>
      <c r="C7" s="1066"/>
      <c r="D7" s="1066"/>
      <c r="E7" s="1066"/>
      <c r="F7" s="1066"/>
      <c r="G7" s="1066"/>
      <c r="H7" s="1066"/>
      <c r="I7" s="1066"/>
      <c r="J7" s="1066"/>
      <c r="K7" s="1066"/>
      <c r="L7" s="1066"/>
      <c r="M7" s="1066"/>
    </row>
    <row r="8" spans="1:19" ht="15.5">
      <c r="B8" s="612" t="s">
        <v>788</v>
      </c>
      <c r="C8" s="612"/>
      <c r="D8" s="612"/>
      <c r="E8" s="612"/>
      <c r="F8" s="612"/>
      <c r="G8" s="612"/>
      <c r="H8" s="612"/>
      <c r="I8" s="612"/>
      <c r="J8" s="612"/>
      <c r="K8" s="612"/>
      <c r="L8" s="612"/>
      <c r="M8" s="612"/>
    </row>
    <row r="9" spans="1:19">
      <c r="B9" s="253" t="s">
        <v>413</v>
      </c>
    </row>
    <row r="10" spans="1:19" ht="42" customHeight="1">
      <c r="B10" s="290" t="s">
        <v>4</v>
      </c>
      <c r="C10" s="290" t="s">
        <v>5</v>
      </c>
      <c r="D10" s="290" t="s">
        <v>6</v>
      </c>
      <c r="E10" s="290" t="s">
        <v>7</v>
      </c>
      <c r="F10" s="290" t="s">
        <v>8</v>
      </c>
      <c r="G10" s="290" t="s">
        <v>412</v>
      </c>
      <c r="H10" s="290" t="s">
        <v>411</v>
      </c>
      <c r="I10" s="290" t="s">
        <v>10</v>
      </c>
      <c r="J10" s="290" t="s">
        <v>311</v>
      </c>
      <c r="K10" s="290" t="s">
        <v>410</v>
      </c>
      <c r="L10" s="290" t="s">
        <v>409</v>
      </c>
      <c r="M10" s="290" t="s">
        <v>408</v>
      </c>
    </row>
    <row r="11" spans="1:19" ht="30" customHeight="1">
      <c r="B11" s="559" t="s">
        <v>2511</v>
      </c>
      <c r="C11" s="559" t="s">
        <v>960</v>
      </c>
      <c r="D11" s="559" t="s">
        <v>961</v>
      </c>
      <c r="E11" s="559" t="s">
        <v>962</v>
      </c>
      <c r="F11" s="559" t="s">
        <v>963</v>
      </c>
      <c r="G11" s="559" t="s">
        <v>964</v>
      </c>
      <c r="H11" s="559" t="s">
        <v>965</v>
      </c>
      <c r="I11" s="271" t="s">
        <v>1055</v>
      </c>
      <c r="J11" s="559" t="s">
        <v>966</v>
      </c>
      <c r="K11" s="559" t="s">
        <v>967</v>
      </c>
      <c r="L11" s="271" t="s">
        <v>1060</v>
      </c>
      <c r="M11" s="271" t="s">
        <v>1118</v>
      </c>
      <c r="N11" s="33"/>
    </row>
    <row r="12" spans="1:19" ht="43.5" customHeight="1">
      <c r="B12" s="252" t="s">
        <v>564</v>
      </c>
      <c r="C12" s="249"/>
      <c r="D12" s="248"/>
      <c r="E12" s="247"/>
      <c r="F12" s="248"/>
      <c r="G12" s="247"/>
      <c r="H12" s="247"/>
      <c r="I12" s="248"/>
      <c r="J12" s="323"/>
      <c r="K12" s="247"/>
      <c r="L12" s="247"/>
      <c r="M12" s="247"/>
      <c r="N12" s="33"/>
    </row>
    <row r="13" spans="1:19" ht="35.25" customHeight="1">
      <c r="A13" s="251" t="s">
        <v>563</v>
      </c>
      <c r="B13" s="290" t="s">
        <v>4</v>
      </c>
      <c r="C13" s="290" t="s">
        <v>5</v>
      </c>
      <c r="D13" s="290" t="s">
        <v>6</v>
      </c>
      <c r="E13" s="290" t="s">
        <v>7</v>
      </c>
      <c r="F13" s="290" t="s">
        <v>8</v>
      </c>
      <c r="G13" s="290" t="s">
        <v>412</v>
      </c>
      <c r="H13" s="290" t="s">
        <v>411</v>
      </c>
      <c r="I13" s="290" t="s">
        <v>10</v>
      </c>
      <c r="J13" s="290" t="s">
        <v>311</v>
      </c>
      <c r="K13" s="290" t="s">
        <v>410</v>
      </c>
      <c r="L13" s="290" t="s">
        <v>409</v>
      </c>
      <c r="M13" s="290" t="s">
        <v>408</v>
      </c>
      <c r="N13" s="33"/>
    </row>
    <row r="14" spans="1:19" ht="31.5">
      <c r="B14" s="559" t="s">
        <v>2511</v>
      </c>
      <c r="C14" s="559" t="s">
        <v>968</v>
      </c>
      <c r="D14" s="559" t="s">
        <v>969</v>
      </c>
      <c r="E14" s="559" t="s">
        <v>970</v>
      </c>
      <c r="F14" s="559" t="s">
        <v>971</v>
      </c>
      <c r="G14" s="559" t="s">
        <v>972</v>
      </c>
      <c r="H14" s="559" t="s">
        <v>973</v>
      </c>
      <c r="I14" s="271" t="s">
        <v>1056</v>
      </c>
      <c r="J14" s="559" t="s">
        <v>974</v>
      </c>
      <c r="K14" s="559" t="s">
        <v>975</v>
      </c>
      <c r="L14" s="271" t="s">
        <v>1061</v>
      </c>
      <c r="M14" s="271" t="s">
        <v>1119</v>
      </c>
      <c r="N14" s="33"/>
    </row>
    <row r="15" spans="1:19">
      <c r="B15" s="560"/>
      <c r="C15" s="560"/>
      <c r="D15" s="554"/>
      <c r="E15" s="560"/>
      <c r="F15" s="251"/>
      <c r="G15" s="560"/>
      <c r="H15" s="560"/>
      <c r="I15" s="251"/>
      <c r="J15" s="560"/>
      <c r="K15" s="560"/>
      <c r="L15" s="560"/>
      <c r="M15" s="560"/>
      <c r="N15" s="33"/>
    </row>
    <row r="16" spans="1:19" ht="15">
      <c r="B16" s="250" t="s">
        <v>529</v>
      </c>
      <c r="C16" s="249"/>
      <c r="D16" s="248"/>
      <c r="E16" s="247"/>
      <c r="F16" s="248"/>
      <c r="G16" s="247"/>
      <c r="H16" s="247"/>
      <c r="I16" s="248"/>
      <c r="J16" s="247"/>
      <c r="K16" s="247"/>
      <c r="L16" s="247"/>
      <c r="M16" s="247"/>
      <c r="N16" s="33"/>
    </row>
    <row r="17" spans="2:14" ht="46">
      <c r="B17" s="290" t="s">
        <v>4</v>
      </c>
      <c r="C17" s="290" t="s">
        <v>5</v>
      </c>
      <c r="D17" s="290" t="s">
        <v>6</v>
      </c>
      <c r="E17" s="290" t="s">
        <v>7</v>
      </c>
      <c r="F17" s="290" t="s">
        <v>8</v>
      </c>
      <c r="G17" s="290" t="s">
        <v>412</v>
      </c>
      <c r="H17" s="290" t="s">
        <v>411</v>
      </c>
      <c r="I17" s="290" t="s">
        <v>10</v>
      </c>
      <c r="J17" s="290" t="s">
        <v>311</v>
      </c>
      <c r="K17" s="290" t="s">
        <v>410</v>
      </c>
      <c r="L17" s="290" t="s">
        <v>409</v>
      </c>
      <c r="M17" s="290" t="s">
        <v>408</v>
      </c>
      <c r="N17" s="33"/>
    </row>
    <row r="18" spans="2:14" ht="42">
      <c r="B18" s="559" t="s">
        <v>2511</v>
      </c>
      <c r="C18" s="559" t="s">
        <v>976</v>
      </c>
      <c r="D18" s="559" t="s">
        <v>977</v>
      </c>
      <c r="E18" s="559" t="s">
        <v>978</v>
      </c>
      <c r="F18" s="559" t="s">
        <v>979</v>
      </c>
      <c r="G18" s="559" t="s">
        <v>980</v>
      </c>
      <c r="H18" s="559" t="s">
        <v>981</v>
      </c>
      <c r="I18" s="271" t="s">
        <v>1057</v>
      </c>
      <c r="J18" s="559" t="s">
        <v>982</v>
      </c>
      <c r="K18" s="559" t="s">
        <v>983</v>
      </c>
      <c r="L18" s="271" t="s">
        <v>1062</v>
      </c>
      <c r="M18" s="271" t="s">
        <v>1120</v>
      </c>
      <c r="N18" s="33"/>
    </row>
    <row r="19" spans="2:14">
      <c r="B19" s="560"/>
      <c r="C19" s="560"/>
      <c r="D19" s="554"/>
      <c r="E19" s="560"/>
      <c r="F19" s="251"/>
      <c r="G19" s="560"/>
      <c r="H19" s="560"/>
      <c r="I19" s="251"/>
      <c r="J19" s="560"/>
      <c r="K19" s="560"/>
      <c r="L19" s="560"/>
      <c r="M19" s="560"/>
      <c r="N19" s="33"/>
    </row>
    <row r="20" spans="2:14" ht="15">
      <c r="B20" s="250" t="s">
        <v>530</v>
      </c>
      <c r="C20" s="560"/>
      <c r="D20" s="554"/>
      <c r="E20" s="560"/>
      <c r="F20" s="251"/>
      <c r="G20" s="560"/>
      <c r="H20" s="560"/>
      <c r="I20" s="251"/>
      <c r="J20" s="560"/>
      <c r="K20" s="560"/>
      <c r="L20" s="560"/>
      <c r="M20" s="560"/>
      <c r="N20" s="33"/>
    </row>
    <row r="21" spans="2:14" ht="46">
      <c r="B21" s="290" t="s">
        <v>4</v>
      </c>
      <c r="C21" s="290" t="s">
        <v>5</v>
      </c>
      <c r="D21" s="290" t="s">
        <v>6</v>
      </c>
      <c r="E21" s="290" t="s">
        <v>7</v>
      </c>
      <c r="F21" s="290" t="s">
        <v>8</v>
      </c>
      <c r="G21" s="290" t="s">
        <v>412</v>
      </c>
      <c r="H21" s="290" t="s">
        <v>411</v>
      </c>
      <c r="I21" s="290" t="s">
        <v>10</v>
      </c>
      <c r="J21" s="290" t="s">
        <v>311</v>
      </c>
      <c r="K21" s="290" t="s">
        <v>410</v>
      </c>
      <c r="L21" s="290" t="s">
        <v>409</v>
      </c>
      <c r="M21" s="290" t="s">
        <v>408</v>
      </c>
      <c r="N21" s="33"/>
    </row>
    <row r="22" spans="2:14" ht="42">
      <c r="B22" s="559" t="s">
        <v>2511</v>
      </c>
      <c r="C22" s="559" t="s">
        <v>984</v>
      </c>
      <c r="D22" s="559" t="s">
        <v>985</v>
      </c>
      <c r="E22" s="559" t="s">
        <v>986</v>
      </c>
      <c r="F22" s="559" t="s">
        <v>987</v>
      </c>
      <c r="G22" s="559" t="s">
        <v>988</v>
      </c>
      <c r="H22" s="559" t="s">
        <v>989</v>
      </c>
      <c r="I22" s="271" t="s">
        <v>1058</v>
      </c>
      <c r="J22" s="559" t="s">
        <v>990</v>
      </c>
      <c r="K22" s="559" t="s">
        <v>991</v>
      </c>
      <c r="L22" s="271" t="s">
        <v>1063</v>
      </c>
      <c r="M22" s="271" t="s">
        <v>1121</v>
      </c>
      <c r="N22" s="33"/>
    </row>
    <row r="23" spans="2:14">
      <c r="B23" s="560"/>
      <c r="C23" s="560"/>
      <c r="D23" s="554"/>
      <c r="E23" s="560"/>
      <c r="F23" s="251"/>
      <c r="G23" s="560"/>
      <c r="H23" s="560"/>
      <c r="I23" s="251"/>
      <c r="J23" s="560"/>
      <c r="K23" s="560"/>
      <c r="L23" s="560"/>
      <c r="M23" s="560"/>
      <c r="N23" s="33"/>
    </row>
    <row r="24" spans="2:14" ht="27" customHeight="1">
      <c r="B24" s="250" t="s">
        <v>562</v>
      </c>
      <c r="C24" s="249"/>
      <c r="D24" s="248"/>
      <c r="E24" s="247"/>
      <c r="F24" s="248"/>
      <c r="G24" s="247"/>
      <c r="H24" s="247"/>
      <c r="I24" s="248"/>
      <c r="J24" s="323"/>
      <c r="K24" s="247"/>
      <c r="L24" s="247"/>
      <c r="M24" s="247"/>
      <c r="N24" s="33"/>
    </row>
    <row r="25" spans="2:14" ht="46">
      <c r="B25" s="209" t="s">
        <v>4</v>
      </c>
      <c r="C25" s="209" t="s">
        <v>5</v>
      </c>
      <c r="D25" s="208" t="s">
        <v>6</v>
      </c>
      <c r="E25" s="209" t="s">
        <v>7</v>
      </c>
      <c r="F25" s="208" t="s">
        <v>8</v>
      </c>
      <c r="G25" s="209" t="s">
        <v>412</v>
      </c>
      <c r="H25" s="209" t="s">
        <v>411</v>
      </c>
      <c r="I25" s="208" t="s">
        <v>10</v>
      </c>
      <c r="J25" s="209" t="s">
        <v>311</v>
      </c>
      <c r="K25" s="290" t="s">
        <v>410</v>
      </c>
      <c r="L25" s="290" t="s">
        <v>409</v>
      </c>
      <c r="M25" s="290" t="s">
        <v>408</v>
      </c>
      <c r="N25" s="33"/>
    </row>
    <row r="26" spans="2:14" ht="39" customHeight="1">
      <c r="B26" s="559" t="s">
        <v>2511</v>
      </c>
      <c r="C26" s="559" t="s">
        <v>992</v>
      </c>
      <c r="D26" s="559" t="s">
        <v>993</v>
      </c>
      <c r="E26" s="559" t="s">
        <v>994</v>
      </c>
      <c r="F26" s="559" t="s">
        <v>995</v>
      </c>
      <c r="G26" s="559" t="s">
        <v>996</v>
      </c>
      <c r="H26" s="559" t="s">
        <v>997</v>
      </c>
      <c r="I26" s="271" t="s">
        <v>1059</v>
      </c>
      <c r="J26" s="559" t="s">
        <v>998</v>
      </c>
      <c r="K26" s="559" t="s">
        <v>999</v>
      </c>
      <c r="L26" s="271" t="s">
        <v>1064</v>
      </c>
      <c r="M26" s="271" t="s">
        <v>1122</v>
      </c>
      <c r="N26" s="33"/>
    </row>
    <row r="27" spans="2:14" ht="2.25" hidden="1" customHeight="1">
      <c r="B27" s="244"/>
      <c r="C27" s="246"/>
      <c r="D27" s="245"/>
      <c r="E27" s="244"/>
      <c r="F27" s="245"/>
      <c r="G27" s="244"/>
      <c r="H27" s="244"/>
      <c r="I27" s="245"/>
      <c r="J27" s="244"/>
      <c r="K27" s="244"/>
    </row>
    <row r="28" spans="2:14">
      <c r="B28" s="243" t="s">
        <v>407</v>
      </c>
      <c r="H28" s="242" t="s">
        <v>406</v>
      </c>
    </row>
    <row r="29" spans="2:14" ht="6.75" customHeight="1">
      <c r="B29" s="242"/>
      <c r="H29" s="242"/>
    </row>
    <row r="30" spans="2:14">
      <c r="B30" s="242"/>
      <c r="C30" s="716" t="s">
        <v>906</v>
      </c>
      <c r="D30" s="716"/>
      <c r="H30" s="242"/>
      <c r="I30" s="291" t="s">
        <v>907</v>
      </c>
    </row>
    <row r="31" spans="2:14">
      <c r="B31" s="242"/>
      <c r="C31" s="610" t="s">
        <v>2543</v>
      </c>
      <c r="D31" s="610"/>
      <c r="H31" s="242" t="s">
        <v>12</v>
      </c>
      <c r="I31" s="156" t="s">
        <v>2544</v>
      </c>
    </row>
    <row r="32" spans="2:14">
      <c r="B32" s="242"/>
      <c r="C32" s="1067" t="s">
        <v>741</v>
      </c>
      <c r="D32" s="1067"/>
      <c r="H32" s="242" t="s">
        <v>12</v>
      </c>
    </row>
    <row r="33" spans="2:13">
      <c r="B33" s="241" t="s">
        <v>12</v>
      </c>
      <c r="C33" s="1068" t="s">
        <v>477</v>
      </c>
      <c r="D33" s="1068"/>
    </row>
    <row r="34" spans="2:13">
      <c r="B34" s="240"/>
      <c r="G34" s="240"/>
      <c r="J34" s="324"/>
      <c r="K34" s="239"/>
    </row>
    <row r="35" spans="2:13">
      <c r="B35" s="618"/>
      <c r="C35" s="618"/>
      <c r="D35" s="618"/>
      <c r="E35" s="618"/>
    </row>
    <row r="36" spans="2:13">
      <c r="I36" s="238" t="s">
        <v>12</v>
      </c>
    </row>
    <row r="40" spans="2:13">
      <c r="B40"/>
      <c r="C40"/>
      <c r="D40"/>
      <c r="E40"/>
      <c r="F40"/>
      <c r="G40"/>
      <c r="H40"/>
      <c r="I40"/>
      <c r="J40" s="193"/>
      <c r="K40"/>
      <c r="L40"/>
      <c r="M40"/>
    </row>
    <row r="41" spans="2:13">
      <c r="B41"/>
      <c r="C41"/>
      <c r="D41"/>
      <c r="E41"/>
      <c r="F41"/>
      <c r="G41"/>
      <c r="H41"/>
      <c r="I41"/>
      <c r="J41" s="193"/>
      <c r="K41"/>
      <c r="L41"/>
      <c r="M41"/>
    </row>
    <row r="42" spans="2:13">
      <c r="B42"/>
      <c r="C42"/>
      <c r="D42"/>
      <c r="E42"/>
      <c r="F42"/>
      <c r="G42"/>
      <c r="H42"/>
      <c r="I42"/>
      <c r="J42" s="193"/>
      <c r="K42"/>
      <c r="L42"/>
      <c r="M42"/>
    </row>
    <row r="43" spans="2:13">
      <c r="B43"/>
      <c r="C43"/>
      <c r="D43"/>
      <c r="E43"/>
      <c r="F43"/>
      <c r="G43"/>
      <c r="H43"/>
      <c r="I43"/>
      <c r="J43" s="193"/>
      <c r="K43"/>
      <c r="L43"/>
      <c r="M43"/>
    </row>
    <row r="44" spans="2:13">
      <c r="B44"/>
      <c r="C44"/>
      <c r="D44"/>
      <c r="E44"/>
      <c r="F44"/>
      <c r="G44"/>
      <c r="H44"/>
      <c r="I44"/>
      <c r="J44" s="193"/>
      <c r="K44"/>
      <c r="L44"/>
      <c r="M44"/>
    </row>
    <row r="45" spans="2:13">
      <c r="B45"/>
      <c r="C45"/>
      <c r="D45"/>
      <c r="E45"/>
      <c r="F45"/>
      <c r="G45"/>
      <c r="H45"/>
      <c r="I45"/>
      <c r="J45" s="193"/>
      <c r="K45"/>
      <c r="L45"/>
      <c r="M45"/>
    </row>
    <row r="46" spans="2:13">
      <c r="B46"/>
      <c r="C46"/>
      <c r="D46"/>
      <c r="E46"/>
      <c r="F46"/>
      <c r="G46"/>
      <c r="H46"/>
      <c r="I46"/>
      <c r="J46" s="193"/>
      <c r="K46"/>
      <c r="L46"/>
      <c r="M46"/>
    </row>
    <row r="47" spans="2:13">
      <c r="B47"/>
      <c r="C47"/>
      <c r="D47"/>
      <c r="E47"/>
      <c r="F47"/>
      <c r="G47"/>
      <c r="H47"/>
      <c r="I47"/>
      <c r="J47" s="193"/>
      <c r="K47"/>
      <c r="L47"/>
      <c r="M47"/>
    </row>
    <row r="48" spans="2:13">
      <c r="B48"/>
      <c r="C48"/>
      <c r="D48"/>
      <c r="E48"/>
      <c r="F48"/>
      <c r="G48"/>
      <c r="H48"/>
      <c r="I48"/>
      <c r="J48" s="193"/>
      <c r="K48"/>
      <c r="L48"/>
      <c r="M48"/>
    </row>
    <row r="49" spans="2:13">
      <c r="B49"/>
      <c r="C49"/>
      <c r="D49"/>
      <c r="E49"/>
      <c r="F49"/>
      <c r="G49"/>
      <c r="H49"/>
      <c r="I49"/>
      <c r="J49" s="193"/>
      <c r="K49"/>
      <c r="L49"/>
      <c r="M49"/>
    </row>
    <row r="50" spans="2:13">
      <c r="B50"/>
      <c r="C50"/>
      <c r="D50"/>
      <c r="E50"/>
      <c r="F50"/>
      <c r="G50"/>
      <c r="H50"/>
      <c r="I50"/>
      <c r="J50" s="193"/>
      <c r="K50"/>
      <c r="L50"/>
      <c r="M50"/>
    </row>
    <row r="51" spans="2:13">
      <c r="B51"/>
      <c r="C51"/>
      <c r="D51"/>
      <c r="E51"/>
      <c r="F51"/>
      <c r="G51"/>
      <c r="H51"/>
      <c r="I51"/>
      <c r="J51" s="193"/>
      <c r="K51"/>
      <c r="L51"/>
      <c r="M51"/>
    </row>
    <row r="52" spans="2:13">
      <c r="B52"/>
      <c r="C52"/>
      <c r="D52"/>
      <c r="E52"/>
      <c r="F52"/>
      <c r="G52"/>
      <c r="H52"/>
      <c r="I52"/>
      <c r="J52" s="193"/>
      <c r="K52"/>
      <c r="L52"/>
      <c r="M52"/>
    </row>
    <row r="53" spans="2:13">
      <c r="B53"/>
      <c r="C53"/>
      <c r="D53"/>
      <c r="E53"/>
      <c r="F53"/>
      <c r="G53"/>
      <c r="H53"/>
      <c r="I53"/>
      <c r="J53" s="193"/>
      <c r="K53"/>
      <c r="L53"/>
      <c r="M53"/>
    </row>
    <row r="54" spans="2:13">
      <c r="B54"/>
      <c r="C54"/>
      <c r="D54"/>
      <c r="E54"/>
      <c r="F54"/>
      <c r="G54"/>
      <c r="H54"/>
      <c r="I54"/>
      <c r="J54" s="193"/>
      <c r="K54"/>
      <c r="L54"/>
      <c r="M54"/>
    </row>
    <row r="55" spans="2:13">
      <c r="B55"/>
      <c r="C55"/>
      <c r="D55"/>
      <c r="E55"/>
      <c r="F55"/>
      <c r="G55"/>
      <c r="H55"/>
      <c r="I55"/>
      <c r="J55" s="193"/>
      <c r="K55"/>
      <c r="L55"/>
      <c r="M55"/>
    </row>
    <row r="56" spans="2:13">
      <c r="B56"/>
      <c r="C56"/>
      <c r="D56"/>
      <c r="E56"/>
      <c r="F56"/>
      <c r="G56"/>
      <c r="H56"/>
      <c r="I56"/>
      <c r="J56" s="193"/>
      <c r="K56"/>
      <c r="L56"/>
      <c r="M56"/>
    </row>
    <row r="57" spans="2:13">
      <c r="B57"/>
      <c r="C57"/>
      <c r="D57"/>
      <c r="E57"/>
      <c r="F57"/>
      <c r="G57"/>
      <c r="H57"/>
      <c r="I57"/>
      <c r="J57" s="193"/>
      <c r="K57"/>
      <c r="L57"/>
      <c r="M57"/>
    </row>
    <row r="58" spans="2:13">
      <c r="B58"/>
      <c r="C58"/>
      <c r="D58"/>
      <c r="E58"/>
      <c r="F58"/>
      <c r="G58"/>
      <c r="H58"/>
      <c r="I58"/>
      <c r="J58" s="193"/>
      <c r="K58"/>
      <c r="L58"/>
      <c r="M58"/>
    </row>
    <row r="59" spans="2:13">
      <c r="B59"/>
      <c r="C59"/>
      <c r="D59"/>
      <c r="E59"/>
      <c r="F59"/>
      <c r="G59"/>
      <c r="H59"/>
      <c r="I59"/>
      <c r="J59" s="193"/>
      <c r="K59"/>
      <c r="L59"/>
      <c r="M59"/>
    </row>
    <row r="60" spans="2:13">
      <c r="B60"/>
      <c r="C60"/>
      <c r="D60"/>
      <c r="E60"/>
      <c r="F60"/>
      <c r="G60"/>
      <c r="H60"/>
      <c r="I60"/>
      <c r="J60" s="193"/>
      <c r="K60"/>
      <c r="L60"/>
      <c r="M60"/>
    </row>
    <row r="61" spans="2:13">
      <c r="B61"/>
      <c r="C61"/>
      <c r="D61"/>
      <c r="E61"/>
      <c r="F61"/>
      <c r="G61"/>
      <c r="H61"/>
      <c r="I61"/>
      <c r="J61" s="193"/>
      <c r="K61"/>
      <c r="L61"/>
      <c r="M61"/>
    </row>
    <row r="62" spans="2:13">
      <c r="B62"/>
      <c r="C62"/>
      <c r="D62"/>
      <c r="E62"/>
      <c r="F62"/>
      <c r="G62"/>
      <c r="H62"/>
      <c r="I62"/>
      <c r="J62" s="193"/>
      <c r="K62"/>
      <c r="L62"/>
      <c r="M62"/>
    </row>
    <row r="63" spans="2:13">
      <c r="B63"/>
      <c r="C63"/>
      <c r="D63"/>
      <c r="E63"/>
      <c r="F63"/>
      <c r="G63"/>
      <c r="H63"/>
      <c r="I63"/>
      <c r="J63" s="193"/>
      <c r="K63"/>
      <c r="L63"/>
      <c r="M63"/>
    </row>
    <row r="64" spans="2:13">
      <c r="B64"/>
      <c r="C64"/>
      <c r="D64"/>
      <c r="E64"/>
      <c r="F64"/>
      <c r="G64"/>
      <c r="H64"/>
      <c r="I64"/>
      <c r="J64" s="193"/>
      <c r="K64"/>
      <c r="L64"/>
      <c r="M64"/>
    </row>
    <row r="65" spans="2:13">
      <c r="B65"/>
      <c r="C65"/>
      <c r="D65"/>
      <c r="E65"/>
      <c r="F65"/>
      <c r="G65"/>
      <c r="H65"/>
      <c r="I65"/>
      <c r="J65" s="193"/>
      <c r="K65"/>
      <c r="L65"/>
      <c r="M65"/>
    </row>
    <row r="66" spans="2:13">
      <c r="B66"/>
      <c r="C66"/>
      <c r="D66"/>
      <c r="E66"/>
      <c r="F66"/>
      <c r="G66"/>
      <c r="H66"/>
      <c r="I66"/>
      <c r="J66" s="193"/>
      <c r="K66"/>
      <c r="L66"/>
      <c r="M66"/>
    </row>
    <row r="67" spans="2:13">
      <c r="B67"/>
      <c r="C67"/>
      <c r="D67"/>
      <c r="E67"/>
      <c r="F67"/>
      <c r="G67"/>
      <c r="H67"/>
      <c r="I67"/>
      <c r="J67" s="193"/>
      <c r="K67"/>
      <c r="L67"/>
      <c r="M67"/>
    </row>
    <row r="68" spans="2:13">
      <c r="B68"/>
      <c r="C68"/>
      <c r="D68"/>
      <c r="E68"/>
      <c r="F68"/>
      <c r="G68"/>
      <c r="H68"/>
      <c r="I68"/>
      <c r="J68" s="193"/>
      <c r="K68"/>
      <c r="L68"/>
      <c r="M68"/>
    </row>
    <row r="69" spans="2:13">
      <c r="B69"/>
      <c r="C69"/>
      <c r="D69"/>
      <c r="E69"/>
      <c r="F69"/>
      <c r="G69"/>
      <c r="H69"/>
      <c r="I69"/>
      <c r="J69" s="193"/>
      <c r="K69"/>
      <c r="L69"/>
      <c r="M69"/>
    </row>
    <row r="70" spans="2:13">
      <c r="B70"/>
      <c r="C70"/>
      <c r="D70"/>
      <c r="E70"/>
      <c r="F70"/>
      <c r="G70"/>
      <c r="H70"/>
      <c r="I70"/>
      <c r="J70" s="193"/>
      <c r="K70"/>
      <c r="L70"/>
      <c r="M70"/>
    </row>
    <row r="71" spans="2:13">
      <c r="B71"/>
      <c r="C71"/>
      <c r="D71"/>
      <c r="E71"/>
      <c r="F71"/>
      <c r="G71"/>
      <c r="H71"/>
      <c r="I71"/>
      <c r="J71" s="193"/>
      <c r="K71"/>
      <c r="L71"/>
      <c r="M71"/>
    </row>
    <row r="72" spans="2:13">
      <c r="B72"/>
      <c r="C72"/>
      <c r="D72"/>
      <c r="E72"/>
      <c r="F72"/>
      <c r="G72"/>
      <c r="H72"/>
      <c r="I72"/>
      <c r="J72" s="193"/>
      <c r="K72"/>
      <c r="L72"/>
      <c r="M72"/>
    </row>
    <row r="73" spans="2:13">
      <c r="B73"/>
      <c r="C73"/>
      <c r="D73"/>
      <c r="E73"/>
      <c r="F73"/>
      <c r="G73"/>
      <c r="H73"/>
      <c r="I73"/>
      <c r="J73" s="193"/>
      <c r="K73"/>
      <c r="L73"/>
      <c r="M73"/>
    </row>
    <row r="74" spans="2:13">
      <c r="B74"/>
      <c r="C74"/>
      <c r="D74"/>
      <c r="E74"/>
      <c r="F74"/>
      <c r="G74"/>
      <c r="H74"/>
      <c r="I74"/>
      <c r="J74" s="193"/>
      <c r="K74"/>
      <c r="L74"/>
      <c r="M74"/>
    </row>
    <row r="75" spans="2:13">
      <c r="B75"/>
      <c r="C75"/>
      <c r="D75"/>
      <c r="E75"/>
      <c r="F75"/>
      <c r="G75"/>
      <c r="H75"/>
      <c r="I75"/>
      <c r="J75" s="193"/>
      <c r="K75"/>
      <c r="L75"/>
      <c r="M75"/>
    </row>
    <row r="76" spans="2:13">
      <c r="B76"/>
      <c r="C76"/>
      <c r="D76"/>
      <c r="E76"/>
      <c r="F76"/>
      <c r="G76"/>
      <c r="H76"/>
      <c r="I76"/>
      <c r="J76" s="193"/>
      <c r="K76"/>
      <c r="L76"/>
      <c r="M76"/>
    </row>
    <row r="77" spans="2:13">
      <c r="B77"/>
      <c r="C77"/>
      <c r="D77"/>
      <c r="E77"/>
      <c r="F77"/>
      <c r="G77"/>
      <c r="H77"/>
      <c r="I77"/>
      <c r="J77" s="193"/>
      <c r="K77"/>
      <c r="L77"/>
      <c r="M77"/>
    </row>
    <row r="78" spans="2:13">
      <c r="B78"/>
      <c r="C78"/>
      <c r="D78"/>
      <c r="E78"/>
      <c r="F78"/>
      <c r="G78"/>
      <c r="H78"/>
      <c r="I78"/>
      <c r="J78" s="193"/>
      <c r="K78"/>
      <c r="L78"/>
      <c r="M78"/>
    </row>
    <row r="79" spans="2:13">
      <c r="B79"/>
      <c r="C79"/>
      <c r="D79"/>
      <c r="E79"/>
      <c r="F79"/>
      <c r="G79"/>
      <c r="H79"/>
      <c r="I79"/>
      <c r="J79" s="193"/>
      <c r="K79"/>
      <c r="L79"/>
      <c r="M79"/>
    </row>
    <row r="80" spans="2:13">
      <c r="B80"/>
      <c r="C80"/>
      <c r="D80"/>
      <c r="E80"/>
      <c r="F80"/>
      <c r="G80"/>
      <c r="H80"/>
      <c r="I80"/>
      <c r="J80" s="193"/>
      <c r="K80"/>
      <c r="L80"/>
      <c r="M80"/>
    </row>
    <row r="81" spans="2:13">
      <c r="B81"/>
      <c r="C81"/>
      <c r="D81"/>
      <c r="E81"/>
      <c r="F81"/>
      <c r="G81"/>
      <c r="H81"/>
      <c r="I81"/>
      <c r="J81" s="193"/>
      <c r="K81"/>
      <c r="L81"/>
      <c r="M81"/>
    </row>
    <row r="82" spans="2:13">
      <c r="B82"/>
      <c r="C82"/>
      <c r="D82"/>
      <c r="E82"/>
      <c r="F82"/>
      <c r="G82"/>
      <c r="H82"/>
      <c r="I82"/>
      <c r="J82" s="193"/>
      <c r="K82"/>
      <c r="L82"/>
      <c r="M82"/>
    </row>
    <row r="83" spans="2:13">
      <c r="B83"/>
      <c r="C83"/>
      <c r="D83"/>
      <c r="E83"/>
      <c r="F83"/>
      <c r="G83"/>
      <c r="H83"/>
      <c r="I83"/>
      <c r="J83" s="193"/>
      <c r="K83"/>
      <c r="L83"/>
      <c r="M83"/>
    </row>
    <row r="84" spans="2:13">
      <c r="B84"/>
      <c r="C84"/>
      <c r="D84"/>
      <c r="E84"/>
      <c r="F84"/>
      <c r="G84"/>
      <c r="H84"/>
      <c r="I84"/>
      <c r="J84" s="193"/>
      <c r="K84"/>
      <c r="L84"/>
      <c r="M84"/>
    </row>
    <row r="85" spans="2:13">
      <c r="B85"/>
      <c r="C85"/>
      <c r="D85"/>
      <c r="E85"/>
      <c r="F85"/>
      <c r="G85"/>
      <c r="H85"/>
      <c r="I85"/>
      <c r="J85" s="193"/>
      <c r="K85"/>
      <c r="L85"/>
      <c r="M85"/>
    </row>
    <row r="86" spans="2:13">
      <c r="B86"/>
      <c r="C86"/>
      <c r="D86"/>
      <c r="E86"/>
      <c r="F86"/>
      <c r="G86"/>
      <c r="H86"/>
      <c r="I86"/>
      <c r="J86" s="193"/>
      <c r="K86"/>
      <c r="L86"/>
      <c r="M86"/>
    </row>
    <row r="87" spans="2:13">
      <c r="B87"/>
      <c r="C87"/>
      <c r="D87"/>
      <c r="E87"/>
      <c r="F87"/>
      <c r="G87"/>
      <c r="H87"/>
      <c r="I87"/>
      <c r="J87" s="193"/>
      <c r="K87"/>
      <c r="L87"/>
      <c r="M87"/>
    </row>
    <row r="88" spans="2:13">
      <c r="B88"/>
      <c r="C88"/>
      <c r="D88"/>
      <c r="E88"/>
      <c r="F88"/>
      <c r="G88"/>
      <c r="H88"/>
      <c r="I88"/>
      <c r="J88" s="193"/>
      <c r="K88"/>
      <c r="L88"/>
      <c r="M88"/>
    </row>
    <row r="89" spans="2:13">
      <c r="B89"/>
      <c r="C89"/>
      <c r="D89"/>
      <c r="E89"/>
      <c r="F89"/>
      <c r="G89"/>
      <c r="H89"/>
      <c r="I89"/>
      <c r="J89" s="193"/>
      <c r="K89"/>
      <c r="L89"/>
      <c r="M89"/>
    </row>
    <row r="90" spans="2:13">
      <c r="B90"/>
      <c r="C90"/>
      <c r="D90"/>
      <c r="E90"/>
      <c r="F90"/>
      <c r="G90"/>
      <c r="H90"/>
      <c r="I90"/>
      <c r="J90" s="193"/>
      <c r="K90"/>
      <c r="L90"/>
      <c r="M90"/>
    </row>
    <row r="91" spans="2:13">
      <c r="B91"/>
      <c r="C91"/>
      <c r="D91"/>
      <c r="E91"/>
      <c r="F91"/>
      <c r="G91"/>
      <c r="H91"/>
      <c r="I91"/>
      <c r="J91" s="193"/>
      <c r="K91"/>
      <c r="L91"/>
      <c r="M91"/>
    </row>
    <row r="92" spans="2:13">
      <c r="B92"/>
      <c r="C92"/>
      <c r="D92"/>
      <c r="E92"/>
      <c r="F92"/>
      <c r="G92"/>
      <c r="H92"/>
      <c r="I92"/>
      <c r="J92" s="193"/>
      <c r="K92"/>
      <c r="L92"/>
      <c r="M92"/>
    </row>
    <row r="93" spans="2:13">
      <c r="B93"/>
      <c r="C93"/>
      <c r="D93"/>
      <c r="E93"/>
      <c r="F93"/>
      <c r="G93"/>
      <c r="H93"/>
      <c r="I93"/>
      <c r="J93" s="193"/>
      <c r="K93"/>
      <c r="L93"/>
      <c r="M93"/>
    </row>
    <row r="94" spans="2:13">
      <c r="B94"/>
      <c r="C94"/>
      <c r="D94"/>
      <c r="E94"/>
      <c r="F94"/>
      <c r="G94"/>
      <c r="H94"/>
      <c r="I94"/>
      <c r="J94" s="193"/>
      <c r="K94"/>
      <c r="L94"/>
      <c r="M94"/>
    </row>
    <row r="95" spans="2:13">
      <c r="B95"/>
      <c r="C95"/>
      <c r="D95"/>
      <c r="E95"/>
      <c r="F95"/>
      <c r="G95"/>
      <c r="H95"/>
      <c r="I95"/>
      <c r="J95" s="193"/>
      <c r="K95"/>
      <c r="L95"/>
      <c r="M95"/>
    </row>
    <row r="96" spans="2:13">
      <c r="B96"/>
      <c r="C96"/>
      <c r="D96"/>
      <c r="E96"/>
      <c r="F96"/>
      <c r="G96"/>
      <c r="H96"/>
      <c r="I96"/>
      <c r="J96" s="193"/>
      <c r="K96"/>
      <c r="L96"/>
      <c r="M96"/>
    </row>
    <row r="97" spans="2:13">
      <c r="B97"/>
      <c r="C97"/>
      <c r="D97"/>
      <c r="E97"/>
      <c r="F97"/>
      <c r="G97"/>
      <c r="H97"/>
      <c r="I97"/>
      <c r="J97" s="193"/>
      <c r="K97"/>
      <c r="L97"/>
      <c r="M97"/>
    </row>
    <row r="98" spans="2:13">
      <c r="B98"/>
      <c r="C98"/>
      <c r="D98"/>
      <c r="E98"/>
      <c r="F98"/>
      <c r="G98"/>
      <c r="H98"/>
      <c r="I98"/>
      <c r="J98" s="193"/>
      <c r="K98"/>
      <c r="L98"/>
      <c r="M98"/>
    </row>
  </sheetData>
  <mergeCells count="14">
    <mergeCell ref="B35:E35"/>
    <mergeCell ref="B7:M7"/>
    <mergeCell ref="B8:M8"/>
    <mergeCell ref="C30:D30"/>
    <mergeCell ref="C31:D31"/>
    <mergeCell ref="C32:D32"/>
    <mergeCell ref="C33:D33"/>
    <mergeCell ref="R4:S5"/>
    <mergeCell ref="B6:J6"/>
    <mergeCell ref="B1:M1"/>
    <mergeCell ref="B2:M2"/>
    <mergeCell ref="B3:M3"/>
    <mergeCell ref="B4:M4"/>
    <mergeCell ref="B5:M5"/>
  </mergeCells>
  <printOptions horizontalCentered="1"/>
  <pageMargins left="0" right="0" top="0" bottom="0.39370078740157483" header="0" footer="0"/>
  <pageSetup paperSize="5" scale="95" orientation="landscape" horizontalDpi="4294967293" verticalDpi="4294967293" r:id="rId1"/>
  <headerFooter>
    <oddFooter>&amp;L&amp;9FOSS.F.034/REV.0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 tint="0.59999389629810485"/>
  </sheetPr>
  <dimension ref="A1:X16"/>
  <sheetViews>
    <sheetView showGridLines="0" zoomScaleNormal="100" zoomScaleSheetLayoutView="115" workbookViewId="0">
      <selection activeCell="H12" sqref="H12:O12"/>
    </sheetView>
  </sheetViews>
  <sheetFormatPr defaultColWidth="9.1796875" defaultRowHeight="14"/>
  <cols>
    <col min="1" max="1" width="3.453125" style="514" customWidth="1"/>
    <col min="2" max="2" width="16.1796875" style="514" customWidth="1"/>
    <col min="3" max="3" width="17.453125" style="514" customWidth="1"/>
    <col min="4" max="4" width="4.453125" style="514" customWidth="1"/>
    <col min="5" max="5" width="5.453125" style="517" customWidth="1"/>
    <col min="6" max="6" width="10.81640625" style="518" customWidth="1"/>
    <col min="7" max="7" width="8.1796875" style="519" customWidth="1"/>
    <col min="8" max="17" width="2.81640625" style="514" customWidth="1"/>
    <col min="18" max="18" width="3.453125" style="514" customWidth="1"/>
    <col min="19" max="19" width="9.81640625" style="514" customWidth="1"/>
    <col min="20" max="20" width="12.1796875" style="514" customWidth="1"/>
    <col min="21" max="22" width="8.453125" style="514" customWidth="1"/>
    <col min="23" max="23" width="9" style="517" customWidth="1"/>
    <col min="24" max="24" width="41.453125" style="514" customWidth="1"/>
    <col min="25" max="16384" width="9.1796875" style="514"/>
  </cols>
  <sheetData>
    <row r="1" spans="1:24">
      <c r="A1" s="673" t="s">
        <v>12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</row>
    <row r="2" spans="1:24">
      <c r="A2" s="673" t="s">
        <v>1</v>
      </c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</row>
    <row r="3" spans="1:24">
      <c r="A3" s="673" t="s">
        <v>2</v>
      </c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  <c r="M3" s="673"/>
      <c r="N3" s="673"/>
      <c r="O3" s="673"/>
      <c r="P3" s="673"/>
      <c r="Q3" s="673"/>
      <c r="R3" s="673"/>
      <c r="S3" s="673"/>
      <c r="T3" s="673"/>
      <c r="U3" s="673"/>
      <c r="V3" s="673"/>
      <c r="W3" s="673"/>
    </row>
    <row r="4" spans="1:24">
      <c r="A4" s="674" t="s">
        <v>670</v>
      </c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  <c r="R4" s="674"/>
      <c r="S4" s="674"/>
      <c r="T4" s="674"/>
      <c r="U4" s="674"/>
      <c r="V4" s="674"/>
      <c r="W4" s="674"/>
    </row>
    <row r="5" spans="1:24" ht="3" customHeight="1">
      <c r="A5" s="674"/>
      <c r="B5" s="674"/>
      <c r="C5" s="674"/>
      <c r="D5" s="674"/>
      <c r="E5" s="674"/>
      <c r="F5" s="674"/>
      <c r="G5" s="674"/>
      <c r="H5" s="674"/>
      <c r="I5" s="674"/>
      <c r="J5" s="674"/>
      <c r="K5" s="674"/>
      <c r="L5" s="674"/>
      <c r="M5" s="674"/>
      <c r="N5" s="674"/>
      <c r="O5" s="674"/>
      <c r="P5" s="674"/>
      <c r="Q5" s="674"/>
      <c r="R5" s="674"/>
      <c r="S5" s="674"/>
      <c r="T5" s="674"/>
      <c r="U5" s="674"/>
      <c r="V5" s="674"/>
      <c r="W5" s="674"/>
    </row>
    <row r="6" spans="1:24">
      <c r="A6" s="664" t="s">
        <v>1021</v>
      </c>
      <c r="B6" s="664"/>
      <c r="C6" s="664"/>
      <c r="D6" s="664"/>
      <c r="E6" s="664"/>
      <c r="F6" s="664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</row>
    <row r="7" spans="1:24">
      <c r="A7" s="667" t="s">
        <v>740</v>
      </c>
      <c r="B7" s="667"/>
      <c r="C7" s="667"/>
      <c r="D7" s="667"/>
      <c r="E7" s="667"/>
      <c r="F7" s="667"/>
      <c r="G7" s="667"/>
      <c r="H7" s="667"/>
      <c r="I7" s="667"/>
      <c r="J7" s="667"/>
      <c r="K7" s="667"/>
      <c r="L7" s="667"/>
      <c r="M7" s="667"/>
      <c r="N7" s="667"/>
      <c r="O7" s="667"/>
      <c r="P7" s="667"/>
      <c r="Q7" s="667"/>
      <c r="R7" s="667"/>
      <c r="S7" s="667"/>
      <c r="T7" s="667"/>
      <c r="U7" s="667"/>
      <c r="V7" s="667"/>
      <c r="W7" s="667"/>
    </row>
    <row r="8" spans="1:24" ht="7.5" customHeight="1">
      <c r="A8" s="668"/>
      <c r="B8" s="668"/>
      <c r="C8" s="668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668"/>
      <c r="O8" s="668"/>
      <c r="P8" s="668"/>
      <c r="Q8" s="668"/>
      <c r="R8" s="668"/>
      <c r="S8" s="668"/>
      <c r="T8" s="668"/>
      <c r="U8" s="668"/>
      <c r="V8" s="668"/>
      <c r="W8" s="668"/>
    </row>
    <row r="9" spans="1:24" ht="16.5">
      <c r="A9" s="669" t="s">
        <v>723</v>
      </c>
      <c r="B9" s="669"/>
      <c r="C9" s="669"/>
      <c r="D9" s="669"/>
      <c r="E9" s="669"/>
      <c r="F9" s="669"/>
      <c r="G9" s="669"/>
      <c r="H9" s="669"/>
      <c r="I9" s="669"/>
      <c r="J9" s="669"/>
      <c r="K9" s="669"/>
      <c r="L9" s="669"/>
      <c r="M9" s="669"/>
      <c r="N9" s="669"/>
      <c r="O9" s="669"/>
      <c r="P9" s="669"/>
      <c r="Q9" s="669"/>
      <c r="R9" s="669"/>
      <c r="S9" s="669"/>
      <c r="T9" s="669"/>
      <c r="U9" s="669"/>
      <c r="V9" s="669"/>
      <c r="W9" s="669"/>
    </row>
    <row r="10" spans="1:24" ht="15.5">
      <c r="A10" s="670" t="s">
        <v>2513</v>
      </c>
      <c r="B10" s="671"/>
      <c r="C10" s="671"/>
      <c r="D10" s="671"/>
      <c r="E10" s="671"/>
      <c r="F10" s="671"/>
      <c r="G10" s="671"/>
      <c r="H10" s="671"/>
      <c r="I10" s="671"/>
      <c r="J10" s="671"/>
      <c r="K10" s="671"/>
      <c r="L10" s="671"/>
      <c r="M10" s="671"/>
      <c r="N10" s="671"/>
      <c r="O10" s="671"/>
      <c r="P10" s="671"/>
      <c r="Q10" s="671"/>
      <c r="R10" s="671"/>
      <c r="S10" s="671"/>
      <c r="T10" s="671"/>
      <c r="U10" s="671"/>
      <c r="V10" s="671"/>
      <c r="W10" s="671"/>
    </row>
    <row r="11" spans="1:24" ht="17.25" customHeight="1">
      <c r="A11" s="658" t="s">
        <v>405</v>
      </c>
      <c r="B11" s="658"/>
      <c r="C11" s="658" t="s">
        <v>337</v>
      </c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</row>
    <row r="12" spans="1:24" ht="24" customHeight="1">
      <c r="A12" s="658"/>
      <c r="B12" s="658"/>
      <c r="C12" s="658"/>
      <c r="D12" s="658" t="s">
        <v>404</v>
      </c>
      <c r="E12" s="658"/>
      <c r="F12" s="658"/>
      <c r="G12" s="658"/>
      <c r="H12" s="658" t="s">
        <v>403</v>
      </c>
      <c r="I12" s="658"/>
      <c r="J12" s="658"/>
      <c r="K12" s="658"/>
      <c r="L12" s="658"/>
      <c r="M12" s="658"/>
      <c r="N12" s="658"/>
      <c r="O12" s="658"/>
      <c r="P12" s="658" t="s">
        <v>402</v>
      </c>
      <c r="Q12" s="658"/>
      <c r="R12" s="658"/>
      <c r="S12" s="658" t="s">
        <v>401</v>
      </c>
      <c r="T12" s="658" t="s">
        <v>400</v>
      </c>
      <c r="U12" s="658"/>
      <c r="V12" s="658"/>
      <c r="W12" s="658" t="s">
        <v>565</v>
      </c>
    </row>
    <row r="13" spans="1:24" ht="24" customHeight="1">
      <c r="A13" s="658"/>
      <c r="B13" s="658"/>
      <c r="C13" s="658"/>
      <c r="D13" s="661" t="s">
        <v>399</v>
      </c>
      <c r="E13" s="661" t="s">
        <v>336</v>
      </c>
      <c r="F13" s="515" t="s">
        <v>398</v>
      </c>
      <c r="G13" s="665" t="s">
        <v>397</v>
      </c>
      <c r="H13" s="659" t="s">
        <v>396</v>
      </c>
      <c r="I13" s="659" t="s">
        <v>395</v>
      </c>
      <c r="J13" s="659" t="s">
        <v>394</v>
      </c>
      <c r="K13" s="659" t="s">
        <v>393</v>
      </c>
      <c r="L13" s="659" t="s">
        <v>392</v>
      </c>
      <c r="M13" s="660" t="s">
        <v>391</v>
      </c>
      <c r="N13" s="659" t="s">
        <v>390</v>
      </c>
      <c r="O13" s="659" t="s">
        <v>389</v>
      </c>
      <c r="P13" s="659" t="s">
        <v>388</v>
      </c>
      <c r="Q13" s="659" t="s">
        <v>387</v>
      </c>
      <c r="R13" s="659" t="s">
        <v>386</v>
      </c>
      <c r="S13" s="658"/>
      <c r="T13" s="658" t="s">
        <v>385</v>
      </c>
      <c r="U13" s="658" t="s">
        <v>384</v>
      </c>
      <c r="V13" s="658" t="s">
        <v>383</v>
      </c>
      <c r="W13" s="658"/>
    </row>
    <row r="14" spans="1:24" ht="24" customHeight="1">
      <c r="A14" s="658"/>
      <c r="B14" s="658"/>
      <c r="C14" s="658"/>
      <c r="D14" s="661"/>
      <c r="E14" s="661"/>
      <c r="F14" s="515" t="s">
        <v>382</v>
      </c>
      <c r="G14" s="666"/>
      <c r="H14" s="659"/>
      <c r="I14" s="659"/>
      <c r="J14" s="659"/>
      <c r="K14" s="659"/>
      <c r="L14" s="659"/>
      <c r="M14" s="660"/>
      <c r="N14" s="659"/>
      <c r="O14" s="659"/>
      <c r="P14" s="659"/>
      <c r="Q14" s="659"/>
      <c r="R14" s="659"/>
      <c r="S14" s="658"/>
      <c r="T14" s="658"/>
      <c r="U14" s="658"/>
      <c r="V14" s="658"/>
      <c r="W14" s="658"/>
    </row>
    <row r="15" spans="1:24" ht="24" customHeight="1">
      <c r="A15" s="656" t="s">
        <v>1000</v>
      </c>
      <c r="B15" s="657"/>
      <c r="C15" s="271" t="s">
        <v>1001</v>
      </c>
      <c r="D15" s="271" t="s">
        <v>1002</v>
      </c>
      <c r="E15" s="271" t="s">
        <v>1003</v>
      </c>
      <c r="F15" s="271" t="s">
        <v>1004</v>
      </c>
      <c r="G15" s="271" t="s">
        <v>1005</v>
      </c>
      <c r="H15" s="507" t="s">
        <v>1006</v>
      </c>
      <c r="I15" s="507" t="s">
        <v>1007</v>
      </c>
      <c r="J15" s="507" t="s">
        <v>1008</v>
      </c>
      <c r="K15" s="507" t="s">
        <v>1009</v>
      </c>
      <c r="L15" s="507" t="s">
        <v>1010</v>
      </c>
      <c r="M15" s="507" t="s">
        <v>1011</v>
      </c>
      <c r="N15" s="507" t="s">
        <v>1012</v>
      </c>
      <c r="O15" s="507" t="s">
        <v>1006</v>
      </c>
      <c r="P15" s="507" t="s">
        <v>1013</v>
      </c>
      <c r="Q15" s="507" t="s">
        <v>1014</v>
      </c>
      <c r="R15" s="507" t="s">
        <v>1015</v>
      </c>
      <c r="S15" s="271" t="s">
        <v>1016</v>
      </c>
      <c r="T15" s="271" t="s">
        <v>1017</v>
      </c>
      <c r="U15" s="271" t="s">
        <v>1018</v>
      </c>
      <c r="V15" s="271" t="s">
        <v>1019</v>
      </c>
      <c r="W15" s="271" t="s">
        <v>1020</v>
      </c>
      <c r="X15" s="513"/>
    </row>
    <row r="16" spans="1:24">
      <c r="A16" s="554"/>
      <c r="B16" s="555"/>
      <c r="C16" s="556"/>
      <c r="D16" s="557"/>
      <c r="E16" s="557"/>
      <c r="F16" s="558"/>
      <c r="G16" s="558"/>
      <c r="H16" s="557"/>
      <c r="I16" s="557"/>
      <c r="J16" s="557"/>
      <c r="K16" s="557"/>
      <c r="L16" s="557"/>
      <c r="M16" s="557"/>
      <c r="N16" s="557"/>
      <c r="O16" s="557"/>
      <c r="P16" s="557"/>
      <c r="Q16" s="557"/>
      <c r="R16" s="557"/>
      <c r="S16" s="557"/>
      <c r="T16" s="557"/>
      <c r="U16" s="557"/>
      <c r="V16" s="557"/>
      <c r="W16" s="557"/>
    </row>
  </sheetData>
  <mergeCells count="37">
    <mergeCell ref="P13:P14"/>
    <mergeCell ref="Q13:Q14"/>
    <mergeCell ref="S12:S14"/>
    <mergeCell ref="T12:V12"/>
    <mergeCell ref="P12:R12"/>
    <mergeCell ref="W12:W14"/>
    <mergeCell ref="D13:D14"/>
    <mergeCell ref="E13:E14"/>
    <mergeCell ref="G13:G14"/>
    <mergeCell ref="H13:H14"/>
    <mergeCell ref="I13:I14"/>
    <mergeCell ref="J13:J14"/>
    <mergeCell ref="K13:K14"/>
    <mergeCell ref="R13:R14"/>
    <mergeCell ref="T13:T14"/>
    <mergeCell ref="U13:U14"/>
    <mergeCell ref="V13:V14"/>
    <mergeCell ref="L13:L14"/>
    <mergeCell ref="M13:M14"/>
    <mergeCell ref="N13:N14"/>
    <mergeCell ref="O13:O14"/>
    <mergeCell ref="A15:B15"/>
    <mergeCell ref="A6:W6"/>
    <mergeCell ref="A1:W1"/>
    <mergeCell ref="A2:W2"/>
    <mergeCell ref="A3:W3"/>
    <mergeCell ref="A4:W4"/>
    <mergeCell ref="A5:W5"/>
    <mergeCell ref="A7:W7"/>
    <mergeCell ref="A8:W8"/>
    <mergeCell ref="A9:W9"/>
    <mergeCell ref="A10:W10"/>
    <mergeCell ref="A11:B14"/>
    <mergeCell ref="C11:C14"/>
    <mergeCell ref="D11:W11"/>
    <mergeCell ref="D12:G12"/>
    <mergeCell ref="H12:O12"/>
  </mergeCells>
  <printOptions horizontalCentered="1"/>
  <pageMargins left="0" right="0" top="0" bottom="0.59055118110236204" header="0.31496062992126" footer="0"/>
  <pageSetup paperSize="5" scale="90" orientation="landscape" horizontalDpi="4294967293" verticalDpi="4294967293" r:id="rId1"/>
  <headerFooter>
    <oddFooter>&amp;L&amp;9FOSS.F.017/REV.0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 tint="0.59999389629810485"/>
  </sheetPr>
  <dimension ref="A1:X32"/>
  <sheetViews>
    <sheetView showGridLines="0" zoomScaleNormal="100" zoomScaleSheetLayoutView="115" workbookViewId="0">
      <selection activeCell="B32" sqref="B32:C32"/>
    </sheetView>
  </sheetViews>
  <sheetFormatPr defaultColWidth="9.1796875" defaultRowHeight="14"/>
  <cols>
    <col min="1" max="1" width="3.453125" style="514" customWidth="1"/>
    <col min="2" max="2" width="16.1796875" style="514" customWidth="1"/>
    <col min="3" max="3" width="17.453125" style="514" customWidth="1"/>
    <col min="4" max="4" width="4.453125" style="514" customWidth="1"/>
    <col min="5" max="5" width="5.453125" style="517" customWidth="1"/>
    <col min="6" max="6" width="10.81640625" style="518" customWidth="1"/>
    <col min="7" max="7" width="8.1796875" style="519" customWidth="1"/>
    <col min="8" max="17" width="2.81640625" style="514" customWidth="1"/>
    <col min="18" max="18" width="3.453125" style="514" customWidth="1"/>
    <col min="19" max="19" width="9.81640625" style="514" customWidth="1"/>
    <col min="20" max="20" width="12.1796875" style="514" customWidth="1"/>
    <col min="21" max="22" width="8.453125" style="514" customWidth="1"/>
    <col min="23" max="23" width="9" style="517" customWidth="1"/>
    <col min="24" max="24" width="41.453125" style="514" customWidth="1"/>
    <col min="25" max="16384" width="9.1796875" style="514"/>
  </cols>
  <sheetData>
    <row r="1" spans="1:24">
      <c r="A1" s="673" t="s">
        <v>12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</row>
    <row r="2" spans="1:24">
      <c r="A2" s="673" t="s">
        <v>1</v>
      </c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</row>
    <row r="3" spans="1:24">
      <c r="A3" s="673" t="s">
        <v>2</v>
      </c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  <c r="M3" s="673"/>
      <c r="N3" s="673"/>
      <c r="O3" s="673"/>
      <c r="P3" s="673"/>
      <c r="Q3" s="673"/>
      <c r="R3" s="673"/>
      <c r="S3" s="673"/>
      <c r="T3" s="673"/>
      <c r="U3" s="673"/>
      <c r="V3" s="673"/>
      <c r="W3" s="673"/>
    </row>
    <row r="4" spans="1:24">
      <c r="A4" s="674" t="s">
        <v>670</v>
      </c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  <c r="R4" s="674"/>
      <c r="S4" s="674"/>
      <c r="T4" s="674"/>
      <c r="U4" s="674"/>
      <c r="V4" s="674"/>
      <c r="W4" s="674"/>
    </row>
    <row r="5" spans="1:24" ht="3" customHeight="1">
      <c r="A5" s="674"/>
      <c r="B5" s="674"/>
      <c r="C5" s="674"/>
      <c r="D5" s="674"/>
      <c r="E5" s="674"/>
      <c r="F5" s="674"/>
      <c r="G5" s="674"/>
      <c r="H5" s="674"/>
      <c r="I5" s="674"/>
      <c r="J5" s="674"/>
      <c r="K5" s="674"/>
      <c r="L5" s="674"/>
      <c r="M5" s="674"/>
      <c r="N5" s="674"/>
      <c r="O5" s="674"/>
      <c r="P5" s="674"/>
      <c r="Q5" s="674"/>
      <c r="R5" s="674"/>
      <c r="S5" s="674"/>
      <c r="T5" s="674"/>
      <c r="U5" s="674"/>
      <c r="V5" s="674"/>
      <c r="W5" s="674"/>
    </row>
    <row r="6" spans="1:24">
      <c r="A6" s="664" t="s">
        <v>2514</v>
      </c>
      <c r="B6" s="664"/>
      <c r="C6" s="664"/>
      <c r="D6" s="664"/>
      <c r="E6" s="664"/>
      <c r="F6" s="664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</row>
    <row r="7" spans="1:24">
      <c r="A7" s="667" t="s">
        <v>740</v>
      </c>
      <c r="B7" s="667"/>
      <c r="C7" s="667"/>
      <c r="D7" s="667"/>
      <c r="E7" s="667"/>
      <c r="F7" s="667"/>
      <c r="G7" s="667"/>
      <c r="H7" s="667"/>
      <c r="I7" s="667"/>
      <c r="J7" s="667"/>
      <c r="K7" s="667"/>
      <c r="L7" s="667"/>
      <c r="M7" s="667"/>
      <c r="N7" s="667"/>
      <c r="O7" s="667"/>
      <c r="P7" s="667"/>
      <c r="Q7" s="667"/>
      <c r="R7" s="667"/>
      <c r="S7" s="667"/>
      <c r="T7" s="667"/>
      <c r="U7" s="667"/>
      <c r="V7" s="667"/>
      <c r="W7" s="667"/>
    </row>
    <row r="8" spans="1:24" ht="7.5" customHeight="1">
      <c r="A8" s="668"/>
      <c r="B8" s="668"/>
      <c r="C8" s="668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668"/>
      <c r="O8" s="668"/>
      <c r="P8" s="668"/>
      <c r="Q8" s="668"/>
      <c r="R8" s="668"/>
      <c r="S8" s="668"/>
      <c r="T8" s="668"/>
      <c r="U8" s="668"/>
      <c r="V8" s="668"/>
      <c r="W8" s="668"/>
    </row>
    <row r="9" spans="1:24" ht="16.5">
      <c r="A9" s="669" t="s">
        <v>723</v>
      </c>
      <c r="B9" s="669"/>
      <c r="C9" s="669"/>
      <c r="D9" s="669"/>
      <c r="E9" s="669"/>
      <c r="F9" s="669"/>
      <c r="G9" s="669"/>
      <c r="H9" s="669"/>
      <c r="I9" s="669"/>
      <c r="J9" s="669"/>
      <c r="K9" s="669"/>
      <c r="L9" s="669"/>
      <c r="M9" s="669"/>
      <c r="N9" s="669"/>
      <c r="O9" s="669"/>
      <c r="P9" s="669"/>
      <c r="Q9" s="669"/>
      <c r="R9" s="669"/>
      <c r="S9" s="669"/>
      <c r="T9" s="669"/>
      <c r="U9" s="669"/>
      <c r="V9" s="669"/>
      <c r="W9" s="669"/>
    </row>
    <row r="10" spans="1:24" ht="15.5">
      <c r="A10" s="670" t="s">
        <v>2515</v>
      </c>
      <c r="B10" s="671"/>
      <c r="C10" s="671"/>
      <c r="D10" s="671"/>
      <c r="E10" s="671"/>
      <c r="F10" s="671"/>
      <c r="G10" s="671"/>
      <c r="H10" s="671"/>
      <c r="I10" s="671"/>
      <c r="J10" s="671"/>
      <c r="K10" s="671"/>
      <c r="L10" s="671"/>
      <c r="M10" s="671"/>
      <c r="N10" s="671"/>
      <c r="O10" s="671"/>
      <c r="P10" s="671"/>
      <c r="Q10" s="671"/>
      <c r="R10" s="671"/>
      <c r="S10" s="671"/>
      <c r="T10" s="671"/>
      <c r="U10" s="671"/>
      <c r="V10" s="671"/>
      <c r="W10" s="671"/>
    </row>
    <row r="11" spans="1:24" ht="17.25" customHeight="1">
      <c r="A11" s="658" t="s">
        <v>724</v>
      </c>
      <c r="B11" s="658"/>
      <c r="C11" s="658" t="s">
        <v>725</v>
      </c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</row>
    <row r="12" spans="1:24" ht="24" customHeight="1">
      <c r="A12" s="658"/>
      <c r="B12" s="658"/>
      <c r="C12" s="658"/>
      <c r="D12" s="658" t="s">
        <v>404</v>
      </c>
      <c r="E12" s="658"/>
      <c r="F12" s="658"/>
      <c r="G12" s="658"/>
      <c r="H12" s="658" t="s">
        <v>403</v>
      </c>
      <c r="I12" s="658"/>
      <c r="J12" s="658"/>
      <c r="K12" s="658"/>
      <c r="L12" s="658"/>
      <c r="M12" s="658"/>
      <c r="N12" s="658"/>
      <c r="O12" s="658"/>
      <c r="P12" s="658" t="s">
        <v>402</v>
      </c>
      <c r="Q12" s="658"/>
      <c r="R12" s="658"/>
      <c r="S12" s="658" t="s">
        <v>401</v>
      </c>
      <c r="T12" s="658" t="s">
        <v>400</v>
      </c>
      <c r="U12" s="658"/>
      <c r="V12" s="658"/>
      <c r="W12" s="658" t="s">
        <v>565</v>
      </c>
    </row>
    <row r="13" spans="1:24" ht="24" customHeight="1">
      <c r="A13" s="658"/>
      <c r="B13" s="658"/>
      <c r="C13" s="658"/>
      <c r="D13" s="661" t="s">
        <v>399</v>
      </c>
      <c r="E13" s="661" t="s">
        <v>336</v>
      </c>
      <c r="F13" s="515" t="s">
        <v>398</v>
      </c>
      <c r="G13" s="665" t="s">
        <v>397</v>
      </c>
      <c r="H13" s="659" t="s">
        <v>396</v>
      </c>
      <c r="I13" s="659" t="s">
        <v>395</v>
      </c>
      <c r="J13" s="659" t="s">
        <v>394</v>
      </c>
      <c r="K13" s="659" t="s">
        <v>393</v>
      </c>
      <c r="L13" s="659" t="s">
        <v>392</v>
      </c>
      <c r="M13" s="660" t="s">
        <v>391</v>
      </c>
      <c r="N13" s="659" t="s">
        <v>390</v>
      </c>
      <c r="O13" s="659" t="s">
        <v>389</v>
      </c>
      <c r="P13" s="659" t="s">
        <v>388</v>
      </c>
      <c r="Q13" s="659" t="s">
        <v>387</v>
      </c>
      <c r="R13" s="659" t="s">
        <v>386</v>
      </c>
      <c r="S13" s="658"/>
      <c r="T13" s="658" t="s">
        <v>385</v>
      </c>
      <c r="U13" s="658" t="s">
        <v>384</v>
      </c>
      <c r="V13" s="658" t="s">
        <v>383</v>
      </c>
      <c r="W13" s="658"/>
    </row>
    <row r="14" spans="1:24" ht="24" customHeight="1">
      <c r="A14" s="658"/>
      <c r="B14" s="658"/>
      <c r="C14" s="658"/>
      <c r="D14" s="661"/>
      <c r="E14" s="661"/>
      <c r="F14" s="515" t="s">
        <v>382</v>
      </c>
      <c r="G14" s="666"/>
      <c r="H14" s="659"/>
      <c r="I14" s="659"/>
      <c r="J14" s="659"/>
      <c r="K14" s="659"/>
      <c r="L14" s="659"/>
      <c r="M14" s="660"/>
      <c r="N14" s="659"/>
      <c r="O14" s="659"/>
      <c r="P14" s="659"/>
      <c r="Q14" s="659"/>
      <c r="R14" s="659"/>
      <c r="S14" s="658"/>
      <c r="T14" s="658"/>
      <c r="U14" s="658"/>
      <c r="V14" s="658"/>
      <c r="W14" s="658"/>
    </row>
    <row r="15" spans="1:24" ht="24" customHeight="1">
      <c r="A15" s="269">
        <v>1</v>
      </c>
      <c r="B15" s="561" t="s">
        <v>726</v>
      </c>
      <c r="C15" s="561">
        <v>177</v>
      </c>
      <c r="D15" s="269"/>
      <c r="E15" s="269"/>
      <c r="F15" s="270"/>
      <c r="G15" s="550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69"/>
      <c r="S15" s="551"/>
      <c r="T15" s="271"/>
      <c r="U15" s="269"/>
      <c r="V15" s="271"/>
      <c r="W15" s="271"/>
      <c r="X15" s="513"/>
    </row>
    <row r="16" spans="1:24" ht="24" customHeight="1">
      <c r="A16" s="269">
        <v>2</v>
      </c>
      <c r="B16" s="561" t="s">
        <v>727</v>
      </c>
      <c r="C16" s="561">
        <v>270</v>
      </c>
      <c r="D16" s="269"/>
      <c r="E16" s="269"/>
      <c r="F16" s="270"/>
      <c r="G16" s="552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551"/>
      <c r="T16" s="271"/>
      <c r="U16" s="269"/>
      <c r="V16" s="271"/>
      <c r="W16" s="271"/>
      <c r="X16" s="513"/>
    </row>
    <row r="17" spans="1:24" ht="24" customHeight="1">
      <c r="A17" s="269">
        <v>3</v>
      </c>
      <c r="B17" s="561" t="s">
        <v>728</v>
      </c>
      <c r="C17" s="561">
        <v>178</v>
      </c>
      <c r="D17" s="269"/>
      <c r="E17" s="269"/>
      <c r="F17" s="270"/>
      <c r="G17" s="553"/>
      <c r="H17" s="269"/>
      <c r="I17" s="269"/>
      <c r="J17" s="269"/>
      <c r="K17" s="269"/>
      <c r="L17" s="269"/>
      <c r="M17" s="269"/>
      <c r="N17" s="269"/>
      <c r="O17" s="269"/>
      <c r="P17" s="269"/>
      <c r="Q17" s="269"/>
      <c r="R17" s="269"/>
      <c r="S17" s="551"/>
      <c r="T17" s="271"/>
      <c r="U17" s="269"/>
      <c r="V17" s="271"/>
      <c r="W17" s="271"/>
      <c r="X17" s="513"/>
    </row>
    <row r="18" spans="1:24" ht="24" customHeight="1">
      <c r="A18" s="269">
        <v>4</v>
      </c>
      <c r="B18" s="561" t="s">
        <v>729</v>
      </c>
      <c r="C18" s="561">
        <v>73</v>
      </c>
      <c r="D18" s="269"/>
      <c r="E18" s="269"/>
      <c r="F18" s="270"/>
      <c r="G18" s="553"/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269"/>
      <c r="S18" s="551"/>
      <c r="T18" s="269"/>
      <c r="U18" s="269"/>
      <c r="V18" s="271"/>
      <c r="W18" s="271"/>
      <c r="X18" s="513"/>
    </row>
    <row r="19" spans="1:24" ht="27" customHeight="1">
      <c r="A19" s="269">
        <v>6</v>
      </c>
      <c r="B19" s="561" t="s">
        <v>649</v>
      </c>
      <c r="C19" s="561">
        <v>177</v>
      </c>
      <c r="D19" s="269"/>
      <c r="E19" s="269"/>
      <c r="F19" s="270"/>
      <c r="G19" s="550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551"/>
      <c r="T19" s="271"/>
      <c r="U19" s="269"/>
      <c r="V19" s="271"/>
      <c r="W19" s="271"/>
      <c r="X19" s="513"/>
    </row>
    <row r="20" spans="1:24" ht="31.5" customHeight="1">
      <c r="A20" s="269">
        <v>7</v>
      </c>
      <c r="B20" s="561" t="s">
        <v>730</v>
      </c>
      <c r="C20" s="561">
        <v>181</v>
      </c>
      <c r="D20" s="269"/>
      <c r="E20" s="269"/>
      <c r="F20" s="270"/>
      <c r="G20" s="552"/>
      <c r="H20" s="269"/>
      <c r="I20" s="269"/>
      <c r="J20" s="269"/>
      <c r="K20" s="269"/>
      <c r="L20" s="269"/>
      <c r="M20" s="269"/>
      <c r="N20" s="269"/>
      <c r="O20" s="269"/>
      <c r="P20" s="269"/>
      <c r="Q20" s="269"/>
      <c r="R20" s="269"/>
      <c r="S20" s="551"/>
      <c r="T20" s="271"/>
      <c r="U20" s="269"/>
      <c r="V20" s="271"/>
      <c r="W20" s="271"/>
      <c r="X20" s="513"/>
    </row>
    <row r="21" spans="1:24" ht="31.5" customHeight="1">
      <c r="A21" s="269">
        <v>8</v>
      </c>
      <c r="B21" s="561" t="s">
        <v>731</v>
      </c>
      <c r="C21" s="561">
        <v>274</v>
      </c>
      <c r="D21" s="269"/>
      <c r="E21" s="269"/>
      <c r="F21" s="270"/>
      <c r="G21" s="552"/>
      <c r="H21" s="269"/>
      <c r="I21" s="269"/>
      <c r="J21" s="269"/>
      <c r="K21" s="269"/>
      <c r="L21" s="269"/>
      <c r="M21" s="269"/>
      <c r="N21" s="269"/>
      <c r="O21" s="269"/>
      <c r="P21" s="269"/>
      <c r="Q21" s="269"/>
      <c r="R21" s="269"/>
      <c r="S21" s="551"/>
      <c r="T21" s="269"/>
      <c r="U21" s="269"/>
      <c r="V21" s="271"/>
      <c r="W21" s="271"/>
      <c r="X21" s="513"/>
    </row>
    <row r="22" spans="1:24" ht="31.5" customHeight="1">
      <c r="A22" s="269">
        <v>9</v>
      </c>
      <c r="B22" s="561" t="s">
        <v>732</v>
      </c>
      <c r="C22" s="561">
        <v>145</v>
      </c>
      <c r="D22" s="269"/>
      <c r="E22" s="269"/>
      <c r="F22" s="270"/>
      <c r="G22" s="552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551"/>
      <c r="T22" s="269"/>
      <c r="U22" s="269"/>
      <c r="V22" s="271"/>
      <c r="W22" s="271"/>
      <c r="X22" s="513"/>
    </row>
    <row r="23" spans="1:24" ht="24" customHeight="1">
      <c r="A23" s="269">
        <v>10</v>
      </c>
      <c r="B23" s="561" t="s">
        <v>733</v>
      </c>
      <c r="C23" s="561">
        <v>164</v>
      </c>
      <c r="D23" s="269"/>
      <c r="E23" s="269"/>
      <c r="F23" s="270"/>
      <c r="G23" s="552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69"/>
      <c r="S23" s="551"/>
      <c r="T23" s="269"/>
      <c r="U23" s="269"/>
      <c r="V23" s="271"/>
      <c r="W23" s="271"/>
      <c r="X23" s="513"/>
    </row>
    <row r="24" spans="1:24" ht="35.25" customHeight="1">
      <c r="A24" s="269">
        <v>11</v>
      </c>
      <c r="B24" s="561" t="s">
        <v>734</v>
      </c>
      <c r="C24" s="561">
        <v>168</v>
      </c>
      <c r="D24" s="269"/>
      <c r="E24" s="269"/>
      <c r="F24" s="270"/>
      <c r="G24" s="553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71"/>
      <c r="W24" s="271"/>
      <c r="X24" s="513"/>
    </row>
    <row r="25" spans="1:24" ht="36" customHeight="1">
      <c r="A25" s="269">
        <v>12</v>
      </c>
      <c r="B25" s="561" t="s">
        <v>735</v>
      </c>
      <c r="C25" s="561">
        <v>401</v>
      </c>
      <c r="D25" s="269"/>
      <c r="E25" s="269"/>
      <c r="F25" s="270"/>
      <c r="G25" s="552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69"/>
      <c r="S25" s="551"/>
      <c r="T25" s="271"/>
      <c r="U25" s="269"/>
      <c r="V25" s="271"/>
      <c r="W25" s="271"/>
      <c r="X25" s="513"/>
    </row>
    <row r="26" spans="1:24" ht="31.5" customHeight="1">
      <c r="A26" s="269">
        <v>13</v>
      </c>
      <c r="B26" s="561" t="s">
        <v>736</v>
      </c>
      <c r="C26" s="561">
        <v>90</v>
      </c>
      <c r="D26" s="269"/>
      <c r="E26" s="269"/>
      <c r="F26" s="270"/>
      <c r="G26" s="552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551"/>
      <c r="T26" s="271"/>
      <c r="U26" s="269"/>
      <c r="V26" s="271"/>
      <c r="W26" s="271"/>
      <c r="X26" s="513"/>
    </row>
    <row r="27" spans="1:24" ht="31.5" customHeight="1">
      <c r="A27" s="269"/>
      <c r="B27" s="561" t="s">
        <v>13</v>
      </c>
      <c r="C27" s="561">
        <v>2298</v>
      </c>
      <c r="D27" s="269"/>
      <c r="E27" s="269"/>
      <c r="F27" s="270"/>
      <c r="G27" s="553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551"/>
      <c r="T27" s="271"/>
      <c r="U27" s="269"/>
      <c r="V27" s="271"/>
      <c r="W27" s="271"/>
      <c r="X27" s="513"/>
    </row>
    <row r="29" spans="1:24">
      <c r="B29" s="514" t="s">
        <v>266</v>
      </c>
    </row>
    <row r="31" spans="1:24">
      <c r="B31" s="1069" t="s">
        <v>906</v>
      </c>
      <c r="C31" s="1069"/>
    </row>
    <row r="32" spans="1:24">
      <c r="B32" s="1070" t="s">
        <v>2543</v>
      </c>
      <c r="C32" s="1070"/>
    </row>
  </sheetData>
  <mergeCells count="38">
    <mergeCell ref="B31:C31"/>
    <mergeCell ref="B32:C32"/>
    <mergeCell ref="A6:W6"/>
    <mergeCell ref="A1:W1"/>
    <mergeCell ref="A2:W2"/>
    <mergeCell ref="A3:W3"/>
    <mergeCell ref="A4:W4"/>
    <mergeCell ref="A5:W5"/>
    <mergeCell ref="A7:W7"/>
    <mergeCell ref="A8:W8"/>
    <mergeCell ref="A9:W9"/>
    <mergeCell ref="A10:W10"/>
    <mergeCell ref="A11:B14"/>
    <mergeCell ref="C11:C14"/>
    <mergeCell ref="D11:W11"/>
    <mergeCell ref="D12:G12"/>
    <mergeCell ref="W12:W14"/>
    <mergeCell ref="D13:D14"/>
    <mergeCell ref="E13:E14"/>
    <mergeCell ref="G13:G14"/>
    <mergeCell ref="H13:H14"/>
    <mergeCell ref="I13:I14"/>
    <mergeCell ref="J13:J14"/>
    <mergeCell ref="K13:K14"/>
    <mergeCell ref="R13:R14"/>
    <mergeCell ref="T13:T14"/>
    <mergeCell ref="U13:U14"/>
    <mergeCell ref="V13:V14"/>
    <mergeCell ref="L13:L14"/>
    <mergeCell ref="M13:M14"/>
    <mergeCell ref="T12:V12"/>
    <mergeCell ref="N13:N14"/>
    <mergeCell ref="O13:O14"/>
    <mergeCell ref="P13:P14"/>
    <mergeCell ref="Q13:Q14"/>
    <mergeCell ref="S12:S14"/>
    <mergeCell ref="H12:O12"/>
    <mergeCell ref="P12:R12"/>
  </mergeCells>
  <printOptions horizontalCentered="1"/>
  <pageMargins left="0" right="0" top="0" bottom="0.59055118110236204" header="0.31496062992126" footer="0"/>
  <pageSetup paperSize="5" scale="90" orientation="landscape" horizontalDpi="4294967293" verticalDpi="4294967293" r:id="rId1"/>
  <headerFooter>
    <oddFooter>&amp;L&amp;9FOSS.F.017/REV.0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5">
    <tabColor theme="9" tint="0.39997558519241921"/>
    <pageSetUpPr fitToPage="1"/>
  </sheetPr>
  <dimension ref="A1:M47"/>
  <sheetViews>
    <sheetView showGridLines="0" zoomScaleNormal="100" workbookViewId="0">
      <selection activeCell="A2" sqref="A2:D2"/>
    </sheetView>
  </sheetViews>
  <sheetFormatPr defaultColWidth="8.81640625" defaultRowHeight="14.5"/>
  <cols>
    <col min="1" max="1" width="30.453125" customWidth="1"/>
    <col min="2" max="2" width="49.1796875" customWidth="1"/>
    <col min="3" max="3" width="21.1796875" customWidth="1"/>
    <col min="4" max="4" width="21" customWidth="1"/>
  </cols>
  <sheetData>
    <row r="1" spans="1:13">
      <c r="A1" s="610"/>
      <c r="B1" s="610"/>
      <c r="C1" s="610"/>
      <c r="D1" s="610"/>
    </row>
    <row r="2" spans="1:13" ht="15.5">
      <c r="A2" s="620" t="s">
        <v>267</v>
      </c>
      <c r="B2" s="620"/>
      <c r="C2" s="620"/>
      <c r="D2" s="620"/>
    </row>
    <row r="3" spans="1:13" ht="15.5">
      <c r="A3" s="620" t="s">
        <v>268</v>
      </c>
      <c r="B3" s="620"/>
      <c r="C3" s="620"/>
      <c r="D3" s="620"/>
    </row>
    <row r="4" spans="1:13" ht="18">
      <c r="A4" s="1080" t="s">
        <v>269</v>
      </c>
      <c r="B4" s="1080"/>
      <c r="C4" s="1080"/>
      <c r="D4" s="1080"/>
    </row>
    <row r="5" spans="1:13" ht="6.75" customHeight="1">
      <c r="A5" s="610"/>
      <c r="B5" s="610"/>
      <c r="C5" s="610"/>
      <c r="D5" s="610"/>
    </row>
    <row r="6" spans="1:13" ht="15.5">
      <c r="A6" s="620" t="s">
        <v>895</v>
      </c>
      <c r="B6" s="620"/>
      <c r="C6" s="620"/>
      <c r="D6" s="620"/>
    </row>
    <row r="7" spans="1:13" ht="16" thickBot="1">
      <c r="A7" s="620" t="s">
        <v>896</v>
      </c>
      <c r="B7" s="620"/>
      <c r="C7" s="620"/>
      <c r="D7" s="620"/>
    </row>
    <row r="8" spans="1:13">
      <c r="A8" s="610"/>
      <c r="B8" s="610"/>
      <c r="C8" s="610"/>
      <c r="D8" s="610"/>
      <c r="J8" s="1071" t="s">
        <v>666</v>
      </c>
      <c r="K8" s="1072"/>
      <c r="L8" s="1072"/>
      <c r="M8" s="1073"/>
    </row>
    <row r="9" spans="1:13" ht="15.5">
      <c r="A9" s="620" t="s">
        <v>270</v>
      </c>
      <c r="B9" s="620"/>
      <c r="C9" s="620"/>
      <c r="D9" s="620"/>
      <c r="J9" s="1074"/>
      <c r="K9" s="1075"/>
      <c r="L9" s="1075"/>
      <c r="M9" s="1076"/>
    </row>
    <row r="10" spans="1:13" ht="16" thickBot="1">
      <c r="A10" s="620" t="s">
        <v>897</v>
      </c>
      <c r="B10" s="620"/>
      <c r="C10" s="620"/>
      <c r="D10" s="620"/>
      <c r="J10" s="1077"/>
      <c r="K10" s="1078"/>
      <c r="L10" s="1078"/>
      <c r="M10" s="1079"/>
    </row>
    <row r="11" spans="1:13">
      <c r="A11" s="610"/>
      <c r="B11" s="610"/>
      <c r="C11" s="610"/>
      <c r="D11" s="610"/>
    </row>
    <row r="12" spans="1:13">
      <c r="A12" s="213" t="s">
        <v>271</v>
      </c>
      <c r="B12" s="214" t="s">
        <v>272</v>
      </c>
      <c r="C12" s="214" t="s">
        <v>273</v>
      </c>
      <c r="D12" s="214" t="s">
        <v>274</v>
      </c>
    </row>
    <row r="13" spans="1:13" ht="24" customHeight="1">
      <c r="A13" s="215" t="s">
        <v>275</v>
      </c>
      <c r="B13" s="216"/>
      <c r="C13" s="207"/>
      <c r="D13" s="207"/>
    </row>
    <row r="14" spans="1:13" ht="24" customHeight="1">
      <c r="A14" s="215" t="s">
        <v>276</v>
      </c>
      <c r="B14" s="216"/>
      <c r="C14" s="207"/>
      <c r="D14" s="207"/>
    </row>
    <row r="15" spans="1:13" ht="24" customHeight="1">
      <c r="A15" s="215" t="s">
        <v>277</v>
      </c>
      <c r="B15" s="220" t="s">
        <v>278</v>
      </c>
      <c r="C15" s="207"/>
      <c r="D15" s="207"/>
    </row>
    <row r="16" spans="1:13" ht="24" customHeight="1">
      <c r="A16" s="215" t="s">
        <v>12</v>
      </c>
      <c r="B16" s="221" t="s">
        <v>279</v>
      </c>
      <c r="C16" s="222"/>
      <c r="D16" s="222"/>
    </row>
    <row r="17" spans="1:4" ht="24" customHeight="1">
      <c r="A17" s="215" t="s">
        <v>280</v>
      </c>
      <c r="B17" s="220" t="s">
        <v>281</v>
      </c>
      <c r="C17" s="207"/>
      <c r="D17" s="207"/>
    </row>
    <row r="18" spans="1:4" ht="24" customHeight="1">
      <c r="A18" s="215"/>
      <c r="B18" s="221" t="s">
        <v>282</v>
      </c>
      <c r="C18" s="222"/>
      <c r="D18" s="223"/>
    </row>
    <row r="19" spans="1:4" ht="24" customHeight="1">
      <c r="A19" s="215"/>
      <c r="B19" s="220" t="s">
        <v>283</v>
      </c>
      <c r="C19" s="207"/>
      <c r="D19" s="207"/>
    </row>
    <row r="20" spans="1:4" ht="24" customHeight="1">
      <c r="A20" s="217"/>
      <c r="B20" s="221" t="s">
        <v>284</v>
      </c>
      <c r="C20" s="222"/>
      <c r="D20" s="222"/>
    </row>
    <row r="21" spans="1:4" ht="24" customHeight="1">
      <c r="A21" s="215" t="s">
        <v>285</v>
      </c>
      <c r="B21" s="220" t="s">
        <v>286</v>
      </c>
      <c r="C21" s="207"/>
      <c r="D21" s="207" t="s">
        <v>12</v>
      </c>
    </row>
    <row r="22" spans="1:4" ht="24" customHeight="1">
      <c r="A22" s="215" t="s">
        <v>287</v>
      </c>
      <c r="B22" s="221" t="s">
        <v>288</v>
      </c>
      <c r="C22" s="222"/>
      <c r="D22" s="222"/>
    </row>
    <row r="23" spans="1:4" ht="24" customHeight="1">
      <c r="A23" s="215" t="s">
        <v>12</v>
      </c>
      <c r="B23" s="220"/>
      <c r="C23" s="207"/>
      <c r="D23" s="207"/>
    </row>
    <row r="24" spans="1:4" ht="24" customHeight="1">
      <c r="A24" s="215" t="s">
        <v>289</v>
      </c>
      <c r="B24" s="221" t="s">
        <v>290</v>
      </c>
      <c r="C24" s="222"/>
      <c r="D24" s="222" t="s">
        <v>12</v>
      </c>
    </row>
    <row r="25" spans="1:4" ht="24" customHeight="1">
      <c r="A25" s="217" t="s">
        <v>291</v>
      </c>
      <c r="B25" s="221" t="s">
        <v>292</v>
      </c>
      <c r="C25" s="222"/>
      <c r="D25" s="222"/>
    </row>
    <row r="26" spans="1:4" ht="24" customHeight="1">
      <c r="A26" s="215" t="s">
        <v>12</v>
      </c>
      <c r="B26" s="220" t="s">
        <v>293</v>
      </c>
      <c r="C26" s="207"/>
      <c r="D26" s="207" t="s">
        <v>12</v>
      </c>
    </row>
    <row r="27" spans="1:4" ht="24" customHeight="1">
      <c r="A27" s="215" t="s">
        <v>294</v>
      </c>
      <c r="B27" s="221" t="s">
        <v>295</v>
      </c>
      <c r="C27" s="222"/>
      <c r="D27" s="222"/>
    </row>
    <row r="28" spans="1:4" ht="24" customHeight="1">
      <c r="A28" s="215"/>
      <c r="B28" s="221" t="s">
        <v>296</v>
      </c>
      <c r="C28" s="222"/>
      <c r="D28" s="222"/>
    </row>
    <row r="29" spans="1:4" ht="24" customHeight="1">
      <c r="A29" s="217"/>
      <c r="B29" s="221" t="s">
        <v>297</v>
      </c>
      <c r="C29" s="218"/>
      <c r="D29" s="219"/>
    </row>
    <row r="32" spans="1:4">
      <c r="A32" s="5" t="s">
        <v>298</v>
      </c>
    </row>
    <row r="33" spans="1:4">
      <c r="A33" s="5" t="s">
        <v>299</v>
      </c>
    </row>
    <row r="34" spans="1:4">
      <c r="A34" s="5"/>
      <c r="C34" s="617" t="s">
        <v>907</v>
      </c>
      <c r="D34" s="617"/>
    </row>
    <row r="35" spans="1:4" ht="19.5" customHeight="1">
      <c r="A35" s="203" t="s">
        <v>906</v>
      </c>
      <c r="C35" s="1081" t="s">
        <v>2544</v>
      </c>
      <c r="D35" s="1081"/>
    </row>
    <row r="36" spans="1:4">
      <c r="A36" s="57" t="s">
        <v>2543</v>
      </c>
    </row>
    <row r="37" spans="1:4">
      <c r="A37" s="168" t="s">
        <v>741</v>
      </c>
    </row>
    <row r="38" spans="1:4">
      <c r="A38" s="57" t="s">
        <v>477</v>
      </c>
    </row>
    <row r="39" spans="1:4">
      <c r="A39" s="5"/>
    </row>
    <row r="40" spans="1:4">
      <c r="A40" s="5"/>
    </row>
    <row r="41" spans="1:4">
      <c r="A41" s="5"/>
    </row>
    <row r="42" spans="1:4">
      <c r="A42" s="5"/>
    </row>
    <row r="43" spans="1:4">
      <c r="A43" s="5"/>
    </row>
    <row r="44" spans="1:4">
      <c r="A44" s="5"/>
    </row>
    <row r="45" spans="1:4">
      <c r="A45" s="5"/>
    </row>
    <row r="46" spans="1:4">
      <c r="A46" s="5"/>
    </row>
    <row r="47" spans="1:4">
      <c r="A47" s="618"/>
      <c r="B47" s="618"/>
      <c r="C47" s="618"/>
      <c r="D47" s="618"/>
    </row>
  </sheetData>
  <mergeCells count="15">
    <mergeCell ref="J8:M10"/>
    <mergeCell ref="A47:D47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C34:D34"/>
    <mergeCell ref="C35:D35"/>
  </mergeCells>
  <pageMargins left="0.7" right="0.45" top="0.5" bottom="0.5" header="0.3" footer="0.3"/>
  <pageSetup paperSize="9" scale="70" orientation="portrait" horizontalDpi="4294967293" verticalDpi="4294967293" r:id="rId1"/>
  <headerFooter>
    <oddFooter>&amp;L&amp;9FOSS.F.038/REV.0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 tint="0.39997558519241921"/>
  </sheetPr>
  <dimension ref="A1:F36"/>
  <sheetViews>
    <sheetView showGridLines="0" workbookViewId="0">
      <selection activeCell="B31" sqref="B31:F32"/>
    </sheetView>
  </sheetViews>
  <sheetFormatPr defaultColWidth="9.1796875" defaultRowHeight="14.5"/>
  <cols>
    <col min="1" max="1" width="33.453125" customWidth="1"/>
    <col min="2" max="6" width="9" customWidth="1"/>
  </cols>
  <sheetData>
    <row r="1" spans="1:6">
      <c r="A1" s="1083" t="s">
        <v>14</v>
      </c>
      <c r="B1" s="1083"/>
      <c r="C1" s="1083"/>
      <c r="D1" s="1083"/>
      <c r="E1" s="1083"/>
      <c r="F1" s="1083"/>
    </row>
    <row r="2" spans="1:6">
      <c r="A2" s="1083" t="s">
        <v>1</v>
      </c>
      <c r="B2" s="1083"/>
      <c r="C2" s="1083"/>
      <c r="D2" s="1083"/>
      <c r="E2" s="1083"/>
      <c r="F2" s="1083"/>
    </row>
    <row r="3" spans="1:6">
      <c r="A3" s="1083" t="s">
        <v>300</v>
      </c>
      <c r="B3" s="1083"/>
      <c r="C3" s="1083"/>
      <c r="D3" s="1083"/>
      <c r="E3" s="1083"/>
      <c r="F3" s="1083"/>
    </row>
    <row r="4" spans="1:6">
      <c r="A4" s="1084" t="s">
        <v>301</v>
      </c>
      <c r="B4" s="1084"/>
      <c r="C4" s="1084"/>
      <c r="D4" s="1084"/>
      <c r="E4" s="1084"/>
      <c r="F4" s="1084"/>
    </row>
    <row r="5" spans="1:6" ht="7.5" customHeight="1"/>
    <row r="6" spans="1:6">
      <c r="A6" s="1085" t="s">
        <v>898</v>
      </c>
      <c r="B6" s="1085"/>
      <c r="C6" s="1085"/>
      <c r="D6" s="1085"/>
      <c r="E6" s="1085"/>
      <c r="F6" s="1085"/>
    </row>
    <row r="7" spans="1:6" ht="17.25" customHeight="1">
      <c r="A7" s="1085" t="s">
        <v>896</v>
      </c>
      <c r="B7" s="1085"/>
      <c r="C7" s="1085"/>
      <c r="D7" s="1085"/>
      <c r="E7" s="1085"/>
      <c r="F7" s="1085"/>
    </row>
    <row r="8" spans="1:6" ht="18.5">
      <c r="A8" s="1087" t="s">
        <v>586</v>
      </c>
      <c r="B8" s="1087"/>
      <c r="C8" s="1087"/>
      <c r="D8" s="1087"/>
      <c r="E8" s="1087"/>
      <c r="F8" s="1087"/>
    </row>
    <row r="9" spans="1:6">
      <c r="A9" s="1088" t="s">
        <v>899</v>
      </c>
      <c r="B9" s="1088"/>
      <c r="C9" s="1088"/>
      <c r="D9" s="1088"/>
      <c r="E9" s="1088"/>
      <c r="F9" s="1088"/>
    </row>
    <row r="11" spans="1:6">
      <c r="A11" s="1089" t="s">
        <v>585</v>
      </c>
      <c r="B11" s="1089" t="s">
        <v>399</v>
      </c>
      <c r="C11" s="1089"/>
      <c r="D11" s="1089"/>
      <c r="E11" s="1090"/>
      <c r="F11" s="1089" t="s">
        <v>584</v>
      </c>
    </row>
    <row r="12" spans="1:6" ht="29">
      <c r="A12" s="1089"/>
      <c r="B12" s="352" t="s">
        <v>583</v>
      </c>
      <c r="C12" s="352" t="s">
        <v>582</v>
      </c>
      <c r="D12" s="352" t="s">
        <v>581</v>
      </c>
      <c r="E12" s="351" t="s">
        <v>580</v>
      </c>
      <c r="F12" s="1089"/>
    </row>
    <row r="13" spans="1:6">
      <c r="A13" s="348"/>
      <c r="B13" s="349"/>
      <c r="C13" s="349"/>
      <c r="D13" s="349"/>
      <c r="E13" s="350"/>
      <c r="F13" s="349"/>
    </row>
    <row r="14" spans="1:6" ht="34.5" customHeight="1">
      <c r="A14" s="347" t="s">
        <v>579</v>
      </c>
      <c r="B14" s="346">
        <f>SUM(B15:B16)</f>
        <v>0</v>
      </c>
      <c r="C14" s="346">
        <f>SUM(C15:C16)</f>
        <v>0</v>
      </c>
      <c r="D14" s="346">
        <f t="shared" ref="D14:E14" si="0">SUM(D15:D16)</f>
        <v>0</v>
      </c>
      <c r="E14" s="346">
        <f t="shared" si="0"/>
        <v>0</v>
      </c>
      <c r="F14" s="346">
        <f t="shared" ref="F14:F29" si="1">SUM(B14:E14)</f>
        <v>0</v>
      </c>
    </row>
    <row r="15" spans="1:6" ht="19.5" customHeight="1">
      <c r="A15" s="348" t="s">
        <v>574</v>
      </c>
      <c r="B15" s="565" t="s">
        <v>1074</v>
      </c>
      <c r="C15" s="565" t="s">
        <v>1075</v>
      </c>
      <c r="D15" s="565" t="s">
        <v>1076</v>
      </c>
      <c r="E15" s="565" t="s">
        <v>1077</v>
      </c>
      <c r="F15" s="346">
        <f t="shared" si="1"/>
        <v>0</v>
      </c>
    </row>
    <row r="16" spans="1:6" ht="19.5" customHeight="1">
      <c r="A16" s="348" t="s">
        <v>573</v>
      </c>
      <c r="B16" s="565" t="s">
        <v>1078</v>
      </c>
      <c r="C16" s="565" t="s">
        <v>1079</v>
      </c>
      <c r="D16" s="565" t="s">
        <v>1080</v>
      </c>
      <c r="E16" s="565" t="s">
        <v>1081</v>
      </c>
      <c r="F16" s="346">
        <f t="shared" si="1"/>
        <v>0</v>
      </c>
    </row>
    <row r="17" spans="1:6" ht="29">
      <c r="A17" s="347" t="s">
        <v>578</v>
      </c>
      <c r="B17" s="346">
        <f>SUM(B18:B19)</f>
        <v>0</v>
      </c>
      <c r="C17" s="346">
        <f>SUM(C18:C19)</f>
        <v>0</v>
      </c>
      <c r="D17" s="346">
        <f t="shared" ref="D17" si="2">SUM(D18:D19)</f>
        <v>0</v>
      </c>
      <c r="E17" s="346">
        <f t="shared" ref="E17" si="3">SUM(E18:E19)</f>
        <v>0</v>
      </c>
      <c r="F17" s="346">
        <f t="shared" si="1"/>
        <v>0</v>
      </c>
    </row>
    <row r="18" spans="1:6" ht="20.25" customHeight="1">
      <c r="A18" s="348" t="s">
        <v>574</v>
      </c>
      <c r="B18" s="565" t="s">
        <v>1082</v>
      </c>
      <c r="C18" s="565" t="s">
        <v>1083</v>
      </c>
      <c r="D18" s="565" t="s">
        <v>1084</v>
      </c>
      <c r="E18" s="565" t="s">
        <v>1085</v>
      </c>
      <c r="F18" s="346">
        <f t="shared" si="1"/>
        <v>0</v>
      </c>
    </row>
    <row r="19" spans="1:6" ht="20.25" customHeight="1">
      <c r="A19" s="348" t="s">
        <v>573</v>
      </c>
      <c r="B19" s="565" t="s">
        <v>1086</v>
      </c>
      <c r="C19" s="565" t="s">
        <v>1087</v>
      </c>
      <c r="D19" s="565" t="s">
        <v>1088</v>
      </c>
      <c r="E19" s="565" t="s">
        <v>1089</v>
      </c>
      <c r="F19" s="346">
        <f t="shared" si="1"/>
        <v>0</v>
      </c>
    </row>
    <row r="20" spans="1:6" ht="58">
      <c r="A20" s="347" t="s">
        <v>577</v>
      </c>
      <c r="B20" s="346">
        <f>SUM(B21:B22)</f>
        <v>0</v>
      </c>
      <c r="C20" s="346">
        <f>SUM(C21:C22)</f>
        <v>0</v>
      </c>
      <c r="D20" s="346">
        <f t="shared" ref="D20" si="4">SUM(D21:D22)</f>
        <v>0</v>
      </c>
      <c r="E20" s="346">
        <f t="shared" ref="E20" si="5">SUM(E21:E22)</f>
        <v>0</v>
      </c>
      <c r="F20" s="346">
        <f t="shared" si="1"/>
        <v>0</v>
      </c>
    </row>
    <row r="21" spans="1:6" ht="18" customHeight="1">
      <c r="A21" s="348" t="s">
        <v>574</v>
      </c>
      <c r="B21" s="565" t="s">
        <v>1090</v>
      </c>
      <c r="C21" s="565" t="s">
        <v>1091</v>
      </c>
      <c r="D21" s="565" t="s">
        <v>1092</v>
      </c>
      <c r="E21" s="565" t="s">
        <v>1093</v>
      </c>
      <c r="F21" s="346">
        <f t="shared" si="1"/>
        <v>0</v>
      </c>
    </row>
    <row r="22" spans="1:6" ht="18" customHeight="1">
      <c r="A22" s="348" t="s">
        <v>573</v>
      </c>
      <c r="B22" s="565" t="s">
        <v>1094</v>
      </c>
      <c r="C22" s="565" t="s">
        <v>1095</v>
      </c>
      <c r="D22" s="565" t="s">
        <v>1096</v>
      </c>
      <c r="E22" s="565" t="s">
        <v>1097</v>
      </c>
      <c r="F22" s="346">
        <f t="shared" si="1"/>
        <v>0</v>
      </c>
    </row>
    <row r="23" spans="1:6" ht="29">
      <c r="A23" s="347" t="s">
        <v>576</v>
      </c>
      <c r="B23" s="346">
        <f>SUM(B24:B25)</f>
        <v>0</v>
      </c>
      <c r="C23" s="346">
        <f>SUM(C24:C25)</f>
        <v>0</v>
      </c>
      <c r="D23" s="346">
        <f t="shared" ref="D23" si="6">SUM(D24:D25)</f>
        <v>0</v>
      </c>
      <c r="E23" s="346">
        <f t="shared" ref="E23" si="7">SUM(E24:E25)</f>
        <v>0</v>
      </c>
      <c r="F23" s="346">
        <f t="shared" si="1"/>
        <v>0</v>
      </c>
    </row>
    <row r="24" spans="1:6" ht="18" customHeight="1">
      <c r="A24" s="348" t="s">
        <v>574</v>
      </c>
      <c r="B24" s="565" t="s">
        <v>1098</v>
      </c>
      <c r="C24" s="565" t="s">
        <v>1099</v>
      </c>
      <c r="D24" s="565" t="s">
        <v>1100</v>
      </c>
      <c r="E24" s="565" t="s">
        <v>1101</v>
      </c>
      <c r="F24" s="346">
        <f t="shared" si="1"/>
        <v>0</v>
      </c>
    </row>
    <row r="25" spans="1:6" ht="18" customHeight="1">
      <c r="A25" s="348" t="s">
        <v>573</v>
      </c>
      <c r="B25" s="565" t="s">
        <v>1102</v>
      </c>
      <c r="C25" s="565" t="s">
        <v>1103</v>
      </c>
      <c r="D25" s="565" t="s">
        <v>1104</v>
      </c>
      <c r="E25" s="565" t="s">
        <v>1105</v>
      </c>
      <c r="F25" s="346">
        <f t="shared" si="1"/>
        <v>0</v>
      </c>
    </row>
    <row r="26" spans="1:6">
      <c r="A26" s="347" t="s">
        <v>575</v>
      </c>
      <c r="B26" s="346">
        <f>SUM(B27:B28)</f>
        <v>0</v>
      </c>
      <c r="C26" s="346">
        <f>SUM(C27:C28)</f>
        <v>0</v>
      </c>
      <c r="D26" s="346">
        <f t="shared" ref="D26" si="8">SUM(D27:D28)</f>
        <v>0</v>
      </c>
      <c r="E26" s="346">
        <f t="shared" ref="E26" si="9">SUM(E27:E28)</f>
        <v>0</v>
      </c>
      <c r="F26" s="346">
        <f t="shared" si="1"/>
        <v>0</v>
      </c>
    </row>
    <row r="27" spans="1:6" ht="18" customHeight="1">
      <c r="A27" s="348" t="s">
        <v>574</v>
      </c>
      <c r="B27" s="565" t="s">
        <v>1066</v>
      </c>
      <c r="C27" s="565" t="s">
        <v>1067</v>
      </c>
      <c r="D27" s="565" t="s">
        <v>1068</v>
      </c>
      <c r="E27" s="565" t="s">
        <v>1069</v>
      </c>
      <c r="F27" s="346">
        <f t="shared" si="1"/>
        <v>0</v>
      </c>
    </row>
    <row r="28" spans="1:6" ht="18" customHeight="1">
      <c r="A28" s="348" t="s">
        <v>573</v>
      </c>
      <c r="B28" s="565" t="s">
        <v>1070</v>
      </c>
      <c r="C28" s="565" t="s">
        <v>1071</v>
      </c>
      <c r="D28" s="565" t="s">
        <v>1072</v>
      </c>
      <c r="E28" s="565" t="s">
        <v>1073</v>
      </c>
      <c r="F28" s="346">
        <f t="shared" si="1"/>
        <v>0</v>
      </c>
    </row>
    <row r="29" spans="1:6">
      <c r="A29" s="347" t="s">
        <v>13</v>
      </c>
      <c r="B29" s="346">
        <f>B14+B17+B20+B23+B26</f>
        <v>0</v>
      </c>
      <c r="C29" s="346">
        <f>C14+C17+C20+C23+C26</f>
        <v>0</v>
      </c>
      <c r="D29" s="346">
        <f>D14+D17+D20+D23+D26</f>
        <v>0</v>
      </c>
      <c r="E29" s="346">
        <f>E14+E17+E20+E23+E26</f>
        <v>0</v>
      </c>
      <c r="F29" s="346">
        <f t="shared" si="1"/>
        <v>0</v>
      </c>
    </row>
    <row r="31" spans="1:6" ht="30" customHeight="1">
      <c r="A31" s="345" t="s">
        <v>572</v>
      </c>
      <c r="B31" s="1091"/>
      <c r="C31" s="1091"/>
      <c r="D31" s="1091"/>
      <c r="E31" s="1091"/>
      <c r="F31" s="1091"/>
    </row>
    <row r="32" spans="1:6" ht="15" customHeight="1">
      <c r="A32" s="345"/>
      <c r="B32" s="1086"/>
      <c r="C32" s="1086"/>
      <c r="D32" s="1086"/>
      <c r="E32" s="1086"/>
      <c r="F32" s="1086"/>
    </row>
    <row r="35" spans="2:5">
      <c r="B35" s="1092" t="s">
        <v>906</v>
      </c>
      <c r="C35" s="1092"/>
      <c r="D35" s="1092"/>
      <c r="E35" s="1092"/>
    </row>
    <row r="36" spans="2:5">
      <c r="B36" s="1082" t="s">
        <v>741</v>
      </c>
      <c r="C36" s="1082"/>
      <c r="D36" s="1082"/>
      <c r="E36" s="1082"/>
    </row>
  </sheetData>
  <mergeCells count="15">
    <mergeCell ref="B36:E36"/>
    <mergeCell ref="A1:F1"/>
    <mergeCell ref="A2:F2"/>
    <mergeCell ref="A3:F3"/>
    <mergeCell ref="A4:F4"/>
    <mergeCell ref="A6:F6"/>
    <mergeCell ref="A7:F7"/>
    <mergeCell ref="B32:F32"/>
    <mergeCell ref="A8:F8"/>
    <mergeCell ref="A9:F9"/>
    <mergeCell ref="A11:A12"/>
    <mergeCell ref="B11:E11"/>
    <mergeCell ref="F11:F12"/>
    <mergeCell ref="B31:F31"/>
    <mergeCell ref="B35:E35"/>
  </mergeCells>
  <pageMargins left="1.0629921259842501" right="0.70866141732283505" top="0.74803149606299202" bottom="0.74803149606299202" header="0.31496062992126" footer="0.31496062992126"/>
  <pageSetup paperSize="9" scale="90" orientation="portrait" horizontalDpi="4294967293" r:id="rId1"/>
  <headerFooter>
    <oddFooter>&amp;LFOSS.F.048.Rev.0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 tint="0.39997558519241921"/>
  </sheetPr>
  <dimension ref="A1:K36"/>
  <sheetViews>
    <sheetView showGridLines="0" zoomScaleNormal="100" zoomScaleSheetLayoutView="100" zoomScalePageLayoutView="85" workbookViewId="0">
      <selection activeCell="R47" sqref="R47"/>
    </sheetView>
  </sheetViews>
  <sheetFormatPr defaultColWidth="9.1796875" defaultRowHeight="15.5"/>
  <cols>
    <col min="1" max="2" width="14.1796875" style="353" customWidth="1"/>
    <col min="3" max="3" width="24.453125" style="353" customWidth="1"/>
    <col min="4" max="4" width="27.453125" style="353" customWidth="1"/>
    <col min="5" max="5" width="7.1796875" style="353" customWidth="1"/>
    <col min="6" max="6" width="5.453125" style="353" customWidth="1"/>
    <col min="7" max="7" width="8.453125" style="353" customWidth="1"/>
    <col min="8" max="8" width="9.1796875" style="353" customWidth="1"/>
    <col min="9" max="9" width="2.1796875" style="353" customWidth="1"/>
    <col min="10" max="10" width="13.453125" style="353" customWidth="1"/>
    <col min="11" max="11" width="13.81640625" style="353" customWidth="1"/>
    <col min="12" max="16384" width="9.1796875" style="353"/>
  </cols>
  <sheetData>
    <row r="1" spans="1:11" ht="13.5" customHeight="1">
      <c r="A1" s="1094" t="s">
        <v>14</v>
      </c>
      <c r="B1" s="1094"/>
      <c r="C1" s="1094"/>
      <c r="D1" s="1094"/>
      <c r="E1" s="1094"/>
      <c r="F1" s="1094"/>
      <c r="G1" s="1094"/>
      <c r="H1" s="1094"/>
      <c r="I1" s="1094"/>
      <c r="J1" s="1094"/>
      <c r="K1" s="1094"/>
    </row>
    <row r="2" spans="1:11" ht="13.5" customHeight="1">
      <c r="A2" s="1094" t="s">
        <v>1</v>
      </c>
      <c r="B2" s="1094"/>
      <c r="C2" s="1094"/>
      <c r="D2" s="1094"/>
      <c r="E2" s="1094"/>
      <c r="F2" s="1094"/>
      <c r="G2" s="1094"/>
      <c r="H2" s="1094"/>
      <c r="I2" s="1094"/>
      <c r="J2" s="1094"/>
      <c r="K2" s="1094"/>
    </row>
    <row r="3" spans="1:11" ht="13.5" customHeight="1">
      <c r="A3" s="1094" t="s">
        <v>2</v>
      </c>
      <c r="B3" s="1094"/>
      <c r="C3" s="1094"/>
      <c r="D3" s="1094"/>
      <c r="E3" s="1094"/>
      <c r="F3" s="1094"/>
      <c r="G3" s="1094"/>
      <c r="H3" s="1094"/>
      <c r="I3" s="1094"/>
      <c r="J3" s="1094"/>
      <c r="K3" s="1094"/>
    </row>
    <row r="4" spans="1:11" ht="13.5" customHeight="1">
      <c r="A4" s="1095" t="s">
        <v>3</v>
      </c>
      <c r="B4" s="1095"/>
      <c r="C4" s="1095"/>
      <c r="D4" s="1095"/>
      <c r="E4" s="1095"/>
      <c r="F4" s="1095"/>
      <c r="G4" s="1095"/>
      <c r="H4" s="1095"/>
      <c r="I4" s="1095"/>
      <c r="J4" s="1095"/>
      <c r="K4" s="1095"/>
    </row>
    <row r="5" spans="1:11">
      <c r="A5" s="644" t="s">
        <v>900</v>
      </c>
      <c r="B5" s="644"/>
      <c r="C5" s="644"/>
      <c r="D5" s="644"/>
      <c r="E5" s="644"/>
      <c r="F5" s="644"/>
      <c r="G5" s="644"/>
      <c r="H5" s="644"/>
      <c r="I5" s="644"/>
      <c r="J5" s="644"/>
      <c r="K5" s="644"/>
    </row>
    <row r="6" spans="1:11">
      <c r="A6" s="644" t="s">
        <v>901</v>
      </c>
      <c r="B6" s="644"/>
      <c r="C6" s="644"/>
      <c r="D6" s="644"/>
      <c r="E6" s="644"/>
      <c r="F6" s="644"/>
      <c r="G6" s="644"/>
      <c r="H6" s="644"/>
      <c r="I6" s="644"/>
      <c r="J6" s="644"/>
      <c r="K6" s="644"/>
    </row>
    <row r="7" spans="1:11" ht="15.75" customHeight="1">
      <c r="A7" s="1096" t="s">
        <v>613</v>
      </c>
      <c r="B7" s="1096"/>
      <c r="C7" s="1096"/>
      <c r="D7" s="1096"/>
      <c r="E7" s="1096"/>
      <c r="F7" s="1096"/>
      <c r="G7" s="1096"/>
      <c r="H7" s="1096"/>
      <c r="I7" s="1096"/>
      <c r="J7" s="1096"/>
      <c r="K7" s="1096"/>
    </row>
    <row r="8" spans="1:11" ht="18.5">
      <c r="A8" s="689" t="s">
        <v>612</v>
      </c>
      <c r="B8" s="689"/>
      <c r="C8" s="689"/>
      <c r="D8" s="689"/>
      <c r="E8" s="689"/>
      <c r="F8" s="689"/>
      <c r="G8" s="689"/>
      <c r="H8" s="689"/>
      <c r="I8" s="689"/>
      <c r="J8" s="689"/>
      <c r="K8" s="689"/>
    </row>
    <row r="9" spans="1:11">
      <c r="A9" s="644" t="s">
        <v>902</v>
      </c>
      <c r="B9" s="644"/>
      <c r="C9" s="644"/>
      <c r="D9" s="644"/>
      <c r="E9" s="644"/>
      <c r="F9" s="644"/>
      <c r="G9" s="644"/>
      <c r="H9" s="644"/>
      <c r="I9" s="644"/>
      <c r="J9" s="644"/>
      <c r="K9" s="644"/>
    </row>
    <row r="10" spans="1:11" ht="3" customHeight="1">
      <c r="A10" s="344"/>
      <c r="B10" s="344"/>
      <c r="C10" s="344"/>
      <c r="D10" s="344"/>
      <c r="E10" s="344"/>
      <c r="F10" s="344"/>
      <c r="G10" s="344"/>
    </row>
    <row r="11" spans="1:11" ht="16" thickBot="1">
      <c r="A11" s="358" t="s">
        <v>611</v>
      </c>
    </row>
    <row r="12" spans="1:11" ht="12.75" customHeight="1" thickBot="1">
      <c r="A12" s="1097" t="s">
        <v>610</v>
      </c>
      <c r="B12" s="1098"/>
      <c r="C12" s="1098"/>
      <c r="D12" s="1099"/>
      <c r="E12" s="1103" t="s">
        <v>609</v>
      </c>
      <c r="F12" s="1105" t="s">
        <v>608</v>
      </c>
      <c r="G12" s="1106"/>
      <c r="H12" s="1107"/>
      <c r="J12" s="358" t="s">
        <v>607</v>
      </c>
    </row>
    <row r="13" spans="1:11" ht="16" thickBot="1">
      <c r="A13" s="1100"/>
      <c r="B13" s="1101"/>
      <c r="C13" s="1101"/>
      <c r="D13" s="1102"/>
      <c r="E13" s="1104"/>
      <c r="F13" s="390" t="s">
        <v>510</v>
      </c>
      <c r="G13" s="389" t="s">
        <v>509</v>
      </c>
      <c r="H13" s="388" t="s">
        <v>606</v>
      </c>
      <c r="J13" s="718"/>
      <c r="K13" s="718"/>
    </row>
    <row r="14" spans="1:11" s="359" customFormat="1" ht="15.75" customHeight="1">
      <c r="A14" s="387" t="s">
        <v>605</v>
      </c>
      <c r="B14" s="386"/>
      <c r="C14" s="386"/>
      <c r="D14" s="386"/>
      <c r="E14" s="385"/>
      <c r="F14" s="384"/>
      <c r="G14" s="383"/>
      <c r="H14" s="382"/>
      <c r="J14" s="1108"/>
      <c r="K14" s="1108"/>
    </row>
    <row r="15" spans="1:11" s="359" customFormat="1" ht="15.75" customHeight="1">
      <c r="A15" s="373" t="s">
        <v>604</v>
      </c>
      <c r="C15" s="372"/>
      <c r="D15" s="372"/>
      <c r="E15" s="381"/>
      <c r="F15" s="380"/>
      <c r="G15" s="379"/>
      <c r="H15" s="374">
        <f t="shared" ref="H15:H22" si="0">SUM(F15:G15)</f>
        <v>0</v>
      </c>
      <c r="J15" s="1108"/>
      <c r="K15" s="1108"/>
    </row>
    <row r="16" spans="1:11" s="359" customFormat="1" ht="15.75" customHeight="1">
      <c r="A16" s="373" t="s">
        <v>603</v>
      </c>
      <c r="C16" s="372"/>
      <c r="D16" s="372"/>
      <c r="E16" s="381"/>
      <c r="F16" s="380"/>
      <c r="G16" s="379"/>
      <c r="H16" s="374">
        <f t="shared" si="0"/>
        <v>0</v>
      </c>
      <c r="J16" s="1108"/>
      <c r="K16" s="1108"/>
    </row>
    <row r="17" spans="1:11" s="359" customFormat="1" ht="15.75" customHeight="1">
      <c r="A17" s="373" t="s">
        <v>602</v>
      </c>
      <c r="C17" s="372"/>
      <c r="D17" s="372"/>
      <c r="E17" s="381"/>
      <c r="F17" s="380"/>
      <c r="G17" s="379"/>
      <c r="H17" s="374">
        <f t="shared" si="0"/>
        <v>0</v>
      </c>
      <c r="J17" s="378"/>
    </row>
    <row r="18" spans="1:11" s="359" customFormat="1" ht="15.75" customHeight="1">
      <c r="A18" s="373" t="s">
        <v>601</v>
      </c>
      <c r="C18" s="372"/>
      <c r="D18" s="372"/>
      <c r="E18" s="381"/>
      <c r="F18" s="380"/>
      <c r="G18" s="379"/>
      <c r="H18" s="374">
        <f t="shared" si="0"/>
        <v>0</v>
      </c>
      <c r="J18" s="378" t="s">
        <v>600</v>
      </c>
    </row>
    <row r="19" spans="1:11" s="359" customFormat="1" ht="15.75" customHeight="1">
      <c r="A19" s="373" t="s">
        <v>599</v>
      </c>
      <c r="C19" s="372"/>
      <c r="D19" s="372"/>
      <c r="E19" s="377">
        <f>E15+E16+E17-E18</f>
        <v>0</v>
      </c>
      <c r="F19" s="376">
        <f>F15+F16+F17-F18</f>
        <v>0</v>
      </c>
      <c r="G19" s="375">
        <f>G15+G16+G17-G18</f>
        <v>0</v>
      </c>
      <c r="H19" s="374">
        <f t="shared" si="0"/>
        <v>0</v>
      </c>
      <c r="J19" s="1108"/>
      <c r="K19" s="1108"/>
    </row>
    <row r="20" spans="1:11" s="359" customFormat="1" ht="15.75" customHeight="1" thickBot="1">
      <c r="A20" s="373" t="s">
        <v>598</v>
      </c>
      <c r="C20" s="372"/>
      <c r="D20" s="372"/>
      <c r="E20" s="371"/>
      <c r="F20" s="370"/>
      <c r="G20" s="369"/>
      <c r="H20" s="368">
        <f t="shared" si="0"/>
        <v>0</v>
      </c>
      <c r="J20" s="1108"/>
      <c r="K20" s="1108"/>
    </row>
    <row r="21" spans="1:11" s="359" customFormat="1" ht="18" customHeight="1" thickBot="1">
      <c r="A21" s="1109" t="s">
        <v>597</v>
      </c>
      <c r="B21" s="1110"/>
      <c r="C21" s="1110"/>
      <c r="D21" s="1111"/>
      <c r="E21" s="367"/>
      <c r="F21" s="366"/>
      <c r="G21" s="365"/>
      <c r="H21" s="364">
        <f t="shared" si="0"/>
        <v>0</v>
      </c>
      <c r="J21" s="1108"/>
      <c r="K21" s="1108"/>
    </row>
    <row r="22" spans="1:11" s="359" customFormat="1" ht="16" thickBot="1">
      <c r="A22" s="1112" t="s">
        <v>596</v>
      </c>
      <c r="B22" s="1113"/>
      <c r="C22" s="1113"/>
      <c r="D22" s="1114"/>
      <c r="E22" s="363"/>
      <c r="F22" s="362">
        <v>0</v>
      </c>
      <c r="G22" s="361">
        <v>0</v>
      </c>
      <c r="H22" s="360">
        <f t="shared" si="0"/>
        <v>0</v>
      </c>
      <c r="J22" s="1108"/>
      <c r="K22" s="1108"/>
    </row>
    <row r="23" spans="1:11" ht="4.5" customHeight="1">
      <c r="A23" s="358"/>
    </row>
    <row r="24" spans="1:11" ht="16" thickBot="1">
      <c r="A24" s="358" t="s">
        <v>595</v>
      </c>
    </row>
    <row r="25" spans="1:11" ht="30" customHeight="1" thickBot="1">
      <c r="A25" s="1115" t="s">
        <v>594</v>
      </c>
      <c r="B25" s="1116"/>
      <c r="C25" s="1117" t="s">
        <v>593</v>
      </c>
      <c r="D25" s="1097" t="s">
        <v>592</v>
      </c>
      <c r="E25" s="1098"/>
      <c r="F25" s="1099"/>
      <c r="G25" s="1097" t="s">
        <v>591</v>
      </c>
      <c r="H25" s="1098"/>
      <c r="I25" s="1098"/>
      <c r="J25" s="1099"/>
      <c r="K25" s="1117" t="s">
        <v>590</v>
      </c>
    </row>
    <row r="26" spans="1:11" ht="30" customHeight="1" thickBot="1">
      <c r="A26" s="357" t="s">
        <v>589</v>
      </c>
      <c r="B26" s="356" t="s">
        <v>588</v>
      </c>
      <c r="C26" s="1118"/>
      <c r="D26" s="1119"/>
      <c r="E26" s="1120"/>
      <c r="F26" s="1121"/>
      <c r="G26" s="1119"/>
      <c r="H26" s="1120"/>
      <c r="I26" s="1120"/>
      <c r="J26" s="1121"/>
      <c r="K26" s="1118"/>
    </row>
    <row r="27" spans="1:11" ht="37.5" customHeight="1">
      <c r="A27" s="567" t="s">
        <v>587</v>
      </c>
      <c r="B27" s="568"/>
      <c r="C27" s="569"/>
      <c r="D27" s="1123"/>
      <c r="E27" s="1124"/>
      <c r="F27" s="1125"/>
      <c r="G27" s="1123"/>
      <c r="H27" s="1124"/>
      <c r="I27" s="1124"/>
      <c r="J27" s="1126"/>
      <c r="K27" s="570"/>
    </row>
    <row r="28" spans="1:11" ht="23.25" customHeight="1">
      <c r="A28" s="571"/>
      <c r="B28" s="572"/>
      <c r="C28" s="573"/>
      <c r="D28" s="1127"/>
      <c r="E28" s="1128"/>
      <c r="F28" s="1128"/>
      <c r="G28" s="1127"/>
      <c r="H28" s="1128"/>
      <c r="I28" s="1128"/>
      <c r="J28" s="1129"/>
      <c r="K28" s="574"/>
    </row>
    <row r="29" spans="1:11" ht="23.25" customHeight="1" thickBot="1">
      <c r="A29" s="575"/>
      <c r="B29" s="576"/>
      <c r="C29" s="577"/>
      <c r="D29" s="1130"/>
      <c r="E29" s="1131"/>
      <c r="F29" s="1131"/>
      <c r="G29" s="1130"/>
      <c r="H29" s="1131"/>
      <c r="I29" s="1131"/>
      <c r="J29" s="1132"/>
      <c r="K29" s="578"/>
    </row>
    <row r="30" spans="1:11">
      <c r="A30" s="162" t="s">
        <v>447</v>
      </c>
      <c r="G30" s="1122" t="s">
        <v>446</v>
      </c>
      <c r="H30" s="1122"/>
      <c r="I30" s="1122"/>
      <c r="J30" s="1122"/>
    </row>
    <row r="31" spans="1:11" ht="3.75" customHeight="1">
      <c r="E31" s="162"/>
      <c r="F31" s="162"/>
    </row>
    <row r="32" spans="1:11" ht="27" customHeight="1">
      <c r="A32" s="613" t="s">
        <v>906</v>
      </c>
      <c r="B32" s="613"/>
      <c r="C32" s="613"/>
      <c r="D32" s="562" t="s">
        <v>903</v>
      </c>
      <c r="G32" s="613" t="s">
        <v>907</v>
      </c>
      <c r="H32" s="613"/>
      <c r="I32" s="613"/>
      <c r="J32" s="613"/>
    </row>
    <row r="33" spans="1:10">
      <c r="A33" s="1093" t="s">
        <v>2543</v>
      </c>
      <c r="B33" s="1094"/>
      <c r="C33" s="1094"/>
      <c r="D33" s="355" t="s">
        <v>477</v>
      </c>
      <c r="E33" s="162"/>
      <c r="F33" s="162"/>
      <c r="G33" s="1093" t="s">
        <v>2544</v>
      </c>
      <c r="H33" s="1094"/>
      <c r="I33" s="1094"/>
      <c r="J33" s="1094"/>
    </row>
    <row r="34" spans="1:10">
      <c r="A34" s="354"/>
      <c r="B34" s="354"/>
      <c r="C34" s="354"/>
    </row>
    <row r="35" spans="1:10">
      <c r="C35" s="162"/>
    </row>
    <row r="36" spans="1:10">
      <c r="C36" s="162"/>
    </row>
  </sheetData>
  <mergeCells count="38">
    <mergeCell ref="G30:J30"/>
    <mergeCell ref="G32:J32"/>
    <mergeCell ref="G33:J33"/>
    <mergeCell ref="D27:F27"/>
    <mergeCell ref="G27:J27"/>
    <mergeCell ref="D28:F28"/>
    <mergeCell ref="G28:J28"/>
    <mergeCell ref="D29:F29"/>
    <mergeCell ref="G29:J29"/>
    <mergeCell ref="A22:D22"/>
    <mergeCell ref="J22:K22"/>
    <mergeCell ref="A25:B25"/>
    <mergeCell ref="C25:C26"/>
    <mergeCell ref="D25:F26"/>
    <mergeCell ref="G25:J26"/>
    <mergeCell ref="K25:K26"/>
    <mergeCell ref="J15:K15"/>
    <mergeCell ref="J16:K16"/>
    <mergeCell ref="J19:K19"/>
    <mergeCell ref="J20:K20"/>
    <mergeCell ref="A21:D21"/>
    <mergeCell ref="J21:K21"/>
    <mergeCell ref="A32:C32"/>
    <mergeCell ref="A33:C33"/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2:D13"/>
    <mergeCell ref="E12:E13"/>
    <mergeCell ref="F12:H12"/>
    <mergeCell ref="J13:K13"/>
    <mergeCell ref="J14:K14"/>
  </mergeCells>
  <printOptions horizontalCentered="1"/>
  <pageMargins left="0" right="0" top="0.35433070866141703" bottom="0.15748031496063" header="0" footer="0"/>
  <pageSetup paperSize="9" scale="90" fitToHeight="0" orientation="landscape" horizontalDpi="4294967293" verticalDpi="300" r:id="rId1"/>
  <headerFooter>
    <oddFooter>&amp;L&amp;10FOSS.F.F049/REV.0&amp;RPage &amp;P of &amp;N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 tint="0.39997558519241921"/>
  </sheetPr>
  <dimension ref="A1:Q26"/>
  <sheetViews>
    <sheetView showGridLines="0" zoomScaleNormal="100" zoomScaleSheetLayoutView="90" workbookViewId="0">
      <selection activeCell="E22" sqref="E22"/>
    </sheetView>
  </sheetViews>
  <sheetFormatPr defaultColWidth="9.1796875" defaultRowHeight="14.5"/>
  <cols>
    <col min="1" max="1" width="12.453125" style="437" customWidth="1"/>
    <col min="2" max="2" width="29.453125" style="158" customWidth="1"/>
    <col min="3" max="3" width="27.453125" style="158" customWidth="1"/>
    <col min="4" max="4" width="30.453125" style="158" customWidth="1"/>
    <col min="5" max="5" width="34.81640625" style="158" customWidth="1"/>
    <col min="6" max="8" width="8.453125" style="156" customWidth="1"/>
  </cols>
  <sheetData>
    <row r="1" spans="1:17">
      <c r="A1" s="602" t="s">
        <v>14</v>
      </c>
      <c r="B1" s="602"/>
      <c r="C1" s="602"/>
      <c r="D1" s="602"/>
      <c r="E1" s="602"/>
      <c r="F1" s="602"/>
      <c r="G1" s="602"/>
      <c r="H1" s="602"/>
    </row>
    <row r="2" spans="1:17">
      <c r="A2" s="602" t="s">
        <v>1</v>
      </c>
      <c r="B2" s="602"/>
      <c r="C2" s="602"/>
      <c r="D2" s="602"/>
      <c r="E2" s="602"/>
      <c r="F2" s="602"/>
      <c r="G2" s="602"/>
      <c r="H2" s="602"/>
    </row>
    <row r="3" spans="1:17">
      <c r="A3" s="602" t="s">
        <v>2</v>
      </c>
      <c r="B3" s="602"/>
      <c r="C3" s="602"/>
      <c r="D3" s="602"/>
      <c r="E3" s="602"/>
      <c r="F3" s="602"/>
      <c r="G3" s="602"/>
      <c r="H3" s="602"/>
    </row>
    <row r="4" spans="1:17">
      <c r="A4" s="603" t="s">
        <v>3</v>
      </c>
      <c r="B4" s="603"/>
      <c r="C4" s="603"/>
      <c r="D4" s="603"/>
      <c r="E4" s="603"/>
      <c r="F4" s="603"/>
      <c r="G4" s="603"/>
      <c r="H4" s="603"/>
    </row>
    <row r="5" spans="1:17" ht="15.5">
      <c r="A5" s="601" t="s">
        <v>1022</v>
      </c>
      <c r="B5" s="601"/>
      <c r="C5" s="601"/>
      <c r="D5" s="601"/>
      <c r="E5" s="601"/>
      <c r="F5" s="601"/>
      <c r="G5" s="601"/>
      <c r="H5" s="601"/>
    </row>
    <row r="6" spans="1:17" ht="6" customHeight="1">
      <c r="A6" s="606"/>
      <c r="B6" s="606"/>
      <c r="C6" s="606"/>
      <c r="D6" s="606"/>
      <c r="E6" s="606"/>
      <c r="F6" s="606"/>
      <c r="G6" s="606"/>
      <c r="H6" s="606"/>
    </row>
    <row r="7" spans="1:17" ht="15.5">
      <c r="A7" s="608" t="s">
        <v>665</v>
      </c>
      <c r="B7" s="608"/>
      <c r="C7" s="608"/>
      <c r="D7" s="608"/>
      <c r="E7" s="608"/>
      <c r="F7" s="608"/>
      <c r="G7" s="608"/>
      <c r="H7" s="608"/>
    </row>
    <row r="8" spans="1:17" ht="2.25" customHeight="1" thickBot="1"/>
    <row r="9" spans="1:17" ht="15.5">
      <c r="A9" s="607" t="s">
        <v>2516</v>
      </c>
      <c r="B9" s="607"/>
      <c r="C9" s="607"/>
      <c r="D9" s="607"/>
      <c r="E9" s="607"/>
      <c r="F9" s="607"/>
      <c r="G9" s="607"/>
      <c r="H9" s="607"/>
      <c r="N9" s="1133" t="s">
        <v>656</v>
      </c>
      <c r="O9" s="1134"/>
      <c r="P9" s="1134"/>
      <c r="Q9" s="1135"/>
    </row>
    <row r="10" spans="1:17" ht="6" customHeight="1" thickBot="1">
      <c r="A10" s="1142"/>
      <c r="B10" s="1142"/>
      <c r="C10" s="1142"/>
      <c r="D10" s="1142"/>
      <c r="E10" s="1142"/>
      <c r="F10" s="609"/>
      <c r="G10" s="247"/>
      <c r="N10" s="1136"/>
      <c r="O10" s="1137"/>
      <c r="P10" s="1137"/>
      <c r="Q10" s="1138"/>
    </row>
    <row r="11" spans="1:17" ht="24.75" customHeight="1" thickBot="1">
      <c r="A11" s="1143" t="s">
        <v>664</v>
      </c>
      <c r="B11" s="1145" t="s">
        <v>663</v>
      </c>
      <c r="C11" s="1145" t="s">
        <v>662</v>
      </c>
      <c r="D11" s="1145" t="s">
        <v>661</v>
      </c>
      <c r="E11" s="1147" t="s">
        <v>660</v>
      </c>
      <c r="F11" s="1149" t="s">
        <v>659</v>
      </c>
      <c r="G11" s="1149"/>
      <c r="H11" s="1150"/>
      <c r="N11" s="1139"/>
      <c r="O11" s="1140"/>
      <c r="P11" s="1140"/>
      <c r="Q11" s="1141"/>
    </row>
    <row r="12" spans="1:17" ht="27" customHeight="1" thickBot="1">
      <c r="A12" s="1144"/>
      <c r="B12" s="1146"/>
      <c r="C12" s="1146"/>
      <c r="D12" s="1146"/>
      <c r="E12" s="1148"/>
      <c r="F12" s="456" t="s">
        <v>658</v>
      </c>
      <c r="G12" s="455" t="s">
        <v>657</v>
      </c>
      <c r="H12" s="454" t="s">
        <v>13</v>
      </c>
      <c r="I12" s="203"/>
    </row>
    <row r="13" spans="1:17" s="158" customFormat="1" ht="62.25" customHeight="1">
      <c r="A13" s="537" t="s">
        <v>1035</v>
      </c>
      <c r="B13" s="537" t="s">
        <v>1039</v>
      </c>
      <c r="C13" s="537" t="s">
        <v>1038</v>
      </c>
      <c r="D13" s="537" t="s">
        <v>1037</v>
      </c>
      <c r="E13" s="537" t="s">
        <v>1036</v>
      </c>
      <c r="F13" s="450"/>
      <c r="G13" s="449"/>
      <c r="H13" s="448"/>
    </row>
    <row r="14" spans="1:17" s="158" customFormat="1" ht="63.75" customHeight="1">
      <c r="A14" s="453"/>
      <c r="B14" s="451"/>
      <c r="C14" s="451"/>
      <c r="D14" s="452"/>
      <c r="E14" s="451"/>
      <c r="F14" s="450"/>
      <c r="G14" s="449"/>
      <c r="H14" s="448"/>
    </row>
    <row r="15" spans="1:17" s="158" customFormat="1" ht="63.75" customHeight="1">
      <c r="A15" s="453"/>
      <c r="B15" s="451"/>
      <c r="C15" s="451"/>
      <c r="D15" s="452"/>
      <c r="E15" s="451"/>
      <c r="F15" s="450"/>
      <c r="G15" s="449"/>
      <c r="H15" s="448"/>
    </row>
    <row r="16" spans="1:17" s="158" customFormat="1" ht="45" customHeight="1">
      <c r="A16" s="453"/>
      <c r="B16" s="451"/>
      <c r="C16" s="451"/>
      <c r="D16" s="452"/>
      <c r="E16" s="451"/>
      <c r="F16" s="450"/>
      <c r="G16" s="449"/>
      <c r="H16" s="448"/>
    </row>
    <row r="17" spans="1:8" s="158" customFormat="1" ht="48.75" customHeight="1">
      <c r="A17" s="453"/>
      <c r="B17" s="451"/>
      <c r="C17" s="451"/>
      <c r="D17" s="452"/>
      <c r="E17" s="451"/>
      <c r="F17" s="450"/>
      <c r="G17" s="449"/>
      <c r="H17" s="448"/>
    </row>
    <row r="18" spans="1:8" s="158" customFormat="1" ht="47.25" customHeight="1" thickBot="1">
      <c r="A18" s="447"/>
      <c r="B18" s="445"/>
      <c r="C18" s="445"/>
      <c r="D18" s="446"/>
      <c r="E18" s="445"/>
      <c r="F18" s="444"/>
      <c r="G18" s="443"/>
      <c r="H18" s="442"/>
    </row>
    <row r="19" spans="1:8">
      <c r="A19" s="248" t="s">
        <v>266</v>
      </c>
      <c r="B19" s="248"/>
      <c r="E19" s="158" t="s">
        <v>217</v>
      </c>
    </row>
    <row r="20" spans="1:8">
      <c r="E20" s="33"/>
    </row>
    <row r="21" spans="1:8">
      <c r="A21" s="438"/>
      <c r="B21" s="441" t="s">
        <v>906</v>
      </c>
      <c r="E21" s="441" t="s">
        <v>907</v>
      </c>
    </row>
    <row r="22" spans="1:8">
      <c r="B22" s="439" t="s">
        <v>2543</v>
      </c>
      <c r="E22" s="439" t="s">
        <v>2544</v>
      </c>
    </row>
    <row r="23" spans="1:8">
      <c r="A23" s="438"/>
      <c r="B23" s="440" t="s">
        <v>903</v>
      </c>
    </row>
    <row r="24" spans="1:8" s="156" customFormat="1">
      <c r="A24" s="438"/>
      <c r="B24" s="439" t="s">
        <v>477</v>
      </c>
      <c r="C24" s="158"/>
      <c r="D24" s="158"/>
      <c r="E24" s="158"/>
    </row>
    <row r="25" spans="1:8" s="156" customFormat="1">
      <c r="A25" s="438"/>
      <c r="B25" s="158"/>
      <c r="C25" s="158"/>
      <c r="D25" s="158"/>
      <c r="E25" s="158"/>
    </row>
    <row r="26" spans="1:8" s="156" customFormat="1">
      <c r="A26" s="438"/>
      <c r="B26" s="158"/>
      <c r="C26" s="158"/>
      <c r="D26" s="158"/>
      <c r="E26" s="158"/>
      <c r="F26" s="3"/>
    </row>
  </sheetData>
  <mergeCells count="16">
    <mergeCell ref="N9:Q11"/>
    <mergeCell ref="A1:H1"/>
    <mergeCell ref="A2:H2"/>
    <mergeCell ref="A3:H3"/>
    <mergeCell ref="A4:H4"/>
    <mergeCell ref="A5:H5"/>
    <mergeCell ref="A6:H6"/>
    <mergeCell ref="A7:H7"/>
    <mergeCell ref="A9:H9"/>
    <mergeCell ref="A10:F10"/>
    <mergeCell ref="A11:A12"/>
    <mergeCell ref="B11:B12"/>
    <mergeCell ref="C11:C12"/>
    <mergeCell ref="D11:D12"/>
    <mergeCell ref="E11:E12"/>
    <mergeCell ref="F11:H11"/>
  </mergeCells>
  <pageMargins left="0.31496062992126" right="3.9370078740157501E-2" top="0" bottom="0" header="0.31496062992126" footer="0.31496062992126"/>
  <pageSetup paperSize="9" scale="80" fitToWidth="0" fitToHeight="0" orientation="landscape" horizontalDpi="4294967294" verticalDpi="300" r:id="rId1"/>
  <headerFooter>
    <oddFooter>&amp;LFOSS.F.F050/REV.0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 tint="0.39997558519241921"/>
  </sheetPr>
  <dimension ref="A1:J62"/>
  <sheetViews>
    <sheetView showGridLines="0" zoomScaleNormal="100" zoomScaleSheetLayoutView="100" workbookViewId="0">
      <selection activeCell="I59" sqref="I59"/>
    </sheetView>
  </sheetViews>
  <sheetFormatPr defaultColWidth="9.1796875" defaultRowHeight="15.5"/>
  <cols>
    <col min="1" max="1" width="12.453125" style="489" bestFit="1" customWidth="1"/>
    <col min="2" max="2" width="27.453125" style="489" customWidth="1"/>
    <col min="3" max="6" width="7.453125" style="489" customWidth="1"/>
    <col min="7" max="7" width="9.453125" style="489" customWidth="1"/>
    <col min="8" max="8" width="11" style="489" customWidth="1"/>
    <col min="9" max="9" width="22.1796875" style="489" customWidth="1"/>
    <col min="10" max="10" width="27.453125" style="489" customWidth="1"/>
    <col min="11" max="16384" width="9.1796875" style="489"/>
  </cols>
  <sheetData>
    <row r="1" spans="1:10">
      <c r="A1" s="1183" t="s">
        <v>14</v>
      </c>
      <c r="B1" s="1183"/>
      <c r="C1" s="1183"/>
      <c r="D1" s="1183"/>
      <c r="E1" s="1183"/>
      <c r="F1" s="1183"/>
      <c r="G1" s="1183"/>
      <c r="H1" s="1183"/>
      <c r="I1" s="1183"/>
      <c r="J1" s="1183"/>
    </row>
    <row r="2" spans="1:10">
      <c r="A2" s="1183" t="s">
        <v>1</v>
      </c>
      <c r="B2" s="1183"/>
      <c r="C2" s="1183"/>
      <c r="D2" s="1183"/>
      <c r="E2" s="1183"/>
      <c r="F2" s="1183"/>
      <c r="G2" s="1183"/>
      <c r="H2" s="1183"/>
      <c r="I2" s="1183"/>
      <c r="J2" s="1183"/>
    </row>
    <row r="3" spans="1:10">
      <c r="A3" s="1183" t="s">
        <v>2</v>
      </c>
      <c r="B3" s="1183"/>
      <c r="C3" s="1183"/>
      <c r="D3" s="1183"/>
      <c r="E3" s="1183"/>
      <c r="F3" s="1183"/>
      <c r="G3" s="1183"/>
      <c r="H3" s="1183"/>
      <c r="I3" s="1183"/>
      <c r="J3" s="1183"/>
    </row>
    <row r="4" spans="1:10">
      <c r="A4" s="1095" t="s">
        <v>3</v>
      </c>
      <c r="B4" s="1095"/>
      <c r="C4" s="1095"/>
      <c r="D4" s="1095"/>
      <c r="E4" s="1095"/>
      <c r="F4" s="1095"/>
      <c r="G4" s="1095"/>
      <c r="H4" s="1095"/>
      <c r="I4" s="1095"/>
      <c r="J4" s="1095"/>
    </row>
    <row r="5" spans="1:10" ht="18.5">
      <c r="A5" s="1181" t="s">
        <v>639</v>
      </c>
      <c r="B5" s="1181"/>
      <c r="C5" s="1181"/>
      <c r="D5" s="1181"/>
      <c r="E5" s="1181"/>
      <c r="F5" s="1181"/>
      <c r="G5" s="1181"/>
      <c r="H5" s="410" t="s">
        <v>1023</v>
      </c>
      <c r="I5" s="644"/>
      <c r="J5" s="644"/>
    </row>
    <row r="6" spans="1:10">
      <c r="A6" s="644"/>
      <c r="B6" s="644"/>
      <c r="C6" s="644"/>
      <c r="D6" s="644"/>
      <c r="E6" s="1179" t="s">
        <v>1024</v>
      </c>
      <c r="F6" s="1179"/>
      <c r="G6" s="1179"/>
      <c r="H6" s="1180" t="s">
        <v>638</v>
      </c>
      <c r="I6" s="1180"/>
      <c r="J6" s="1180"/>
    </row>
    <row r="7" spans="1:10" ht="3" customHeight="1">
      <c r="A7" s="393"/>
    </row>
    <row r="8" spans="1:10" ht="18.75" customHeight="1">
      <c r="A8" s="1096" t="s">
        <v>637</v>
      </c>
      <c r="B8" s="1096"/>
      <c r="C8" s="1096"/>
      <c r="D8" s="1096"/>
      <c r="E8" s="1096"/>
      <c r="F8" s="1096"/>
      <c r="G8" s="1096"/>
      <c r="H8" s="1096"/>
      <c r="I8" s="1096"/>
      <c r="J8" s="1096"/>
    </row>
    <row r="9" spans="1:10" ht="18.5">
      <c r="A9" s="1181" t="s">
        <v>636</v>
      </c>
      <c r="B9" s="1181"/>
      <c r="C9" s="1181"/>
      <c r="D9" s="1181"/>
      <c r="E9" s="1181"/>
      <c r="F9" s="1181"/>
      <c r="G9" s="1182" t="s">
        <v>1065</v>
      </c>
      <c r="H9" s="1182"/>
      <c r="I9" s="644"/>
      <c r="J9" s="644"/>
    </row>
    <row r="10" spans="1:10">
      <c r="A10" s="1169" t="s">
        <v>635</v>
      </c>
      <c r="B10" s="1169"/>
      <c r="C10" s="1169"/>
      <c r="D10" s="1169"/>
      <c r="E10" s="1169"/>
      <c r="F10" s="1169"/>
      <c r="G10" s="1169"/>
      <c r="H10" s="1169"/>
      <c r="I10" s="1169"/>
      <c r="J10" s="1169"/>
    </row>
    <row r="11" spans="1:10" s="163" customFormat="1" ht="51.75" customHeight="1">
      <c r="A11" s="1170" t="s">
        <v>477</v>
      </c>
      <c r="B11" s="1171" t="s">
        <v>341</v>
      </c>
      <c r="C11" s="1171" t="s">
        <v>634</v>
      </c>
      <c r="D11" s="1171" t="s">
        <v>399</v>
      </c>
      <c r="E11" s="1172" t="s">
        <v>633</v>
      </c>
      <c r="F11" s="1173"/>
      <c r="G11" s="1173"/>
      <c r="H11" s="1174"/>
      <c r="I11" s="1175" t="s">
        <v>632</v>
      </c>
      <c r="J11" s="1177" t="s">
        <v>342</v>
      </c>
    </row>
    <row r="12" spans="1:10" s="163" customFormat="1" ht="65.25" customHeight="1">
      <c r="A12" s="1170"/>
      <c r="B12" s="1171"/>
      <c r="C12" s="1171"/>
      <c r="D12" s="1171"/>
      <c r="E12" s="409" t="s">
        <v>631</v>
      </c>
      <c r="F12" s="409" t="s">
        <v>616</v>
      </c>
      <c r="G12" s="409" t="s">
        <v>615</v>
      </c>
      <c r="H12" s="409" t="s">
        <v>630</v>
      </c>
      <c r="I12" s="1176"/>
      <c r="J12" s="1178"/>
    </row>
    <row r="13" spans="1:10" ht="43.5">
      <c r="A13" s="406" t="s">
        <v>1127</v>
      </c>
      <c r="B13" s="405" t="s">
        <v>1124</v>
      </c>
      <c r="C13" s="405" t="s">
        <v>1125</v>
      </c>
      <c r="D13" s="405" t="s">
        <v>1126</v>
      </c>
      <c r="E13" s="404"/>
      <c r="F13" s="403"/>
      <c r="G13" s="403"/>
      <c r="H13" s="403"/>
      <c r="I13" s="399" t="s">
        <v>1128</v>
      </c>
      <c r="J13" s="399" t="s">
        <v>1129</v>
      </c>
    </row>
    <row r="14" spans="1:10" s="490" customFormat="1" ht="15.75" customHeight="1">
      <c r="A14" s="408"/>
      <c r="B14" s="407"/>
      <c r="C14" s="402"/>
      <c r="D14" s="401"/>
      <c r="E14" s="400"/>
      <c r="F14" s="400"/>
      <c r="G14" s="400"/>
      <c r="H14" s="400"/>
      <c r="I14" s="399"/>
      <c r="J14" s="399"/>
    </row>
    <row r="15" spans="1:10" s="490" customFormat="1">
      <c r="A15" s="1162" t="s">
        <v>629</v>
      </c>
      <c r="B15" s="1162"/>
      <c r="C15" s="1162"/>
      <c r="D15" s="1162"/>
      <c r="E15" s="1162"/>
      <c r="F15" s="1162"/>
      <c r="G15" s="1162"/>
      <c r="H15" s="1162"/>
      <c r="I15" s="1162"/>
      <c r="J15" s="1162"/>
    </row>
    <row r="16" spans="1:10" s="490" customFormat="1">
      <c r="A16" s="398"/>
      <c r="B16" s="398"/>
      <c r="C16" s="398"/>
      <c r="D16" s="398"/>
      <c r="E16" s="398"/>
      <c r="F16" s="398"/>
      <c r="G16" s="398"/>
      <c r="H16" s="398"/>
      <c r="I16" s="398"/>
      <c r="J16" s="398"/>
    </row>
    <row r="17" spans="1:10" s="490" customFormat="1">
      <c r="A17" s="398"/>
      <c r="B17" s="398"/>
      <c r="C17" s="398"/>
      <c r="D17" s="398"/>
      <c r="E17" s="398"/>
      <c r="F17" s="398"/>
      <c r="G17" s="398"/>
      <c r="H17" s="398"/>
      <c r="I17" s="398"/>
      <c r="J17" s="398"/>
    </row>
    <row r="18" spans="1:10" s="490" customFormat="1">
      <c r="A18" s="398"/>
      <c r="B18" s="398"/>
      <c r="C18" s="398"/>
      <c r="D18" s="398"/>
      <c r="E18" s="398"/>
      <c r="F18" s="398"/>
      <c r="G18" s="398"/>
      <c r="H18" s="398"/>
      <c r="I18" s="398"/>
      <c r="J18" s="398"/>
    </row>
    <row r="19" spans="1:10" s="490" customFormat="1">
      <c r="A19" s="398"/>
      <c r="B19" s="398"/>
      <c r="C19" s="398"/>
      <c r="D19" s="398"/>
      <c r="E19" s="398"/>
      <c r="F19" s="398"/>
      <c r="G19" s="398"/>
      <c r="H19" s="398"/>
      <c r="I19" s="398"/>
      <c r="J19" s="398"/>
    </row>
    <row r="20" spans="1:10" s="490" customFormat="1">
      <c r="A20" s="398"/>
      <c r="B20" s="398"/>
      <c r="C20" s="398"/>
      <c r="D20" s="398"/>
      <c r="E20" s="398"/>
      <c r="F20" s="398"/>
      <c r="G20" s="398"/>
      <c r="H20" s="398"/>
      <c r="I20" s="398"/>
      <c r="J20" s="398"/>
    </row>
    <row r="21" spans="1:10" s="490" customFormat="1">
      <c r="A21" s="398"/>
      <c r="B21" s="398"/>
      <c r="C21" s="398"/>
      <c r="D21" s="398"/>
      <c r="E21" s="398"/>
      <c r="F21" s="398"/>
      <c r="G21" s="398"/>
      <c r="H21" s="398"/>
      <c r="I21" s="398"/>
      <c r="J21" s="398"/>
    </row>
    <row r="22" spans="1:10" s="490" customFormat="1">
      <c r="A22" s="398"/>
      <c r="B22" s="398"/>
      <c r="C22" s="398"/>
      <c r="D22" s="398"/>
      <c r="E22" s="398"/>
      <c r="F22" s="398"/>
      <c r="G22" s="398"/>
      <c r="H22" s="398"/>
      <c r="I22" s="398"/>
      <c r="J22" s="398"/>
    </row>
    <row r="23" spans="1:10" s="490" customFormat="1">
      <c r="A23" s="398"/>
      <c r="B23" s="398"/>
      <c r="C23" s="398"/>
      <c r="D23" s="398"/>
      <c r="E23" s="398"/>
      <c r="F23" s="398"/>
      <c r="G23" s="398"/>
      <c r="H23" s="398"/>
      <c r="I23" s="398"/>
      <c r="J23" s="398"/>
    </row>
    <row r="24" spans="1:10" s="490" customFormat="1">
      <c r="A24" s="398"/>
      <c r="B24" s="398"/>
      <c r="C24" s="398"/>
      <c r="D24" s="398"/>
      <c r="E24" s="398"/>
      <c r="F24" s="398"/>
      <c r="G24" s="398"/>
      <c r="H24" s="398"/>
      <c r="I24" s="398"/>
      <c r="J24" s="398"/>
    </row>
    <row r="25" spans="1:10" s="490" customFormat="1">
      <c r="A25" s="398"/>
      <c r="B25" s="398"/>
      <c r="C25" s="398"/>
      <c r="D25" s="398"/>
      <c r="E25" s="398"/>
      <c r="F25" s="398"/>
      <c r="G25" s="398"/>
      <c r="H25" s="398"/>
      <c r="I25" s="398"/>
      <c r="J25" s="398"/>
    </row>
    <row r="26" spans="1:10" s="490" customFormat="1">
      <c r="A26" s="398"/>
      <c r="B26" s="398"/>
      <c r="C26" s="398"/>
      <c r="D26" s="398"/>
      <c r="E26" s="398"/>
      <c r="F26" s="398"/>
      <c r="G26" s="398"/>
      <c r="H26" s="398"/>
      <c r="I26" s="398"/>
      <c r="J26" s="398"/>
    </row>
    <row r="27" spans="1:10" s="490" customFormat="1">
      <c r="A27" s="1163"/>
      <c r="B27" s="1164"/>
      <c r="C27" s="1164"/>
      <c r="D27" s="1164"/>
      <c r="E27" s="1164"/>
      <c r="F27" s="1164"/>
      <c r="G27" s="1164"/>
      <c r="H27" s="1164"/>
      <c r="I27" s="1164"/>
      <c r="J27" s="1164"/>
    </row>
    <row r="28" spans="1:10" s="490" customFormat="1">
      <c r="A28" s="1165" t="s">
        <v>628</v>
      </c>
      <c r="B28" s="1165"/>
      <c r="C28" s="1165"/>
      <c r="D28" s="1165"/>
      <c r="E28" s="1165"/>
      <c r="F28" s="397"/>
      <c r="G28" s="397"/>
      <c r="H28" s="397"/>
      <c r="I28" s="397"/>
      <c r="J28" s="397"/>
    </row>
    <row r="29" spans="1:10" s="490" customFormat="1">
      <c r="A29" s="1159" t="s">
        <v>627</v>
      </c>
      <c r="B29" s="1159"/>
      <c r="C29" s="1160" t="s">
        <v>618</v>
      </c>
      <c r="D29" s="1166"/>
      <c r="E29" s="1167" t="s">
        <v>606</v>
      </c>
      <c r="F29" s="397"/>
      <c r="G29" s="397"/>
      <c r="H29" s="397"/>
      <c r="I29" s="397"/>
      <c r="J29" s="397"/>
    </row>
    <row r="30" spans="1:10" s="490" customFormat="1">
      <c r="A30" s="1159"/>
      <c r="B30" s="1159"/>
      <c r="C30" s="352" t="s">
        <v>510</v>
      </c>
      <c r="D30" s="351" t="s">
        <v>509</v>
      </c>
      <c r="E30" s="1168"/>
      <c r="F30" s="397"/>
      <c r="G30" s="397"/>
      <c r="H30" s="397"/>
      <c r="I30" s="397"/>
      <c r="J30" s="397"/>
    </row>
    <row r="31" spans="1:10" s="490" customFormat="1">
      <c r="A31" s="1153" t="s">
        <v>626</v>
      </c>
      <c r="B31" s="1153"/>
      <c r="C31" s="491">
        <v>0</v>
      </c>
      <c r="D31" s="491">
        <v>0</v>
      </c>
      <c r="E31" s="394">
        <f>SUM(C31:D31)</f>
        <v>0</v>
      </c>
      <c r="F31" s="397"/>
      <c r="G31" s="397"/>
      <c r="H31" s="397"/>
      <c r="I31" s="397"/>
      <c r="J31" s="397"/>
    </row>
    <row r="32" spans="1:10" s="490" customFormat="1">
      <c r="A32" s="1154" t="s">
        <v>625</v>
      </c>
      <c r="B32" s="1154"/>
      <c r="C32" s="491">
        <v>0</v>
      </c>
      <c r="D32" s="491">
        <v>0</v>
      </c>
      <c r="E32" s="394">
        <f t="shared" ref="E32:E39" si="0">SUM(C32:D32)</f>
        <v>0</v>
      </c>
      <c r="F32" s="397"/>
      <c r="G32" s="397"/>
      <c r="H32" s="397"/>
      <c r="I32" s="397"/>
      <c r="J32" s="397"/>
    </row>
    <row r="33" spans="1:10" s="490" customFormat="1">
      <c r="A33" s="1155" t="s">
        <v>624</v>
      </c>
      <c r="B33" s="1155"/>
      <c r="C33" s="491">
        <v>0</v>
      </c>
      <c r="D33" s="491">
        <v>0</v>
      </c>
      <c r="E33" s="394">
        <f t="shared" si="0"/>
        <v>0</v>
      </c>
      <c r="F33" s="397"/>
      <c r="G33" s="397"/>
      <c r="H33" s="397"/>
      <c r="I33" s="397"/>
      <c r="J33" s="397"/>
    </row>
    <row r="34" spans="1:10" s="490" customFormat="1">
      <c r="A34" s="1155" t="s">
        <v>623</v>
      </c>
      <c r="B34" s="1155"/>
      <c r="C34" s="491">
        <v>0</v>
      </c>
      <c r="D34" s="491">
        <v>0</v>
      </c>
      <c r="E34" s="394">
        <v>0</v>
      </c>
      <c r="F34" s="397"/>
      <c r="G34" s="397"/>
      <c r="H34" s="397"/>
      <c r="I34" s="397"/>
      <c r="J34" s="397"/>
    </row>
    <row r="35" spans="1:10" s="490" customFormat="1">
      <c r="A35" s="1155" t="s">
        <v>622</v>
      </c>
      <c r="B35" s="1155"/>
      <c r="C35" s="491">
        <v>0</v>
      </c>
      <c r="D35" s="491">
        <v>0</v>
      </c>
      <c r="E35" s="394">
        <f t="shared" si="0"/>
        <v>0</v>
      </c>
      <c r="F35" s="397"/>
      <c r="G35" s="397"/>
      <c r="H35" s="397"/>
      <c r="I35" s="397"/>
      <c r="J35" s="397"/>
    </row>
    <row r="36" spans="1:10" s="490" customFormat="1">
      <c r="A36" s="1155" t="s">
        <v>621</v>
      </c>
      <c r="B36" s="1155"/>
      <c r="C36" s="491">
        <v>0</v>
      </c>
      <c r="D36" s="491">
        <v>0</v>
      </c>
      <c r="E36" s="394">
        <f t="shared" si="0"/>
        <v>0</v>
      </c>
      <c r="F36" s="397"/>
      <c r="G36" s="397"/>
      <c r="H36" s="397"/>
      <c r="I36" s="397"/>
      <c r="J36" s="397"/>
    </row>
    <row r="37" spans="1:10" s="490" customFormat="1">
      <c r="A37" s="1155" t="s">
        <v>390</v>
      </c>
      <c r="B37" s="1155"/>
      <c r="C37" s="491">
        <v>0</v>
      </c>
      <c r="D37" s="491">
        <v>0</v>
      </c>
      <c r="E37" s="394">
        <f t="shared" si="0"/>
        <v>0</v>
      </c>
      <c r="F37" s="397"/>
      <c r="G37" s="397"/>
      <c r="H37" s="397"/>
      <c r="I37" s="397"/>
      <c r="J37" s="397"/>
    </row>
    <row r="38" spans="1:10" s="490" customFormat="1">
      <c r="A38" s="1155" t="s">
        <v>614</v>
      </c>
      <c r="B38" s="1155"/>
      <c r="C38" s="491">
        <v>0</v>
      </c>
      <c r="D38" s="491">
        <v>0</v>
      </c>
      <c r="E38" s="394">
        <f t="shared" si="0"/>
        <v>0</v>
      </c>
      <c r="F38" s="396"/>
      <c r="G38" s="396"/>
      <c r="H38" s="396"/>
      <c r="I38" s="396"/>
      <c r="J38" s="396"/>
    </row>
    <row r="39" spans="1:10">
      <c r="A39" s="1156" t="s">
        <v>606</v>
      </c>
      <c r="B39" s="1156"/>
      <c r="C39" s="395">
        <f>SUM(C31:C38)</f>
        <v>0</v>
      </c>
      <c r="D39" s="395">
        <f>SUM(D31:D38)</f>
        <v>0</v>
      </c>
      <c r="E39" s="394">
        <f t="shared" si="0"/>
        <v>0</v>
      </c>
      <c r="H39" s="492"/>
      <c r="I39" s="492"/>
    </row>
    <row r="40" spans="1:10">
      <c r="A40" s="392"/>
      <c r="B40" s="392"/>
      <c r="C40" s="391"/>
      <c r="D40" s="391"/>
      <c r="E40" s="391"/>
      <c r="H40" s="492"/>
      <c r="I40" s="492"/>
    </row>
    <row r="41" spans="1:10">
      <c r="A41" s="392"/>
      <c r="B41" s="392"/>
      <c r="C41" s="391"/>
      <c r="D41" s="391"/>
      <c r="E41" s="391"/>
      <c r="H41" s="492"/>
      <c r="I41" s="492"/>
    </row>
    <row r="42" spans="1:10">
      <c r="A42" s="392"/>
      <c r="B42" s="392"/>
      <c r="C42" s="391"/>
      <c r="D42" s="391"/>
      <c r="E42" s="391"/>
      <c r="H42" s="492"/>
      <c r="I42" s="492"/>
    </row>
    <row r="43" spans="1:10">
      <c r="A43" s="392"/>
      <c r="B43" s="392"/>
      <c r="C43" s="391"/>
      <c r="D43" s="391"/>
      <c r="E43" s="391"/>
      <c r="H43" s="492"/>
      <c r="I43" s="492"/>
    </row>
    <row r="44" spans="1:10">
      <c r="A44" s="392"/>
      <c r="B44" s="392"/>
      <c r="C44" s="391"/>
      <c r="D44" s="391"/>
      <c r="E44" s="391"/>
      <c r="H44" s="492"/>
      <c r="I44" s="492"/>
    </row>
    <row r="45" spans="1:10">
      <c r="A45" s="392"/>
      <c r="B45" s="392"/>
      <c r="C45" s="391"/>
      <c r="D45" s="391"/>
      <c r="E45" s="391"/>
      <c r="H45" s="492"/>
      <c r="I45" s="492"/>
    </row>
    <row r="46" spans="1:10">
      <c r="A46" s="1158" t="s">
        <v>620</v>
      </c>
      <c r="B46" s="1158"/>
      <c r="C46" s="1158"/>
      <c r="D46" s="1158"/>
      <c r="E46" s="1158"/>
      <c r="H46" s="492"/>
      <c r="I46" s="492"/>
    </row>
    <row r="47" spans="1:10">
      <c r="A47" s="1159" t="s">
        <v>619</v>
      </c>
      <c r="B47" s="1159"/>
      <c r="C47" s="1160" t="s">
        <v>618</v>
      </c>
      <c r="D47" s="1161"/>
      <c r="E47" s="1089" t="s">
        <v>606</v>
      </c>
      <c r="H47" s="492"/>
      <c r="I47" s="492"/>
    </row>
    <row r="48" spans="1:10">
      <c r="A48" s="1159"/>
      <c r="B48" s="1159"/>
      <c r="C48" s="352" t="s">
        <v>510</v>
      </c>
      <c r="D48" s="351" t="s">
        <v>509</v>
      </c>
      <c r="E48" s="1089"/>
      <c r="H48" s="492"/>
      <c r="I48" s="492"/>
    </row>
    <row r="49" spans="1:9" ht="15.75" customHeight="1">
      <c r="A49" s="1153" t="s">
        <v>617</v>
      </c>
      <c r="B49" s="1153"/>
      <c r="C49" s="491">
        <v>0</v>
      </c>
      <c r="D49" s="493">
        <v>0</v>
      </c>
      <c r="E49" s="394">
        <f>SUM(C49:D49)</f>
        <v>0</v>
      </c>
      <c r="H49" s="492"/>
      <c r="I49" s="492"/>
    </row>
    <row r="50" spans="1:9">
      <c r="A50" s="1154" t="s">
        <v>616</v>
      </c>
      <c r="B50" s="1154"/>
      <c r="C50" s="491">
        <v>0</v>
      </c>
      <c r="D50" s="493">
        <v>0</v>
      </c>
      <c r="E50" s="394">
        <f>SUM(C50:D50)</f>
        <v>0</v>
      </c>
      <c r="H50" s="492"/>
      <c r="I50" s="492"/>
    </row>
    <row r="51" spans="1:9">
      <c r="A51" s="1155" t="s">
        <v>615</v>
      </c>
      <c r="B51" s="1155"/>
      <c r="C51" s="491">
        <v>0</v>
      </c>
      <c r="D51" s="493">
        <v>0</v>
      </c>
      <c r="E51" s="394">
        <f>SUM(C51:D51)</f>
        <v>0</v>
      </c>
      <c r="H51" s="492"/>
      <c r="I51" s="492"/>
    </row>
    <row r="52" spans="1:9">
      <c r="A52" s="1155" t="s">
        <v>614</v>
      </c>
      <c r="B52" s="1155"/>
      <c r="C52" s="491">
        <v>0</v>
      </c>
      <c r="D52" s="493">
        <v>0</v>
      </c>
      <c r="E52" s="394">
        <f>SUM(C52:D52)</f>
        <v>0</v>
      </c>
      <c r="H52" s="492"/>
      <c r="I52" s="492"/>
    </row>
    <row r="53" spans="1:9">
      <c r="A53" s="1156" t="s">
        <v>606</v>
      </c>
      <c r="B53" s="1156"/>
      <c r="C53" s="394">
        <f>SUM(C49:C52)</f>
        <v>0</v>
      </c>
      <c r="D53" s="394">
        <f>SUM(D49:D52)</f>
        <v>0</v>
      </c>
      <c r="E53" s="394">
        <f>SUM(C53:D53)</f>
        <v>0</v>
      </c>
      <c r="H53" s="492"/>
      <c r="I53" s="492"/>
    </row>
    <row r="54" spans="1:9">
      <c r="A54" s="392"/>
      <c r="B54" s="392"/>
      <c r="C54" s="393"/>
      <c r="D54" s="393"/>
      <c r="E54" s="393"/>
      <c r="H54" s="492"/>
      <c r="I54" s="492"/>
    </row>
    <row r="55" spans="1:9">
      <c r="A55" s="392"/>
      <c r="B55" s="392"/>
      <c r="C55" s="393"/>
      <c r="D55" s="393"/>
      <c r="E55" s="393"/>
      <c r="H55" s="492"/>
      <c r="I55" s="492"/>
    </row>
    <row r="56" spans="1:9">
      <c r="A56" s="494" t="s">
        <v>447</v>
      </c>
      <c r="B56" s="392"/>
      <c r="C56" s="391"/>
      <c r="D56" s="391"/>
      <c r="E56" s="391"/>
      <c r="G56" s="492" t="s">
        <v>446</v>
      </c>
      <c r="H56" s="492"/>
      <c r="I56" s="492"/>
    </row>
    <row r="57" spans="1:9">
      <c r="E57" s="492"/>
      <c r="F57" s="492"/>
    </row>
    <row r="58" spans="1:9">
      <c r="A58" s="1157" t="s">
        <v>906</v>
      </c>
      <c r="B58" s="1157"/>
      <c r="D58" s="589" t="s">
        <v>903</v>
      </c>
      <c r="E58" s="590"/>
      <c r="F58" s="492"/>
      <c r="G58" s="492"/>
      <c r="H58" s="492"/>
      <c r="I58" s="320" t="s">
        <v>907</v>
      </c>
    </row>
    <row r="59" spans="1:9">
      <c r="A59" s="1151" t="s">
        <v>2543</v>
      </c>
      <c r="B59" s="1152"/>
      <c r="D59" s="1152" t="s">
        <v>477</v>
      </c>
      <c r="E59" s="1152"/>
      <c r="F59" s="492"/>
      <c r="G59" s="492"/>
      <c r="H59" s="492"/>
      <c r="I59" s="598" t="s">
        <v>2544</v>
      </c>
    </row>
    <row r="60" spans="1:9">
      <c r="A60" s="495"/>
      <c r="B60" s="495"/>
      <c r="C60" s="495"/>
    </row>
    <row r="61" spans="1:9">
      <c r="C61" s="492"/>
    </row>
    <row r="62" spans="1:9">
      <c r="C62" s="492"/>
    </row>
  </sheetData>
  <mergeCells count="48">
    <mergeCell ref="A1:J1"/>
    <mergeCell ref="A2:J2"/>
    <mergeCell ref="A3:J3"/>
    <mergeCell ref="A4:J4"/>
    <mergeCell ref="A5:G5"/>
    <mergeCell ref="I5:J5"/>
    <mergeCell ref="A6:D6"/>
    <mergeCell ref="E6:G6"/>
    <mergeCell ref="H6:J6"/>
    <mergeCell ref="A8:J8"/>
    <mergeCell ref="A9:F9"/>
    <mergeCell ref="G9:H9"/>
    <mergeCell ref="I9:J9"/>
    <mergeCell ref="A10:J10"/>
    <mergeCell ref="A11:A12"/>
    <mergeCell ref="B11:B12"/>
    <mergeCell ref="C11:C12"/>
    <mergeCell ref="D11:D12"/>
    <mergeCell ref="E11:H11"/>
    <mergeCell ref="I11:I12"/>
    <mergeCell ref="J11:J12"/>
    <mergeCell ref="A36:B36"/>
    <mergeCell ref="A15:J15"/>
    <mergeCell ref="A27:J27"/>
    <mergeCell ref="A28:E28"/>
    <mergeCell ref="A29:B30"/>
    <mergeCell ref="C29:D29"/>
    <mergeCell ref="E29:E30"/>
    <mergeCell ref="A31:B31"/>
    <mergeCell ref="A32:B32"/>
    <mergeCell ref="A33:B33"/>
    <mergeCell ref="A34:B34"/>
    <mergeCell ref="A35:B35"/>
    <mergeCell ref="A37:B37"/>
    <mergeCell ref="A38:B38"/>
    <mergeCell ref="A39:B39"/>
    <mergeCell ref="A46:E46"/>
    <mergeCell ref="A47:B48"/>
    <mergeCell ref="C47:D47"/>
    <mergeCell ref="E47:E48"/>
    <mergeCell ref="A59:B59"/>
    <mergeCell ref="D59:E59"/>
    <mergeCell ref="A49:B49"/>
    <mergeCell ref="A50:B50"/>
    <mergeCell ref="A51:B51"/>
    <mergeCell ref="A52:B52"/>
    <mergeCell ref="A53:B53"/>
    <mergeCell ref="A58:B58"/>
  </mergeCells>
  <printOptions horizontalCentered="1"/>
  <pageMargins left="0.31496062992125984" right="0.31496062992125984" top="0.35433070866141736" bottom="0.35433070866141736" header="0.31496062992125984" footer="0.31496062992125984"/>
  <pageSetup paperSize="256" scale="90" fitToHeight="0" orientation="landscape" horizontalDpi="4294967293" verticalDpi="300" r:id="rId1"/>
  <headerFooter>
    <oddFooter>&amp;L&amp;10FOSS.F.051.Rev 0 &amp;RPage &amp;P of 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 tint="0.39997558519241921"/>
  </sheetPr>
  <dimension ref="A1:Z29"/>
  <sheetViews>
    <sheetView showGridLines="0" zoomScaleNormal="100" zoomScaleSheetLayoutView="100" workbookViewId="0">
      <selection activeCell="E23" sqref="E23:J23"/>
    </sheetView>
  </sheetViews>
  <sheetFormatPr defaultColWidth="9.1796875" defaultRowHeight="14.5"/>
  <cols>
    <col min="1" max="1" width="18" customWidth="1"/>
    <col min="2" max="2" width="21.453125" customWidth="1"/>
    <col min="3" max="3" width="30.1796875" customWidth="1"/>
    <col min="4" max="4" width="4.453125" customWidth="1"/>
    <col min="5" max="16" width="5.453125" customWidth="1"/>
    <col min="17" max="17" width="8.1796875" customWidth="1"/>
  </cols>
  <sheetData>
    <row r="1" spans="1:26">
      <c r="A1" s="614" t="s">
        <v>14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</row>
    <row r="2" spans="1:26">
      <c r="A2" s="614" t="s">
        <v>1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</row>
    <row r="3" spans="1:26">
      <c r="A3" s="614" t="s">
        <v>381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</row>
    <row r="4" spans="1:26" ht="15" thickBot="1">
      <c r="A4" s="619" t="s">
        <v>3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  <c r="P4" s="619"/>
      <c r="Q4" s="619"/>
    </row>
    <row r="5" spans="1:26" ht="15.5">
      <c r="A5" s="620" t="s">
        <v>1025</v>
      </c>
      <c r="B5" s="620"/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  <c r="W5" s="1133" t="s">
        <v>656</v>
      </c>
      <c r="X5" s="1134"/>
      <c r="Y5" s="1134"/>
      <c r="Z5" s="1135"/>
    </row>
    <row r="6" spans="1:26" ht="15.75" customHeight="1">
      <c r="A6" s="1184" t="s">
        <v>613</v>
      </c>
      <c r="B6" s="1184"/>
      <c r="C6" s="1184"/>
      <c r="D6" s="1184"/>
      <c r="E6" s="1184"/>
      <c r="F6" s="1184"/>
      <c r="G6" s="1184"/>
      <c r="H6" s="1184"/>
      <c r="I6" s="1184"/>
      <c r="J6" s="1184"/>
      <c r="K6" s="1184"/>
      <c r="L6" s="1184"/>
      <c r="M6" s="1184"/>
      <c r="N6" s="1184"/>
      <c r="O6" s="1184"/>
      <c r="P6" s="1184"/>
      <c r="Q6" s="1184"/>
      <c r="W6" s="1136"/>
      <c r="X6" s="1137"/>
      <c r="Y6" s="1137"/>
      <c r="Z6" s="1138"/>
    </row>
    <row r="7" spans="1:26" ht="16" thickBot="1">
      <c r="A7" s="608" t="s">
        <v>655</v>
      </c>
      <c r="B7" s="608"/>
      <c r="C7" s="608"/>
      <c r="D7" s="608"/>
      <c r="E7" s="608"/>
      <c r="F7" s="608"/>
      <c r="G7" s="608"/>
      <c r="H7" s="608"/>
      <c r="I7" s="608"/>
      <c r="J7" s="608"/>
      <c r="K7" s="608"/>
      <c r="L7" s="608"/>
      <c r="M7" s="608"/>
      <c r="N7" s="608"/>
      <c r="O7" s="608"/>
      <c r="P7" s="608"/>
      <c r="Q7" s="608"/>
      <c r="W7" s="1139"/>
      <c r="X7" s="1140"/>
      <c r="Y7" s="1140"/>
      <c r="Z7" s="1141"/>
    </row>
    <row r="8" spans="1:26" ht="15.5">
      <c r="A8" s="608" t="s">
        <v>455</v>
      </c>
      <c r="B8" s="608"/>
      <c r="C8" s="608"/>
      <c r="D8" s="608"/>
      <c r="E8" s="608"/>
      <c r="F8" s="608"/>
      <c r="G8" s="608"/>
      <c r="H8" s="608"/>
      <c r="I8" s="608"/>
      <c r="J8" s="608"/>
      <c r="K8" s="608"/>
      <c r="L8" s="608"/>
      <c r="M8" s="608"/>
      <c r="N8" s="608"/>
      <c r="O8" s="608"/>
      <c r="P8" s="608"/>
      <c r="Q8" s="608"/>
    </row>
    <row r="9" spans="1:26" ht="21" customHeight="1">
      <c r="A9" s="620" t="s">
        <v>1026</v>
      </c>
      <c r="B9" s="620"/>
      <c r="C9" s="620"/>
      <c r="D9" s="620"/>
      <c r="E9" s="620"/>
      <c r="F9" s="620"/>
      <c r="G9" s="620"/>
      <c r="H9" s="620"/>
      <c r="I9" s="620"/>
      <c r="J9" s="620"/>
      <c r="K9" s="620"/>
      <c r="L9" s="620"/>
      <c r="M9" s="620"/>
      <c r="N9" s="620"/>
      <c r="O9" s="620"/>
      <c r="P9" s="620"/>
      <c r="Q9" s="620"/>
    </row>
    <row r="10" spans="1:26" ht="3.75" customHeight="1">
      <c r="A10" s="343"/>
      <c r="B10" s="343"/>
      <c r="C10" s="343"/>
      <c r="D10" s="343"/>
      <c r="E10" s="343"/>
    </row>
    <row r="11" spans="1:26" ht="16" thickBot="1">
      <c r="A11" s="51"/>
    </row>
    <row r="12" spans="1:26" ht="16.5" customHeight="1" thickBot="1">
      <c r="A12" s="1185" t="s">
        <v>610</v>
      </c>
      <c r="B12" s="1186"/>
      <c r="C12" s="1186"/>
      <c r="D12" s="1187"/>
      <c r="E12" s="1191" t="s">
        <v>654</v>
      </c>
      <c r="F12" s="1192"/>
      <c r="G12" s="1192"/>
      <c r="H12" s="1192"/>
      <c r="I12" s="1192"/>
      <c r="J12" s="1192"/>
      <c r="K12" s="1192"/>
      <c r="L12" s="1192"/>
      <c r="M12" s="1192"/>
      <c r="N12" s="1192"/>
      <c r="O12" s="1192"/>
      <c r="P12" s="1192"/>
      <c r="Q12" s="1193"/>
    </row>
    <row r="13" spans="1:26" ht="16" thickBot="1">
      <c r="A13" s="1188"/>
      <c r="B13" s="1189"/>
      <c r="C13" s="1189"/>
      <c r="D13" s="1190"/>
      <c r="E13" s="430" t="s">
        <v>653</v>
      </c>
      <c r="F13" s="428" t="s">
        <v>652</v>
      </c>
      <c r="G13" s="429" t="s">
        <v>651</v>
      </c>
      <c r="H13" s="428" t="s">
        <v>650</v>
      </c>
      <c r="I13" s="428" t="s">
        <v>649</v>
      </c>
      <c r="J13" s="428" t="s">
        <v>648</v>
      </c>
      <c r="K13" s="428" t="s">
        <v>647</v>
      </c>
      <c r="L13" s="428" t="s">
        <v>646</v>
      </c>
      <c r="M13" s="428" t="s">
        <v>645</v>
      </c>
      <c r="N13" s="428" t="s">
        <v>644</v>
      </c>
      <c r="O13" s="428" t="s">
        <v>643</v>
      </c>
      <c r="P13" s="427" t="s">
        <v>642</v>
      </c>
      <c r="Q13" s="426" t="s">
        <v>13</v>
      </c>
    </row>
    <row r="14" spans="1:26" ht="26.25" customHeight="1">
      <c r="A14" s="1194" t="s">
        <v>605</v>
      </c>
      <c r="B14" s="1195"/>
      <c r="C14" s="1195"/>
      <c r="D14" s="1195"/>
      <c r="E14" s="425">
        <v>0</v>
      </c>
      <c r="F14" s="424">
        <v>0</v>
      </c>
      <c r="G14" s="424">
        <v>0</v>
      </c>
      <c r="H14" s="424">
        <v>0</v>
      </c>
      <c r="I14" s="424">
        <v>0</v>
      </c>
      <c r="J14" s="424">
        <v>0</v>
      </c>
      <c r="K14" s="424">
        <v>0</v>
      </c>
      <c r="L14" s="424">
        <v>0</v>
      </c>
      <c r="M14" s="431">
        <v>0</v>
      </c>
      <c r="N14" s="431"/>
      <c r="O14" s="431"/>
      <c r="P14" s="432"/>
      <c r="Q14" s="423">
        <f>SUM(E14:P14)</f>
        <v>0</v>
      </c>
    </row>
    <row r="15" spans="1:26" ht="26.25" customHeight="1">
      <c r="A15" s="1194" t="s">
        <v>641</v>
      </c>
      <c r="B15" s="1195"/>
      <c r="C15" s="1195"/>
      <c r="D15" s="1195"/>
      <c r="E15" s="422">
        <v>0</v>
      </c>
      <c r="F15" s="403">
        <v>0</v>
      </c>
      <c r="G15" s="403">
        <v>0</v>
      </c>
      <c r="H15" s="403">
        <v>0</v>
      </c>
      <c r="I15" s="403">
        <v>0</v>
      </c>
      <c r="J15" s="403">
        <v>0</v>
      </c>
      <c r="K15" s="403">
        <v>0</v>
      </c>
      <c r="L15" s="403">
        <v>0</v>
      </c>
      <c r="M15" s="433">
        <v>0</v>
      </c>
      <c r="N15" s="433"/>
      <c r="O15" s="433"/>
      <c r="P15" s="434"/>
      <c r="Q15" s="421">
        <f>SUM(E15:P15)</f>
        <v>0</v>
      </c>
    </row>
    <row r="16" spans="1:26" ht="26.25" customHeight="1" thickBot="1">
      <c r="A16" s="420" t="s">
        <v>640</v>
      </c>
      <c r="B16" s="419"/>
      <c r="C16" s="419"/>
      <c r="D16" s="5"/>
      <c r="E16" s="418">
        <v>0</v>
      </c>
      <c r="F16" s="417">
        <v>0</v>
      </c>
      <c r="G16" s="417">
        <v>0</v>
      </c>
      <c r="H16" s="417">
        <v>0</v>
      </c>
      <c r="I16" s="417">
        <v>0</v>
      </c>
      <c r="J16" s="417">
        <v>0</v>
      </c>
      <c r="K16" s="417">
        <v>0</v>
      </c>
      <c r="L16" s="417">
        <v>0</v>
      </c>
      <c r="M16" s="435">
        <v>0</v>
      </c>
      <c r="N16" s="435"/>
      <c r="O16" s="435"/>
      <c r="P16" s="436"/>
      <c r="Q16" s="416">
        <f>SUM(E16:P16)</f>
        <v>0</v>
      </c>
    </row>
    <row r="17" spans="1:17" ht="26.25" customHeight="1" thickBot="1">
      <c r="A17" s="415" t="s">
        <v>13</v>
      </c>
      <c r="B17" s="414"/>
      <c r="C17" s="414"/>
      <c r="D17" s="414"/>
      <c r="E17" s="412">
        <f t="shared" ref="E17:Q17" si="0">SUM(E14:E16)</f>
        <v>0</v>
      </c>
      <c r="F17" s="412">
        <f t="shared" si="0"/>
        <v>0</v>
      </c>
      <c r="G17" s="413">
        <f t="shared" si="0"/>
        <v>0</v>
      </c>
      <c r="H17" s="413">
        <f t="shared" si="0"/>
        <v>0</v>
      </c>
      <c r="I17" s="413">
        <f t="shared" si="0"/>
        <v>0</v>
      </c>
      <c r="J17" s="412">
        <f t="shared" si="0"/>
        <v>0</v>
      </c>
      <c r="K17" s="412">
        <f t="shared" si="0"/>
        <v>0</v>
      </c>
      <c r="L17" s="412">
        <f t="shared" si="0"/>
        <v>0</v>
      </c>
      <c r="M17" s="412">
        <f t="shared" si="0"/>
        <v>0</v>
      </c>
      <c r="N17" s="412">
        <f t="shared" si="0"/>
        <v>0</v>
      </c>
      <c r="O17" s="412">
        <f t="shared" si="0"/>
        <v>0</v>
      </c>
      <c r="P17" s="412">
        <f t="shared" si="0"/>
        <v>0</v>
      </c>
      <c r="Q17" s="411">
        <f t="shared" si="0"/>
        <v>0</v>
      </c>
    </row>
    <row r="18" spans="1:17" ht="15.5">
      <c r="A18" s="51"/>
    </row>
    <row r="19" spans="1:17">
      <c r="A19" s="5"/>
    </row>
    <row r="20" spans="1:17">
      <c r="A20" s="5" t="s">
        <v>447</v>
      </c>
      <c r="D20" s="5" t="s">
        <v>446</v>
      </c>
    </row>
    <row r="21" spans="1:17">
      <c r="A21" s="5"/>
      <c r="D21" s="5"/>
    </row>
    <row r="22" spans="1:17" ht="15.5">
      <c r="A22" s="1157" t="s">
        <v>906</v>
      </c>
      <c r="B22" s="1157"/>
      <c r="D22" s="5"/>
      <c r="E22" s="1196" t="s">
        <v>907</v>
      </c>
      <c r="F22" s="1196"/>
      <c r="G22" s="1196"/>
      <c r="H22" s="1196"/>
      <c r="I22" s="1196"/>
      <c r="J22" s="1196"/>
    </row>
    <row r="23" spans="1:17">
      <c r="A23" s="616" t="s">
        <v>2543</v>
      </c>
      <c r="B23" s="616"/>
      <c r="D23" s="5"/>
      <c r="E23" s="632" t="s">
        <v>2544</v>
      </c>
      <c r="F23" s="632"/>
      <c r="G23" s="632"/>
      <c r="H23" s="632"/>
      <c r="I23" s="632"/>
      <c r="J23" s="632"/>
    </row>
    <row r="24" spans="1:17">
      <c r="A24" s="1197" t="s">
        <v>903</v>
      </c>
      <c r="B24" s="1197"/>
    </row>
    <row r="25" spans="1:17">
      <c r="A25" s="616" t="s">
        <v>477</v>
      </c>
      <c r="B25" s="616"/>
    </row>
    <row r="26" spans="1:17">
      <c r="A26" s="5"/>
    </row>
    <row r="27" spans="1:17">
      <c r="A27" s="5"/>
    </row>
    <row r="28" spans="1:17">
      <c r="A28" s="32"/>
    </row>
    <row r="29" spans="1:17">
      <c r="A29" s="32"/>
    </row>
  </sheetData>
  <mergeCells count="20">
    <mergeCell ref="A25:B25"/>
    <mergeCell ref="A15:D15"/>
    <mergeCell ref="A22:B22"/>
    <mergeCell ref="E22:J22"/>
    <mergeCell ref="A23:B23"/>
    <mergeCell ref="E23:J23"/>
    <mergeCell ref="A24:B24"/>
    <mergeCell ref="A8:Q8"/>
    <mergeCell ref="A9:Q9"/>
    <mergeCell ref="A12:D13"/>
    <mergeCell ref="E12:Q12"/>
    <mergeCell ref="A14:D14"/>
    <mergeCell ref="W5:Z7"/>
    <mergeCell ref="A1:Q1"/>
    <mergeCell ref="A2:Q2"/>
    <mergeCell ref="A3:Q3"/>
    <mergeCell ref="A4:Q4"/>
    <mergeCell ref="A5:Q5"/>
    <mergeCell ref="A6:Q6"/>
    <mergeCell ref="A7:Q7"/>
  </mergeCells>
  <printOptions horizontalCentered="1" verticalCentered="1"/>
  <pageMargins left="0" right="0" top="0" bottom="0.35433070866141703" header="0" footer="0"/>
  <pageSetup paperSize="9" scale="90" fitToWidth="0" fitToHeight="0" orientation="landscape" horizontalDpi="4294967294" verticalDpi="300" r:id="rId1"/>
  <headerFooter>
    <oddFooter>&amp;LFOSS.F.052/Rev.0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42</vt:i4>
      </vt:variant>
    </vt:vector>
  </HeadingPairs>
  <TitlesOfParts>
    <vt:vector size="74" baseType="lpstr">
      <vt:lpstr>F.10</vt:lpstr>
      <vt:lpstr>F.011</vt:lpstr>
      <vt:lpstr>F.012</vt:lpstr>
      <vt:lpstr>F.013</vt:lpstr>
      <vt:lpstr>F.014</vt:lpstr>
      <vt:lpstr>F.015</vt:lpstr>
      <vt:lpstr>F.016</vt:lpstr>
      <vt:lpstr>F.017</vt:lpstr>
      <vt:lpstr>F.018</vt:lpstr>
      <vt:lpstr>F.19</vt:lpstr>
      <vt:lpstr>F.020</vt:lpstr>
      <vt:lpstr>F.021</vt:lpstr>
      <vt:lpstr>F.022</vt:lpstr>
      <vt:lpstr>F.023</vt:lpstr>
      <vt:lpstr>F.024</vt:lpstr>
      <vt:lpstr>F.025</vt:lpstr>
      <vt:lpstr>F.026</vt:lpstr>
      <vt:lpstr>F.027</vt:lpstr>
      <vt:lpstr>F.028</vt:lpstr>
      <vt:lpstr>F.029</vt:lpstr>
      <vt:lpstr>F.031</vt:lpstr>
      <vt:lpstr>F.032</vt:lpstr>
      <vt:lpstr>F.033</vt:lpstr>
      <vt:lpstr>F.034</vt:lpstr>
      <vt:lpstr>F.35</vt:lpstr>
      <vt:lpstr>F.35 (a)</vt:lpstr>
      <vt:lpstr>F.038</vt:lpstr>
      <vt:lpstr>F.048</vt:lpstr>
      <vt:lpstr>F.049</vt:lpstr>
      <vt:lpstr>F.050</vt:lpstr>
      <vt:lpstr>F.051</vt:lpstr>
      <vt:lpstr>F.052</vt:lpstr>
      <vt:lpstr>F.011!Print_Area</vt:lpstr>
      <vt:lpstr>F.012!Print_Area</vt:lpstr>
      <vt:lpstr>F.013!Print_Area</vt:lpstr>
      <vt:lpstr>F.014!Print_Area</vt:lpstr>
      <vt:lpstr>F.015!Print_Area</vt:lpstr>
      <vt:lpstr>F.016!Print_Area</vt:lpstr>
      <vt:lpstr>F.017!Print_Area</vt:lpstr>
      <vt:lpstr>F.018!Print_Area</vt:lpstr>
      <vt:lpstr>F.020!Print_Area</vt:lpstr>
      <vt:lpstr>F.021!Print_Area</vt:lpstr>
      <vt:lpstr>F.022!Print_Area</vt:lpstr>
      <vt:lpstr>F.023!Print_Area</vt:lpstr>
      <vt:lpstr>F.024!Print_Area</vt:lpstr>
      <vt:lpstr>F.025!Print_Area</vt:lpstr>
      <vt:lpstr>F.026!Print_Area</vt:lpstr>
      <vt:lpstr>F.027!Print_Area</vt:lpstr>
      <vt:lpstr>F.028!Print_Area</vt:lpstr>
      <vt:lpstr>F.029!Print_Area</vt:lpstr>
      <vt:lpstr>F.031!Print_Area</vt:lpstr>
      <vt:lpstr>F.032!Print_Area</vt:lpstr>
      <vt:lpstr>F.033!Print_Area</vt:lpstr>
      <vt:lpstr>F.034!Print_Area</vt:lpstr>
      <vt:lpstr>F.038!Print_Area</vt:lpstr>
      <vt:lpstr>F.048!Print_Area</vt:lpstr>
      <vt:lpstr>F.049!Print_Area</vt:lpstr>
      <vt:lpstr>F.050!Print_Area</vt:lpstr>
      <vt:lpstr>F.051!Print_Area</vt:lpstr>
      <vt:lpstr>F.052!Print_Area</vt:lpstr>
      <vt:lpstr>F.10!Print_Area</vt:lpstr>
      <vt:lpstr>F.19!Print_Area</vt:lpstr>
      <vt:lpstr>F.35!Print_Area</vt:lpstr>
      <vt:lpstr>'F.35 (a)'!Print_Area</vt:lpstr>
      <vt:lpstr>F.011!Print_Titles</vt:lpstr>
      <vt:lpstr>F.017!Print_Titles</vt:lpstr>
      <vt:lpstr>F.021!Print_Titles</vt:lpstr>
      <vt:lpstr>F.032!Print_Titles</vt:lpstr>
      <vt:lpstr>F.034!Print_Titles</vt:lpstr>
      <vt:lpstr>F.050!Print_Titles</vt:lpstr>
      <vt:lpstr>F.10!Print_Titles</vt:lpstr>
      <vt:lpstr>F.19!Print_Titles</vt:lpstr>
      <vt:lpstr>F.35!Print_Titles</vt:lpstr>
      <vt:lpstr>'F.35 (a)'!Print_Titles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</dc:creator>
  <cp:lastModifiedBy>EZEKIEL M. CASTRO</cp:lastModifiedBy>
  <cp:lastPrinted>2023-12-21T04:55:39Z</cp:lastPrinted>
  <dcterms:created xsi:type="dcterms:W3CDTF">2019-07-05T05:02:49Z</dcterms:created>
  <dcterms:modified xsi:type="dcterms:W3CDTF">2025-07-12T02:14:44Z</dcterms:modified>
</cp:coreProperties>
</file>