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tof\GIT\Masterarbeit\rivus\data\runbunch\"/>
    </mc:Choice>
  </mc:AlternateContent>
  <bookViews>
    <workbookView xWindow="600" yWindow="72" windowWidth="22512" windowHeight="9780" activeTab="3" xr2:uid="{00000000-000D-0000-FFFF-FFFF00000000}"/>
  </bookViews>
  <sheets>
    <sheet name="Readme" sheetId="6" r:id="rId1"/>
    <sheet name="Commodity" sheetId="1" r:id="rId2"/>
    <sheet name="Process" sheetId="2" r:id="rId3"/>
    <sheet name="Process-Commodity" sheetId="9" r:id="rId4"/>
    <sheet name="Time" sheetId="5" r:id="rId5"/>
    <sheet name="Area-Demand" sheetId="3" r:id="rId6"/>
  </sheets>
  <calcPr calcId="171027"/>
</workbook>
</file>

<file path=xl/calcChain.xml><?xml version="1.0" encoding="utf-8"?>
<calcChain xmlns="http://schemas.openxmlformats.org/spreadsheetml/2006/main">
  <c r="F4" i="1" l="1"/>
  <c r="E8" i="2" l="1"/>
  <c r="J3" i="1" l="1"/>
  <c r="J4" i="1"/>
  <c r="J2" i="1"/>
  <c r="E5" i="1" l="1"/>
  <c r="D5" i="1" l="1"/>
  <c r="C5" i="1"/>
  <c r="I5" i="1" l="1"/>
  <c r="H5" i="1" l="1"/>
  <c r="G5" i="1"/>
  <c r="F5" i="1" l="1"/>
</calcChain>
</file>

<file path=xl/sharedStrings.xml><?xml version="1.0" encoding="utf-8"?>
<sst xmlns="http://schemas.openxmlformats.org/spreadsheetml/2006/main" count="137" uniqueCount="66">
  <si>
    <t>Commodity</t>
  </si>
  <si>
    <t>Gas</t>
  </si>
  <si>
    <t>Elec</t>
  </si>
  <si>
    <t>Heat</t>
  </si>
  <si>
    <t>unit</t>
  </si>
  <si>
    <t>kWh</t>
  </si>
  <si>
    <t>CO2</t>
  </si>
  <si>
    <t>kg</t>
  </si>
  <si>
    <t>cost-var</t>
  </si>
  <si>
    <t>Process</t>
  </si>
  <si>
    <t>Direction</t>
  </si>
  <si>
    <t>In</t>
  </si>
  <si>
    <t>Out</t>
  </si>
  <si>
    <t>ratio</t>
  </si>
  <si>
    <t>cost-inv-fix</t>
  </si>
  <si>
    <t>cost-inv-var</t>
  </si>
  <si>
    <t>cap-min</t>
  </si>
  <si>
    <t>cap-max</t>
  </si>
  <si>
    <t>Time</t>
  </si>
  <si>
    <t>weight</t>
  </si>
  <si>
    <t>peak</t>
  </si>
  <si>
    <t>loss-fix</t>
  </si>
  <si>
    <t>loss-var</t>
  </si>
  <si>
    <t>CAPMIN</t>
  </si>
  <si>
    <t>- Commodity</t>
  </si>
  <si>
    <t>- Process</t>
  </si>
  <si>
    <t>- Process-Commodity</t>
  </si>
  <si>
    <t>- Time</t>
  </si>
  <si>
    <t>- Vertices</t>
  </si>
  <si>
    <t>- Edges</t>
  </si>
  <si>
    <t>- Buildings</t>
  </si>
  <si>
    <t>- Building</t>
  </si>
  <si>
    <t>all goods in this model: Elect, Heat, Gas, Cool, CO2</t>
  </si>
  <si>
    <t>commodity-converters: general parameters</t>
  </si>
  <si>
    <t>mapping: input/output commodities to processes</t>
  </si>
  <si>
    <t>timestep length (=weight) and height</t>
  </si>
  <si>
    <t>area-specific peak and annual demand for commodity</t>
  </si>
  <si>
    <r>
      <t xml:space="preserve">length, aggregated </t>
    </r>
    <r>
      <rPr>
        <i/>
        <sz val="11"/>
        <color theme="6" tint="-0.499984740745262"/>
        <rFont val="Calibri"/>
        <family val="2"/>
        <scheme val="minor"/>
      </rPr>
      <t xml:space="preserve">building areas </t>
    </r>
    <r>
      <rPr>
        <sz val="11"/>
        <color theme="6" tint="-0.499984740745262"/>
        <rFont val="Calibri"/>
        <family val="2"/>
        <scheme val="minor"/>
      </rPr>
      <t>determine demand</t>
    </r>
  </si>
  <si>
    <t>residential</t>
  </si>
  <si>
    <t>Area</t>
  </si>
  <si>
    <t>Non-spatial data (this file):</t>
  </si>
  <si>
    <t>Spatial data (shapefiles):</t>
  </si>
  <si>
    <r>
      <t xml:space="preserve">location for </t>
    </r>
    <r>
      <rPr>
        <i/>
        <sz val="11"/>
        <color theme="6" tint="-0.499984740745262"/>
        <rFont val="Calibri"/>
        <family val="2"/>
        <scheme val="minor"/>
      </rPr>
      <t>commodity</t>
    </r>
    <r>
      <rPr>
        <sz val="11"/>
        <color theme="6" tint="-0.499984740745262"/>
        <rFont val="Calibri"/>
        <family val="2"/>
        <scheme val="minor"/>
      </rPr>
      <t xml:space="preserve"> input and </t>
    </r>
    <r>
      <rPr>
        <i/>
        <sz val="11"/>
        <color theme="6" tint="-0.499984740745262"/>
        <rFont val="Calibri"/>
        <family val="2"/>
        <scheme val="minor"/>
      </rPr>
      <t xml:space="preserve">processes </t>
    </r>
    <r>
      <rPr>
        <sz val="11"/>
        <color theme="6" tint="-0.499984740745262"/>
        <rFont val="Calibri"/>
        <family val="2"/>
        <scheme val="minor"/>
      </rPr>
      <t xml:space="preserve">(where source/process=1) </t>
    </r>
  </si>
  <si>
    <t>Linear mixed-integer optimization model for urban energy infrastructure</t>
  </si>
  <si>
    <r>
      <t xml:space="preserve">area, type, nearest edge ID: is aggregated to </t>
    </r>
    <r>
      <rPr>
        <i/>
        <sz val="11"/>
        <color theme="6" tint="-0.499984740745262"/>
        <rFont val="Calibri"/>
        <family val="2"/>
        <scheme val="minor"/>
      </rPr>
      <t>edges</t>
    </r>
  </si>
  <si>
    <t>Elec heating domestic</t>
  </si>
  <si>
    <t>District heating plant</t>
  </si>
  <si>
    <t>Gas power plant</t>
  </si>
  <si>
    <t>Gas heating plant</t>
  </si>
  <si>
    <t>Gas heating domestic</t>
  </si>
  <si>
    <t>In Richter: GT (gas turbine), DT (steam turbine), so maybe split into two processes as well</t>
  </si>
  <si>
    <t>not mendioned</t>
  </si>
  <si>
    <t>comment</t>
  </si>
  <si>
    <t>not mentioned in Richter</t>
  </si>
  <si>
    <t>not mentioned in Richter (interesting: why?)</t>
  </si>
  <si>
    <t>in Richter: BK</t>
  </si>
  <si>
    <t>cost-fix</t>
  </si>
  <si>
    <t>allowed-max</t>
  </si>
  <si>
    <t>inf</t>
  </si>
  <si>
    <t>Heat pump plant</t>
  </si>
  <si>
    <t>Heat pump domestic</t>
  </si>
  <si>
    <t>cold</t>
  </si>
  <si>
    <t>summer</t>
  </si>
  <si>
    <t>dark</t>
  </si>
  <si>
    <t>peak elec</t>
  </si>
  <si>
    <t>peak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</si>
</sst>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6" tint="-0.24994659260841701"/>
      </left>
      <right/>
      <top style="thin">
        <color theme="6" tint="-0.24994659260841701"/>
      </top>
      <bottom/>
      <diagonal/>
    </border>
    <border>
      <left/>
      <right/>
      <top style="thin">
        <color theme="6" tint="-0.24994659260841701"/>
      </top>
      <bottom/>
      <diagonal/>
    </border>
    <border>
      <left/>
      <right style="thin">
        <color theme="6" tint="-0.24994659260841701"/>
      </right>
      <top style="thin">
        <color theme="6" tint="-0.24994659260841701"/>
      </top>
      <bottom/>
      <diagonal/>
    </border>
    <border>
      <left style="thin">
        <color theme="6" tint="-0.24994659260841701"/>
      </left>
      <right/>
      <top/>
      <bottom/>
      <diagonal/>
    </border>
    <border>
      <left/>
      <right style="thin">
        <color theme="6" tint="-0.24994659260841701"/>
      </right>
      <top/>
      <bottom/>
      <diagonal/>
    </border>
    <border>
      <left style="thin">
        <color theme="6" tint="-0.24994659260841701"/>
      </left>
      <right/>
      <top/>
      <bottom style="thin">
        <color theme="6" tint="-0.24994659260841701"/>
      </bottom>
      <diagonal/>
    </border>
    <border>
      <left/>
      <right/>
      <top/>
      <bottom style="thin">
        <color theme="6" tint="-0.24994659260841701"/>
      </bottom>
      <diagonal/>
    </border>
    <border>
      <left/>
      <right style="thin">
        <color theme="6" tint="-0.24994659260841701"/>
      </right>
      <top/>
      <bottom style="thin">
        <color theme="6" tint="-0.2499465926084170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2" fontId="0" fillId="3" borderId="0" xfId="0" applyNumberFormat="1" applyFill="1"/>
    <xf numFmtId="2" fontId="0" fillId="4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1" fillId="4" borderId="0" xfId="0" applyFont="1" applyFill="1"/>
    <xf numFmtId="0" fontId="3" fillId="2" borderId="0" xfId="0" applyFont="1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2" fillId="6" borderId="0" xfId="0" applyFont="1" applyFill="1" applyBorder="1"/>
    <xf numFmtId="0" fontId="1" fillId="6" borderId="0" xfId="0" applyFont="1" applyFill="1" applyBorder="1"/>
    <xf numFmtId="0" fontId="1" fillId="6" borderId="5" xfId="0" applyFont="1" applyFill="1" applyBorder="1"/>
    <xf numFmtId="0" fontId="3" fillId="6" borderId="0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164" fontId="0" fillId="3" borderId="0" xfId="0" applyNumberFormat="1" applyFill="1"/>
    <xf numFmtId="164" fontId="0" fillId="4" borderId="0" xfId="0" applyNumberFormat="1" applyFill="1"/>
    <xf numFmtId="0" fontId="3" fillId="2" borderId="0" xfId="0" quotePrefix="1" applyFont="1" applyFill="1" applyBorder="1" applyAlignment="1">
      <alignment horizontal="left" indent="1"/>
    </xf>
    <xf numFmtId="0" fontId="3" fillId="2" borderId="0" xfId="0" quotePrefix="1" applyFont="1" applyFill="1" applyBorder="1" applyAlignment="1">
      <alignment horizontal="left" indent="2"/>
    </xf>
    <xf numFmtId="0" fontId="5" fillId="2" borderId="0" xfId="0" applyFont="1" applyFill="1" applyBorder="1"/>
    <xf numFmtId="0" fontId="0" fillId="4" borderId="0" xfId="0" applyFill="1" applyAlignment="1">
      <alignment horizontal="right"/>
    </xf>
    <xf numFmtId="0" fontId="0" fillId="4" borderId="0" xfId="0" applyNumberFormat="1" applyFill="1" applyAlignment="1">
      <alignment horizontal="right"/>
    </xf>
    <xf numFmtId="3" fontId="0" fillId="4" borderId="0" xfId="0" applyNumberFormat="1" applyFill="1"/>
    <xf numFmtId="2" fontId="0" fillId="4" borderId="0" xfId="0" applyNumberFormat="1" applyFill="1" applyAlignment="1">
      <alignment horizontal="right"/>
    </xf>
    <xf numFmtId="0" fontId="0" fillId="3" borderId="0" xfId="0" applyFill="1" applyAlignment="1">
      <alignment horizontal="left"/>
    </xf>
    <xf numFmtId="4" fontId="0" fillId="4" borderId="0" xfId="0" applyNumberFormat="1" applyFill="1"/>
    <xf numFmtId="0" fontId="6" fillId="5" borderId="0" xfId="0" applyFont="1" applyFill="1"/>
    <xf numFmtId="3" fontId="6" fillId="3" borderId="0" xfId="0" applyNumberFormat="1" applyFont="1" applyFill="1"/>
    <xf numFmtId="0" fontId="6" fillId="3" borderId="0" xfId="0" applyFont="1" applyFill="1"/>
    <xf numFmtId="0" fontId="6" fillId="3" borderId="0" xfId="0" quotePrefix="1" applyFont="1" applyFill="1"/>
    <xf numFmtId="0" fontId="6" fillId="2" borderId="0" xfId="0" applyFont="1" applyFill="1"/>
    <xf numFmtId="3" fontId="6" fillId="4" borderId="0" xfId="0" applyNumberFormat="1" applyFont="1" applyFill="1"/>
    <xf numFmtId="0" fontId="6" fillId="4" borderId="0" xfId="0" applyFont="1" applyFill="1"/>
    <xf numFmtId="165" fontId="6" fillId="4" borderId="0" xfId="0" applyNumberFormat="1" applyFont="1" applyFill="1"/>
    <xf numFmtId="164" fontId="6" fillId="4" borderId="0" xfId="0" applyNumberFormat="1" applyFont="1" applyFill="1"/>
  </cellXfs>
  <cellStyles count="1">
    <cellStyle name="Normal" xfId="0" builtinId="0"/>
  </cellStyles>
  <dxfs count="14">
    <dxf>
      <font>
        <color theme="5" tint="0.59996337778862885"/>
      </font>
    </dxf>
    <dxf>
      <border>
        <top style="thin">
          <color theme="0" tint="-0.499984740745262"/>
        </top>
        <vertical/>
        <horizontal/>
      </border>
    </dxf>
    <dxf>
      <font>
        <color theme="6" tint="0.59996337778862885"/>
      </font>
    </dxf>
    <dxf>
      <border>
        <top style="thin">
          <color theme="0" tint="-0.499984740745262"/>
        </top>
        <vertical/>
        <horizontal/>
      </border>
    </dxf>
    <dxf>
      <font>
        <b/>
        <i val="0"/>
      </font>
    </dxf>
    <dxf>
      <font>
        <color theme="6" tint="0.59996337778862885"/>
      </font>
    </dxf>
    <dxf>
      <border>
        <top style="thin">
          <color theme="0" tint="-0.499984740745262"/>
        </top>
        <vertical/>
        <horizontal/>
      </border>
    </dxf>
    <dxf>
      <font>
        <b/>
        <i val="0"/>
      </font>
    </dxf>
    <dxf>
      <border>
        <top style="thin">
          <color theme="0" tint="-0.499984740745262"/>
        </top>
        <vertical/>
        <horizontal/>
      </border>
    </dxf>
    <dxf>
      <font>
        <b/>
        <i val="0"/>
      </font>
    </dxf>
    <dxf>
      <border>
        <top style="thin">
          <color theme="0" tint="-0.499984740745262"/>
        </top>
        <vertical/>
        <horizontal/>
      </border>
    </dxf>
    <dxf>
      <font>
        <b/>
        <i val="0"/>
      </font>
    </dxf>
    <dxf>
      <font>
        <color theme="5" tint="0.59996337778862885"/>
      </font>
    </dxf>
    <dxf>
      <font>
        <color theme="5" tint="0.5999633777886288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8"/>
  <sheetViews>
    <sheetView workbookViewId="0">
      <selection activeCell="F23" sqref="F23"/>
    </sheetView>
  </sheetViews>
  <sheetFormatPr defaultColWidth="11.44140625" defaultRowHeight="14.4" x14ac:dyDescent="0.3"/>
  <cols>
    <col min="1" max="2" width="2.88671875" style="9" customWidth="1"/>
    <col min="3" max="16384" width="11.44140625" style="9"/>
  </cols>
  <sheetData>
    <row r="2" spans="2:10" ht="7.5" customHeight="1" x14ac:dyDescent="0.3">
      <c r="B2" s="11"/>
      <c r="C2" s="12"/>
      <c r="D2" s="12"/>
      <c r="E2" s="12"/>
      <c r="F2" s="12"/>
      <c r="G2" s="12"/>
      <c r="H2" s="12"/>
      <c r="I2" s="12"/>
      <c r="J2" s="13"/>
    </row>
    <row r="3" spans="2:10" x14ac:dyDescent="0.3">
      <c r="B3" s="14"/>
      <c r="C3" s="15" t="s">
        <v>23</v>
      </c>
      <c r="D3" s="16"/>
      <c r="E3" s="16"/>
      <c r="F3" s="16"/>
      <c r="G3" s="16"/>
      <c r="H3" s="16"/>
      <c r="I3" s="16"/>
      <c r="J3" s="17"/>
    </row>
    <row r="4" spans="2:10" x14ac:dyDescent="0.3">
      <c r="B4" s="14"/>
      <c r="C4" s="18" t="s">
        <v>43</v>
      </c>
      <c r="D4" s="16"/>
      <c r="E4" s="16"/>
      <c r="F4" s="16"/>
      <c r="G4" s="16"/>
      <c r="H4" s="16"/>
      <c r="I4" s="16"/>
      <c r="J4" s="17"/>
    </row>
    <row r="5" spans="2:10" x14ac:dyDescent="0.3">
      <c r="B5" s="14"/>
      <c r="C5" s="16"/>
      <c r="D5" s="16"/>
      <c r="E5" s="16"/>
      <c r="F5" s="16"/>
      <c r="G5" s="16"/>
      <c r="H5" s="16"/>
      <c r="I5" s="16"/>
      <c r="J5" s="17"/>
    </row>
    <row r="6" spans="2:10" x14ac:dyDescent="0.3">
      <c r="B6" s="19"/>
      <c r="C6" s="10"/>
      <c r="D6" s="10"/>
      <c r="E6" s="10"/>
      <c r="F6" s="10"/>
      <c r="G6" s="10"/>
      <c r="H6" s="10"/>
      <c r="I6" s="10"/>
      <c r="J6" s="20"/>
    </row>
    <row r="7" spans="2:10" x14ac:dyDescent="0.3">
      <c r="B7" s="19"/>
      <c r="C7" s="28" t="s">
        <v>40</v>
      </c>
      <c r="D7" s="10"/>
      <c r="E7" s="10"/>
      <c r="F7" s="10"/>
      <c r="G7" s="10"/>
      <c r="H7" s="10"/>
      <c r="I7" s="10"/>
      <c r="J7" s="20"/>
    </row>
    <row r="8" spans="2:10" x14ac:dyDescent="0.3">
      <c r="B8" s="19"/>
      <c r="C8" s="26" t="s">
        <v>24</v>
      </c>
      <c r="D8" s="10"/>
      <c r="E8" s="10" t="s">
        <v>32</v>
      </c>
      <c r="F8" s="10"/>
      <c r="G8" s="10"/>
      <c r="H8" s="10"/>
      <c r="I8" s="10"/>
      <c r="J8" s="20"/>
    </row>
    <row r="9" spans="2:10" x14ac:dyDescent="0.3">
      <c r="B9" s="19"/>
      <c r="C9" s="26" t="s">
        <v>25</v>
      </c>
      <c r="D9" s="10"/>
      <c r="E9" s="10" t="s">
        <v>33</v>
      </c>
      <c r="F9" s="10"/>
      <c r="G9" s="10"/>
      <c r="H9" s="10"/>
      <c r="I9" s="10"/>
      <c r="J9" s="20"/>
    </row>
    <row r="10" spans="2:10" x14ac:dyDescent="0.3">
      <c r="B10" s="19"/>
      <c r="C10" s="27" t="s">
        <v>26</v>
      </c>
      <c r="D10" s="10"/>
      <c r="E10" s="10" t="s">
        <v>34</v>
      </c>
      <c r="F10" s="10"/>
      <c r="G10" s="10"/>
      <c r="H10" s="10"/>
      <c r="I10" s="10"/>
      <c r="J10" s="20"/>
    </row>
    <row r="11" spans="2:10" x14ac:dyDescent="0.3">
      <c r="B11" s="19"/>
      <c r="C11" s="26" t="s">
        <v>27</v>
      </c>
      <c r="D11" s="10"/>
      <c r="E11" s="10" t="s">
        <v>35</v>
      </c>
      <c r="F11" s="10"/>
      <c r="G11" s="10"/>
      <c r="H11" s="10"/>
      <c r="I11" s="10"/>
      <c r="J11" s="20"/>
    </row>
    <row r="12" spans="2:10" x14ac:dyDescent="0.3">
      <c r="B12" s="19"/>
      <c r="C12" s="26" t="s">
        <v>31</v>
      </c>
      <c r="D12" s="10"/>
      <c r="E12" s="10" t="s">
        <v>36</v>
      </c>
      <c r="F12" s="10"/>
      <c r="G12" s="10"/>
      <c r="H12" s="10"/>
      <c r="I12" s="10"/>
      <c r="J12" s="20"/>
    </row>
    <row r="13" spans="2:10" x14ac:dyDescent="0.3">
      <c r="B13" s="19"/>
      <c r="C13" s="10"/>
      <c r="D13" s="10"/>
      <c r="E13" s="10"/>
      <c r="F13" s="10"/>
      <c r="G13" s="10"/>
      <c r="H13" s="10"/>
      <c r="I13" s="10"/>
      <c r="J13" s="20"/>
    </row>
    <row r="14" spans="2:10" x14ac:dyDescent="0.3">
      <c r="B14" s="19"/>
      <c r="C14" s="28" t="s">
        <v>41</v>
      </c>
      <c r="D14" s="10"/>
      <c r="E14" s="10"/>
      <c r="F14" s="10"/>
      <c r="G14" s="10"/>
      <c r="H14" s="10"/>
      <c r="I14" s="10"/>
      <c r="J14" s="20"/>
    </row>
    <row r="15" spans="2:10" x14ac:dyDescent="0.3">
      <c r="B15" s="19"/>
      <c r="C15" s="26" t="s">
        <v>28</v>
      </c>
      <c r="D15" s="10"/>
      <c r="E15" s="10" t="s">
        <v>42</v>
      </c>
      <c r="F15" s="10"/>
      <c r="G15" s="10"/>
      <c r="H15" s="10"/>
      <c r="I15" s="10"/>
      <c r="J15" s="20"/>
    </row>
    <row r="16" spans="2:10" x14ac:dyDescent="0.3">
      <c r="B16" s="19"/>
      <c r="C16" s="26" t="s">
        <v>29</v>
      </c>
      <c r="D16" s="10"/>
      <c r="E16" s="10" t="s">
        <v>37</v>
      </c>
      <c r="F16" s="10"/>
      <c r="G16" s="10"/>
      <c r="H16" s="10"/>
      <c r="I16" s="10"/>
      <c r="J16" s="20"/>
    </row>
    <row r="17" spans="2:10" x14ac:dyDescent="0.3">
      <c r="B17" s="19"/>
      <c r="C17" s="26" t="s">
        <v>30</v>
      </c>
      <c r="D17" s="10"/>
      <c r="E17" s="10" t="s">
        <v>44</v>
      </c>
      <c r="F17" s="10"/>
      <c r="G17" s="10"/>
      <c r="H17" s="10"/>
      <c r="I17" s="10"/>
      <c r="J17" s="20"/>
    </row>
    <row r="18" spans="2:10" x14ac:dyDescent="0.3">
      <c r="B18" s="19"/>
      <c r="C18" s="10"/>
      <c r="D18" s="10"/>
      <c r="E18" s="10"/>
      <c r="F18" s="10"/>
      <c r="G18" s="10"/>
      <c r="H18" s="10"/>
      <c r="I18" s="10"/>
      <c r="J18" s="20"/>
    </row>
    <row r="19" spans="2:10" x14ac:dyDescent="0.3">
      <c r="B19" s="19"/>
      <c r="C19" s="10"/>
      <c r="D19" s="10"/>
      <c r="E19" s="10"/>
      <c r="F19" s="10"/>
      <c r="G19" s="10"/>
      <c r="H19" s="10"/>
      <c r="I19" s="10"/>
      <c r="J19" s="20"/>
    </row>
    <row r="20" spans="2:10" x14ac:dyDescent="0.3">
      <c r="B20" s="19"/>
      <c r="C20" s="10"/>
      <c r="D20" s="10"/>
      <c r="E20" s="10"/>
      <c r="F20" s="10"/>
      <c r="G20" s="10"/>
      <c r="H20" s="10"/>
      <c r="I20" s="10"/>
      <c r="J20" s="20"/>
    </row>
    <row r="21" spans="2:10" x14ac:dyDescent="0.3">
      <c r="B21" s="19"/>
      <c r="C21" s="10"/>
      <c r="D21" s="10"/>
      <c r="E21" s="10"/>
      <c r="F21" s="10"/>
      <c r="G21" s="10"/>
      <c r="H21" s="10"/>
      <c r="I21" s="10"/>
      <c r="J21" s="20"/>
    </row>
    <row r="22" spans="2:10" x14ac:dyDescent="0.3">
      <c r="B22" s="19"/>
      <c r="C22" s="10"/>
      <c r="D22" s="10"/>
      <c r="E22" s="10"/>
      <c r="F22" s="10"/>
      <c r="G22" s="10"/>
      <c r="H22" s="10"/>
      <c r="I22" s="10"/>
      <c r="J22" s="20"/>
    </row>
    <row r="23" spans="2:10" x14ac:dyDescent="0.3">
      <c r="B23" s="19"/>
      <c r="C23" s="10"/>
      <c r="D23" s="10"/>
      <c r="E23" s="10"/>
      <c r="F23" s="10"/>
      <c r="G23" s="10"/>
      <c r="H23" s="10"/>
      <c r="I23" s="10"/>
      <c r="J23" s="20"/>
    </row>
    <row r="24" spans="2:10" x14ac:dyDescent="0.3">
      <c r="B24" s="19"/>
      <c r="C24" s="10"/>
      <c r="D24" s="10"/>
      <c r="E24" s="10"/>
      <c r="F24" s="10"/>
      <c r="G24" s="10"/>
      <c r="H24" s="10"/>
      <c r="I24" s="10"/>
      <c r="J24" s="20"/>
    </row>
    <row r="25" spans="2:10" x14ac:dyDescent="0.3">
      <c r="B25" s="19"/>
      <c r="C25" s="10"/>
      <c r="D25" s="10"/>
      <c r="E25" s="10"/>
      <c r="F25" s="10"/>
      <c r="G25" s="10"/>
      <c r="H25" s="10"/>
      <c r="I25" s="10"/>
      <c r="J25" s="20"/>
    </row>
    <row r="26" spans="2:10" x14ac:dyDescent="0.3">
      <c r="B26" s="19"/>
      <c r="C26" s="10"/>
      <c r="D26" s="10"/>
      <c r="E26" s="10"/>
      <c r="F26" s="10"/>
      <c r="G26" s="10"/>
      <c r="H26" s="10"/>
      <c r="I26" s="10"/>
      <c r="J26" s="20"/>
    </row>
    <row r="27" spans="2:10" x14ac:dyDescent="0.3">
      <c r="B27" s="19"/>
      <c r="C27" s="10"/>
      <c r="D27" s="10"/>
      <c r="E27" s="10"/>
      <c r="F27" s="10"/>
      <c r="G27" s="10"/>
      <c r="H27" s="10"/>
      <c r="I27" s="10"/>
      <c r="J27" s="20"/>
    </row>
    <row r="28" spans="2:10" x14ac:dyDescent="0.3">
      <c r="B28" s="21"/>
      <c r="C28" s="22"/>
      <c r="D28" s="22"/>
      <c r="E28" s="22"/>
      <c r="F28" s="22"/>
      <c r="G28" s="22"/>
      <c r="H28" s="22"/>
      <c r="I28" s="22"/>
      <c r="J28" s="2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4" sqref="F4"/>
    </sheetView>
  </sheetViews>
  <sheetFormatPr defaultColWidth="11.44140625" defaultRowHeight="14.4" x14ac:dyDescent="0.3"/>
  <cols>
    <col min="1" max="1" width="11.44140625" style="1"/>
    <col min="2" max="5" width="11.44140625" style="3"/>
    <col min="6" max="6" width="11.44140625" style="6"/>
    <col min="7" max="8" width="11.44140625" style="8"/>
    <col min="9" max="9" width="11.44140625" style="3"/>
    <col min="10" max="10" width="12.5546875" style="29" bestFit="1" customWidth="1"/>
    <col min="11" max="16384" width="11.44140625" style="3"/>
  </cols>
  <sheetData>
    <row r="1" spans="1:10" s="2" customFormat="1" x14ac:dyDescent="0.3">
      <c r="A1" s="4" t="s">
        <v>0</v>
      </c>
      <c r="B1" s="2" t="s">
        <v>4</v>
      </c>
      <c r="C1" s="2" t="s">
        <v>14</v>
      </c>
      <c r="D1" s="2" t="s">
        <v>15</v>
      </c>
      <c r="E1" s="2" t="s">
        <v>56</v>
      </c>
      <c r="F1" s="5" t="s">
        <v>8</v>
      </c>
      <c r="G1" s="7" t="s">
        <v>21</v>
      </c>
      <c r="H1" s="7" t="s">
        <v>22</v>
      </c>
      <c r="I1" s="2" t="s">
        <v>17</v>
      </c>
      <c r="J1" s="33" t="s">
        <v>57</v>
      </c>
    </row>
    <row r="2" spans="1:10" x14ac:dyDescent="0.3">
      <c r="A2" s="1" t="s">
        <v>1</v>
      </c>
      <c r="B2" s="3" t="s">
        <v>5</v>
      </c>
      <c r="C2" s="3">
        <v>300</v>
      </c>
      <c r="D2" s="3">
        <v>2.0000000000000002E-5</v>
      </c>
      <c r="E2" s="3">
        <v>7</v>
      </c>
      <c r="F2" s="34">
        <v>0.01</v>
      </c>
      <c r="G2" s="8">
        <v>1.0000000000000001E-5</v>
      </c>
      <c r="H2" s="8">
        <v>0</v>
      </c>
      <c r="I2" s="3">
        <v>750000</v>
      </c>
      <c r="J2" s="29" t="e">
        <f>NA()</f>
        <v>#N/A</v>
      </c>
    </row>
    <row r="3" spans="1:10" x14ac:dyDescent="0.3">
      <c r="A3" s="1" t="s">
        <v>2</v>
      </c>
      <c r="B3" s="3" t="s">
        <v>5</v>
      </c>
      <c r="C3" s="3">
        <v>275</v>
      </c>
      <c r="D3" s="3">
        <v>1.0000000000000001E-5</v>
      </c>
      <c r="E3" s="3">
        <v>5</v>
      </c>
      <c r="F3" s="34">
        <v>0.3</v>
      </c>
      <c r="G3" s="8">
        <v>1.0000000000000001E-5</v>
      </c>
      <c r="H3" s="8">
        <v>0</v>
      </c>
      <c r="I3" s="3">
        <v>500000</v>
      </c>
      <c r="J3" s="29" t="e">
        <f>NA()</f>
        <v>#N/A</v>
      </c>
    </row>
    <row r="4" spans="1:10" x14ac:dyDescent="0.3">
      <c r="A4" s="1" t="s">
        <v>3</v>
      </c>
      <c r="B4" s="3" t="s">
        <v>5</v>
      </c>
      <c r="C4" s="3">
        <v>350</v>
      </c>
      <c r="D4" s="3">
        <v>1E-4</v>
      </c>
      <c r="E4" s="3">
        <v>8</v>
      </c>
      <c r="F4" s="32" t="e">
        <f>NA()</f>
        <v>#N/A</v>
      </c>
      <c r="G4" s="8">
        <v>2.0000000000000001E-4</v>
      </c>
      <c r="H4" s="8">
        <v>2.0000000000000002E-5</v>
      </c>
      <c r="I4" s="3">
        <v>160000</v>
      </c>
      <c r="J4" s="29" t="e">
        <f>NA()</f>
        <v>#N/A</v>
      </c>
    </row>
    <row r="5" spans="1:10" x14ac:dyDescent="0.3">
      <c r="A5" s="1" t="s">
        <v>6</v>
      </c>
      <c r="B5" s="3" t="s">
        <v>7</v>
      </c>
      <c r="C5" s="29" t="e">
        <f>NA()</f>
        <v>#N/A</v>
      </c>
      <c r="D5" s="29" t="e">
        <f>NA()</f>
        <v>#N/A</v>
      </c>
      <c r="E5" s="29" t="e">
        <f>NA()</f>
        <v>#N/A</v>
      </c>
      <c r="F5" s="32" t="e">
        <f>NA()</f>
        <v>#N/A</v>
      </c>
      <c r="G5" s="30" t="e">
        <f>NA()</f>
        <v>#N/A</v>
      </c>
      <c r="H5" s="30" t="e">
        <f>NA()</f>
        <v>#N/A</v>
      </c>
      <c r="I5" s="29" t="e">
        <f>NA()</f>
        <v>#N/A</v>
      </c>
      <c r="J5" s="29" t="s">
        <v>58</v>
      </c>
    </row>
  </sheetData>
  <conditionalFormatting sqref="A1:XFD1 A2:B4 J2:XFD4 A5:XFD1048576">
    <cfRule type="containsErrors" dxfId="13" priority="3">
      <formula>ISERROR(A1)</formula>
    </cfRule>
  </conditionalFormatting>
  <conditionalFormatting sqref="C2:I3 C4:E4 G4:I4">
    <cfRule type="containsErrors" dxfId="12" priority="2">
      <formula>ISERROR(C2)</formula>
    </cfRule>
  </conditionalFormatting>
  <conditionalFormatting sqref="F4">
    <cfRule type="containsErrors" dxfId="0" priority="1">
      <formula>ISERROR(F4)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defaultColWidth="11.44140625" defaultRowHeight="14.4" x14ac:dyDescent="0.3"/>
  <cols>
    <col min="1" max="1" width="23.6640625" style="39" bestFit="1" customWidth="1"/>
    <col min="2" max="2" width="11.44140625" style="40"/>
    <col min="3" max="5" width="11.44140625" style="41"/>
    <col min="6" max="7" width="11.44140625" style="40"/>
    <col min="8" max="16384" width="11.44140625" style="41"/>
  </cols>
  <sheetData>
    <row r="1" spans="1:9" s="37" customFormat="1" x14ac:dyDescent="0.3">
      <c r="A1" s="35" t="s">
        <v>9</v>
      </c>
      <c r="B1" s="36" t="s">
        <v>14</v>
      </c>
      <c r="C1" s="37" t="s">
        <v>15</v>
      </c>
      <c r="D1" s="37" t="s">
        <v>56</v>
      </c>
      <c r="E1" s="37" t="s">
        <v>8</v>
      </c>
      <c r="F1" s="36" t="s">
        <v>16</v>
      </c>
      <c r="G1" s="36" t="s">
        <v>17</v>
      </c>
      <c r="I1" s="38" t="s">
        <v>52</v>
      </c>
    </row>
    <row r="2" spans="1:9" x14ac:dyDescent="0.3">
      <c r="A2" s="39" t="s">
        <v>46</v>
      </c>
      <c r="B2" s="40">
        <v>20000</v>
      </c>
      <c r="C2" s="41">
        <v>100</v>
      </c>
      <c r="D2" s="42">
        <v>50</v>
      </c>
      <c r="E2" s="43">
        <v>2.5000000000000001E-2</v>
      </c>
      <c r="F2" s="40">
        <v>2000</v>
      </c>
      <c r="G2" s="40">
        <v>600000</v>
      </c>
      <c r="I2" s="41" t="s">
        <v>50</v>
      </c>
    </row>
    <row r="3" spans="1:9" x14ac:dyDescent="0.3">
      <c r="A3" s="39" t="s">
        <v>45</v>
      </c>
      <c r="B3" s="40">
        <v>0</v>
      </c>
      <c r="C3" s="41">
        <v>250</v>
      </c>
      <c r="D3" s="42">
        <v>100</v>
      </c>
      <c r="E3" s="43">
        <v>0.1</v>
      </c>
      <c r="F3" s="40">
        <v>0</v>
      </c>
      <c r="G3" s="40">
        <v>50000</v>
      </c>
      <c r="I3" s="41" t="s">
        <v>51</v>
      </c>
    </row>
    <row r="4" spans="1:9" x14ac:dyDescent="0.3">
      <c r="A4" s="39" t="s">
        <v>59</v>
      </c>
      <c r="B4" s="40">
        <v>25000</v>
      </c>
      <c r="C4" s="41">
        <v>180</v>
      </c>
      <c r="D4" s="42">
        <v>75</v>
      </c>
      <c r="E4" s="43">
        <v>7.4999999999999997E-2</v>
      </c>
      <c r="F4" s="40">
        <v>10000</v>
      </c>
      <c r="G4" s="40">
        <v>150000</v>
      </c>
      <c r="I4" s="41" t="s">
        <v>53</v>
      </c>
    </row>
    <row r="5" spans="1:9" x14ac:dyDescent="0.3">
      <c r="A5" s="39" t="s">
        <v>60</v>
      </c>
      <c r="B5" s="40">
        <v>0</v>
      </c>
      <c r="C5" s="41">
        <v>250</v>
      </c>
      <c r="D5" s="42">
        <v>75</v>
      </c>
      <c r="E5" s="43">
        <v>0.1</v>
      </c>
      <c r="F5" s="40">
        <v>0</v>
      </c>
      <c r="G5" s="40">
        <v>50000</v>
      </c>
    </row>
    <row r="6" spans="1:9" x14ac:dyDescent="0.3">
      <c r="A6" s="39" t="s">
        <v>47</v>
      </c>
      <c r="B6" s="40">
        <v>30000</v>
      </c>
      <c r="C6" s="41">
        <v>60</v>
      </c>
      <c r="D6" s="42">
        <v>60</v>
      </c>
      <c r="E6" s="43">
        <v>4.4999999999999998E-2</v>
      </c>
      <c r="F6" s="40">
        <v>1000</v>
      </c>
      <c r="G6" s="40">
        <v>500000</v>
      </c>
      <c r="I6" s="41" t="s">
        <v>54</v>
      </c>
    </row>
    <row r="7" spans="1:9" x14ac:dyDescent="0.3">
      <c r="A7" s="39" t="s">
        <v>48</v>
      </c>
      <c r="B7" s="40">
        <v>25000</v>
      </c>
      <c r="C7" s="41">
        <v>150</v>
      </c>
      <c r="D7" s="42">
        <v>50</v>
      </c>
      <c r="E7" s="43">
        <v>2.7E-2</v>
      </c>
      <c r="F7" s="40">
        <v>500</v>
      </c>
      <c r="G7" s="40">
        <v>350000</v>
      </c>
      <c r="I7" s="41" t="s">
        <v>53</v>
      </c>
    </row>
    <row r="8" spans="1:9" x14ac:dyDescent="0.3">
      <c r="A8" s="39" t="s">
        <v>49</v>
      </c>
      <c r="B8" s="40">
        <v>0</v>
      </c>
      <c r="C8" s="41">
        <v>40</v>
      </c>
      <c r="D8" s="42">
        <v>40</v>
      </c>
      <c r="E8" s="43">
        <f>0.023</f>
        <v>2.3E-2</v>
      </c>
      <c r="F8" s="40">
        <v>0</v>
      </c>
      <c r="G8" s="40">
        <v>50000</v>
      </c>
      <c r="I8" s="41" t="s">
        <v>55</v>
      </c>
    </row>
  </sheetData>
  <dataValidations count="6">
    <dataValidation allowBlank="1" showInputMessage="1" showErrorMessage="1" promptTitle="Fixed investment costs (€)" prompt="Up-front investment for building a plant, independent of size._x000a_Has value zero mainly for small-scale technologies." sqref="B1" xr:uid="{00000000-0002-0000-0200-000000000000}"/>
    <dataValidation allowBlank="1" showInputMessage="1" showErrorMessage="1" promptTitle="Specific investment costs (€/kW)" prompt="Size-dependent part for building a plant." sqref="C1" xr:uid="{00000000-0002-0000-0200-000001000000}"/>
    <dataValidation allowBlank="1" showInputMessage="1" showErrorMessage="1" promptTitle="Variable costs (€/kWh)" prompt="Operational costs to produce one unit of output, excluding fuel costs. Has value zero e.g. for PV or wind turbines (or if no sources are available)." sqref="E1" xr:uid="{00000000-0002-0000-0200-000002000000}"/>
    <dataValidation allowBlank="1" showInputMessage="1" showErrorMessage="1" promptTitle="Minimum capacity (kW)" prompt="Smallest size a plant is typically available in. Has value zero for domestic technologies." sqref="F1" xr:uid="{00000000-0002-0000-0200-000003000000}"/>
    <dataValidation allowBlank="1" showInputMessage="1" showErrorMessage="1" promptTitle="Maximum capacity (kW)" prompt="Biggest capacity a plant typically is available in." sqref="G1" xr:uid="{00000000-0002-0000-0200-000004000000}"/>
    <dataValidation allowBlank="1" showInputMessage="1" showErrorMessage="1" promptTitle="Specific fixed costs (€/kW)" prompt="Size-dependent part for maintaining a plant." sqref="D1" xr:uid="{00000000-0002-0000-0200-000005000000}"/>
  </dataValidation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9" sqref="C19"/>
    </sheetView>
  </sheetViews>
  <sheetFormatPr defaultColWidth="11.44140625" defaultRowHeight="14.4" x14ac:dyDescent="0.3"/>
  <cols>
    <col min="1" max="1" width="23" style="1" bestFit="1" customWidth="1"/>
    <col min="2" max="3" width="11.44140625" style="1"/>
    <col min="4" max="4" width="11.44140625" style="6"/>
    <col min="5" max="16384" width="11.44140625" style="3"/>
  </cols>
  <sheetData>
    <row r="1" spans="1:4" s="2" customFormat="1" x14ac:dyDescent="0.3">
      <c r="A1" s="4" t="s">
        <v>9</v>
      </c>
      <c r="B1" s="4" t="s">
        <v>0</v>
      </c>
      <c r="C1" s="4" t="s">
        <v>10</v>
      </c>
      <c r="D1" s="5" t="s">
        <v>13</v>
      </c>
    </row>
    <row r="2" spans="1:4" x14ac:dyDescent="0.3">
      <c r="A2" s="1" t="s">
        <v>46</v>
      </c>
      <c r="B2" s="1" t="s">
        <v>1</v>
      </c>
      <c r="C2" s="1" t="s">
        <v>11</v>
      </c>
      <c r="D2" s="6">
        <v>1</v>
      </c>
    </row>
    <row r="3" spans="1:4" x14ac:dyDescent="0.3">
      <c r="A3" s="1" t="s">
        <v>46</v>
      </c>
      <c r="B3" s="1" t="s">
        <v>2</v>
      </c>
      <c r="C3" s="1" t="s">
        <v>12</v>
      </c>
      <c r="D3" s="6">
        <v>0.3</v>
      </c>
    </row>
    <row r="4" spans="1:4" x14ac:dyDescent="0.3">
      <c r="A4" s="1" t="s">
        <v>46</v>
      </c>
      <c r="B4" s="1" t="s">
        <v>3</v>
      </c>
      <c r="C4" s="1" t="s">
        <v>12</v>
      </c>
      <c r="D4" s="6">
        <v>0.65</v>
      </c>
    </row>
    <row r="5" spans="1:4" x14ac:dyDescent="0.3">
      <c r="A5" s="1" t="s">
        <v>46</v>
      </c>
      <c r="B5" s="1" t="s">
        <v>6</v>
      </c>
      <c r="C5" s="1" t="s">
        <v>12</v>
      </c>
      <c r="D5" s="6">
        <v>0.02</v>
      </c>
    </row>
    <row r="6" spans="1:4" x14ac:dyDescent="0.3">
      <c r="A6" s="1" t="s">
        <v>59</v>
      </c>
      <c r="B6" s="1" t="s">
        <v>2</v>
      </c>
      <c r="C6" s="1" t="s">
        <v>11</v>
      </c>
      <c r="D6" s="6">
        <v>1</v>
      </c>
    </row>
    <row r="7" spans="1:4" x14ac:dyDescent="0.3">
      <c r="A7" s="1" t="s">
        <v>59</v>
      </c>
      <c r="B7" s="1" t="s">
        <v>3</v>
      </c>
      <c r="C7" s="1" t="s">
        <v>12</v>
      </c>
      <c r="D7" s="6">
        <v>5</v>
      </c>
    </row>
    <row r="8" spans="1:4" x14ac:dyDescent="0.3">
      <c r="A8" s="1" t="s">
        <v>45</v>
      </c>
      <c r="B8" s="1" t="s">
        <v>2</v>
      </c>
      <c r="C8" s="1" t="s">
        <v>11</v>
      </c>
      <c r="D8" s="6">
        <v>1</v>
      </c>
    </row>
    <row r="9" spans="1:4" x14ac:dyDescent="0.3">
      <c r="A9" s="1" t="s">
        <v>45</v>
      </c>
      <c r="B9" s="1" t="s">
        <v>3</v>
      </c>
      <c r="C9" s="1" t="s">
        <v>12</v>
      </c>
      <c r="D9" s="6">
        <v>0.99</v>
      </c>
    </row>
    <row r="10" spans="1:4" x14ac:dyDescent="0.3">
      <c r="A10" s="1" t="s">
        <v>60</v>
      </c>
      <c r="B10" s="1" t="s">
        <v>2</v>
      </c>
      <c r="C10" s="1" t="s">
        <v>11</v>
      </c>
      <c r="D10" s="6">
        <v>1</v>
      </c>
    </row>
    <row r="11" spans="1:4" x14ac:dyDescent="0.3">
      <c r="A11" s="1" t="s">
        <v>60</v>
      </c>
      <c r="B11" s="1" t="s">
        <v>3</v>
      </c>
      <c r="C11" s="1" t="s">
        <v>12</v>
      </c>
      <c r="D11" s="6">
        <v>3</v>
      </c>
    </row>
    <row r="12" spans="1:4" x14ac:dyDescent="0.3">
      <c r="A12" s="1" t="s">
        <v>47</v>
      </c>
      <c r="B12" s="1" t="s">
        <v>1</v>
      </c>
      <c r="C12" s="1" t="s">
        <v>11</v>
      </c>
      <c r="D12" s="6">
        <v>1</v>
      </c>
    </row>
    <row r="13" spans="1:4" x14ac:dyDescent="0.3">
      <c r="A13" s="1" t="s">
        <v>47</v>
      </c>
      <c r="B13" s="1" t="s">
        <v>2</v>
      </c>
      <c r="C13" s="1" t="s">
        <v>12</v>
      </c>
      <c r="D13" s="6">
        <v>0.35</v>
      </c>
    </row>
    <row r="14" spans="1:4" x14ac:dyDescent="0.3">
      <c r="A14" s="1" t="s">
        <v>47</v>
      </c>
      <c r="B14" s="1" t="s">
        <v>6</v>
      </c>
      <c r="C14" s="1" t="s">
        <v>12</v>
      </c>
      <c r="D14" s="6">
        <v>0.02</v>
      </c>
    </row>
    <row r="15" spans="1:4" x14ac:dyDescent="0.3">
      <c r="A15" s="1" t="s">
        <v>48</v>
      </c>
      <c r="B15" s="1" t="s">
        <v>1</v>
      </c>
      <c r="C15" s="1" t="s">
        <v>11</v>
      </c>
      <c r="D15" s="6">
        <v>1</v>
      </c>
    </row>
    <row r="16" spans="1:4" x14ac:dyDescent="0.3">
      <c r="A16" s="1" t="s">
        <v>48</v>
      </c>
      <c r="B16" s="1" t="s">
        <v>3</v>
      </c>
      <c r="C16" s="1" t="s">
        <v>12</v>
      </c>
      <c r="D16" s="6">
        <v>0.98</v>
      </c>
    </row>
    <row r="17" spans="1:4" x14ac:dyDescent="0.3">
      <c r="A17" s="1" t="s">
        <v>48</v>
      </c>
      <c r="B17" s="1" t="s">
        <v>6</v>
      </c>
      <c r="C17" s="1" t="s">
        <v>12</v>
      </c>
      <c r="D17" s="6">
        <v>0.02</v>
      </c>
    </row>
    <row r="18" spans="1:4" x14ac:dyDescent="0.3">
      <c r="A18" s="1" t="s">
        <v>49</v>
      </c>
      <c r="B18" s="1" t="s">
        <v>1</v>
      </c>
      <c r="C18" s="1" t="s">
        <v>11</v>
      </c>
      <c r="D18" s="6">
        <v>1</v>
      </c>
    </row>
    <row r="19" spans="1:4" x14ac:dyDescent="0.3">
      <c r="A19" s="1" t="s">
        <v>49</v>
      </c>
      <c r="B19" s="1" t="s">
        <v>3</v>
      </c>
      <c r="C19" s="1" t="s">
        <v>12</v>
      </c>
      <c r="D19" s="6">
        <v>0.95</v>
      </c>
    </row>
    <row r="20" spans="1:4" x14ac:dyDescent="0.3">
      <c r="A20" s="1" t="s">
        <v>49</v>
      </c>
      <c r="B20" s="1" t="s">
        <v>6</v>
      </c>
      <c r="C20" s="1" t="s">
        <v>12</v>
      </c>
      <c r="D20" s="6">
        <v>0.03</v>
      </c>
    </row>
  </sheetData>
  <conditionalFormatting sqref="D1:D6 D8:D9 D12:D1048576">
    <cfRule type="dataBar" priority="13">
      <dataBar>
        <cfvo type="min"/>
        <cfvo type="num" val="2"/>
        <color rgb="FF638EC6"/>
      </dataBar>
      <extLst>
        <ext xmlns:x14="http://schemas.microsoft.com/office/spreadsheetml/2009/9/main" uri="{B025F937-C7B1-47D3-B67F-A62EFF666E3E}">
          <x14:id>{D878AEE9-6E97-4D8E-BFD7-E9DCD820210D}</x14:id>
        </ext>
      </extLst>
    </cfRule>
  </conditionalFormatting>
  <conditionalFormatting sqref="A1:XFD5 A8:XFD9 B7:C7 E7:XFD7 B6:XFD6 E10:XFD11 A12:XFD1048576">
    <cfRule type="expression" dxfId="11" priority="11">
      <formula>EXACT("In", INDIRECT("Z"&amp;ROW()&amp;"S3",FALSE()))</formula>
    </cfRule>
    <cfRule type="expression" dxfId="10" priority="12">
      <formula>NOT(EXACT(INDIRECT("Z"&amp;ROW()-1&amp;"S1",FALSE()), INDIRECT("Z"&amp;ROW()&amp;"S1",FALSE())))</formula>
    </cfRule>
  </conditionalFormatting>
  <conditionalFormatting sqref="D7">
    <cfRule type="dataBar" priority="10">
      <dataBar>
        <cfvo type="min"/>
        <cfvo type="num" val="3"/>
        <color rgb="FF638EC6"/>
      </dataBar>
      <extLst>
        <ext xmlns:x14="http://schemas.microsoft.com/office/spreadsheetml/2009/9/main" uri="{B025F937-C7B1-47D3-B67F-A62EFF666E3E}">
          <x14:id>{7670A906-5F24-400D-8655-77AEEA0B73CF}</x14:id>
        </ext>
      </extLst>
    </cfRule>
  </conditionalFormatting>
  <conditionalFormatting sqref="D7">
    <cfRule type="expression" dxfId="9" priority="8">
      <formula>NOT(EXACT(INDIRECT("Z"&amp;(ROW()-1)&amp;"S1",FALSE()),INDIRECT("Z"&amp;ROW()&amp;"S1",FALSE())))</formula>
    </cfRule>
    <cfRule type="expression" dxfId="8" priority="9">
      <formula>NOT(EXACT(INDIRECT("Z"&amp;ROW()-1&amp;"S1",FALSE()), INDIRECT("Z"&amp;ROW()&amp;"S1",FALSE())))</formula>
    </cfRule>
  </conditionalFormatting>
  <conditionalFormatting sqref="A6:A7">
    <cfRule type="expression" dxfId="7" priority="6">
      <formula>NOT(EXACT(INDIRECT("Z"&amp;(ROW()-1)&amp;"S1",FALSE()),INDIRECT("Z"&amp;ROW()&amp;"S1",FALSE())))</formula>
    </cfRule>
    <cfRule type="expression" dxfId="6" priority="7">
      <formula>NOT(EXACT(INDIRECT("Z"&amp;ROW()-1&amp;"S1",FALSE()), INDIRECT("Z"&amp;ROW()&amp;"S1",FALSE())))</formula>
    </cfRule>
  </conditionalFormatting>
  <conditionalFormatting sqref="A6:A7">
    <cfRule type="expression" dxfId="5" priority="5">
      <formula>EXACT(INDIRECT("Z"&amp;(ROW()-1)&amp;"S1",FALSE()),INDIRECT("Z"&amp;ROW()&amp;"S1",FALSE()))</formula>
    </cfRule>
  </conditionalFormatting>
  <conditionalFormatting sqref="D10:D11">
    <cfRule type="dataBar" priority="4">
      <dataBar>
        <cfvo type="min"/>
        <cfvo type="num" val="3"/>
        <color rgb="FF638EC6"/>
      </dataBar>
      <extLst>
        <ext xmlns:x14="http://schemas.microsoft.com/office/spreadsheetml/2009/9/main" uri="{B025F937-C7B1-47D3-B67F-A62EFF666E3E}">
          <x14:id>{7D1041CA-9646-469C-84FF-9C76BF7ED00A}</x14:id>
        </ext>
      </extLst>
    </cfRule>
  </conditionalFormatting>
  <conditionalFormatting sqref="A10:D11">
    <cfRule type="expression" dxfId="4" priority="2">
      <formula>NOT(EXACT(INDIRECT("Z"&amp;(ROW()-1)&amp;"S1",FALSE()),INDIRECT("Z"&amp;ROW()&amp;"S1",FALSE())))</formula>
    </cfRule>
    <cfRule type="expression" dxfId="3" priority="3">
      <formula>NOT(EXACT(INDIRECT("Z"&amp;ROW()-1&amp;"S1",FALSE()), INDIRECT("Z"&amp;ROW()&amp;"S1",FALSE())))</formula>
    </cfRule>
  </conditionalFormatting>
  <conditionalFormatting sqref="A10:A11">
    <cfRule type="expression" dxfId="2" priority="1">
      <formula>EXACT(INDIRECT("Z"&amp;(ROW()-1)&amp;"S1",FALSE()),INDIRECT("Z"&amp;ROW()&amp;"S1",FALSE()))</formula>
    </cfRule>
  </conditionalFormatting>
  <dataValidations count="1">
    <dataValidation allowBlank="1" showInputMessage="1" showErrorMessage="1" promptTitle="Input/output ratio (kWh/kWh)" prompt="Relative power flows in and out of processes. Sum of In and sum of Out should be equal to 1._x000a_For CO2, unit is kg/kWh." sqref="D1" xr:uid="{00000000-0002-0000-0300-000000000000}"/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78AEE9-6E97-4D8E-BFD7-E9DCD820210D}">
            <x14:dataBar minLength="0" maxLength="100" gradient="0">
              <x14:cfvo type="autoMin"/>
              <x14:cfvo type="num">
                <xm:f>2</xm:f>
              </x14:cfvo>
              <x14:negativeFillColor rgb="FFFF0000"/>
              <x14:axisColor rgb="FF000000"/>
            </x14:dataBar>
          </x14:cfRule>
          <xm:sqref>D1:D6 D8:D9 D12:D1048576</xm:sqref>
        </x14:conditionalFormatting>
        <x14:conditionalFormatting xmlns:xm="http://schemas.microsoft.com/office/excel/2006/main">
          <x14:cfRule type="dataBar" id="{7670A906-5F24-400D-8655-77AEEA0B73CF}">
            <x14:dataBar minLength="0" maxLength="100" gradient="0">
              <x14:cfvo type="autoMin"/>
              <x14:cfvo type="num">
                <xm:f>3</xm:f>
              </x14:cfvo>
              <x14:negativeFillColor rgb="FFFF0000"/>
              <x14:axisColor rgb="FF000000"/>
            </x14:dataBar>
          </x14:cfRule>
          <xm:sqref>D7</xm:sqref>
        </x14:conditionalFormatting>
        <x14:conditionalFormatting xmlns:xm="http://schemas.microsoft.com/office/excel/2006/main">
          <x14:cfRule type="dataBar" id="{7D1041CA-9646-469C-84FF-9C76BF7ED00A}">
            <x14:dataBar minLength="0" maxLength="100" gradient="0">
              <x14:cfvo type="autoMin"/>
              <x14:cfvo type="num">
                <xm:f>3</xm:f>
              </x14:cfvo>
              <x14:negativeFillColor rgb="FFFF0000"/>
              <x14:axisColor rgb="FF000000"/>
            </x14:dataBar>
          </x14:cfRule>
          <xm:sqref>D10:D11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B6"/>
    </sheetView>
  </sheetViews>
  <sheetFormatPr defaultColWidth="11.44140625" defaultRowHeight="14.4" x14ac:dyDescent="0.3"/>
  <cols>
    <col min="1" max="1" width="11.44140625" style="1" customWidth="1"/>
    <col min="2" max="2" width="11.44140625" style="3"/>
    <col min="3" max="3" width="7.88671875" style="6" customWidth="1"/>
    <col min="4" max="4" width="5.109375" style="6" bestFit="1" customWidth="1"/>
    <col min="5" max="16384" width="11.44140625" style="3"/>
  </cols>
  <sheetData>
    <row r="1" spans="1:5" s="2" customFormat="1" x14ac:dyDescent="0.3">
      <c r="A1" s="4" t="s">
        <v>18</v>
      </c>
      <c r="B1" s="2" t="s">
        <v>19</v>
      </c>
      <c r="C1" s="5" t="s">
        <v>2</v>
      </c>
      <c r="D1" s="5" t="s">
        <v>3</v>
      </c>
    </row>
    <row r="2" spans="1:5" x14ac:dyDescent="0.3">
      <c r="A2" s="1" t="s">
        <v>61</v>
      </c>
      <c r="B2" s="31">
        <v>3055</v>
      </c>
      <c r="C2" s="6">
        <v>0.41</v>
      </c>
      <c r="D2" s="6">
        <v>0.42</v>
      </c>
      <c r="E2" s="31"/>
    </row>
    <row r="3" spans="1:5" x14ac:dyDescent="0.3">
      <c r="A3" s="1" t="s">
        <v>62</v>
      </c>
      <c r="B3" s="31">
        <v>3708</v>
      </c>
      <c r="C3" s="6">
        <v>0.32</v>
      </c>
      <c r="D3" s="6">
        <v>7.0000000000000007E-2</v>
      </c>
      <c r="E3" s="31"/>
    </row>
    <row r="4" spans="1:5" x14ac:dyDescent="0.3">
      <c r="A4" s="1" t="s">
        <v>63</v>
      </c>
      <c r="B4" s="31">
        <v>1339</v>
      </c>
      <c r="C4" s="6">
        <v>0.63</v>
      </c>
      <c r="D4" s="6">
        <v>0.1</v>
      </c>
      <c r="E4" s="31"/>
    </row>
    <row r="5" spans="1:5" x14ac:dyDescent="0.3">
      <c r="A5" s="1" t="s">
        <v>64</v>
      </c>
      <c r="B5" s="31">
        <v>508</v>
      </c>
      <c r="C5" s="6">
        <v>1</v>
      </c>
      <c r="D5" s="6">
        <v>0.42</v>
      </c>
      <c r="E5" s="31"/>
    </row>
    <row r="6" spans="1:5" x14ac:dyDescent="0.3">
      <c r="A6" s="1" t="s">
        <v>65</v>
      </c>
      <c r="B6" s="31">
        <v>150</v>
      </c>
      <c r="C6" s="6">
        <v>0.46</v>
      </c>
      <c r="D6" s="6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4" sqref="A4:XFD9"/>
    </sheetView>
  </sheetViews>
  <sheetFormatPr defaultColWidth="11.44140625" defaultRowHeight="14.4" x14ac:dyDescent="0.3"/>
  <cols>
    <col min="1" max="2" width="11.44140625" style="1"/>
    <col min="3" max="3" width="11.44140625" style="25"/>
    <col min="4" max="16384" width="11.44140625" style="3"/>
  </cols>
  <sheetData>
    <row r="1" spans="1:3" s="2" customFormat="1" x14ac:dyDescent="0.3">
      <c r="A1" s="4" t="s">
        <v>39</v>
      </c>
      <c r="B1" s="4" t="s">
        <v>0</v>
      </c>
      <c r="C1" s="24" t="s">
        <v>20</v>
      </c>
    </row>
    <row r="2" spans="1:3" x14ac:dyDescent="0.3">
      <c r="A2" s="1" t="s">
        <v>38</v>
      </c>
      <c r="B2" s="1" t="s">
        <v>3</v>
      </c>
      <c r="C2" s="25">
        <v>0.11</v>
      </c>
    </row>
    <row r="3" spans="1:3" x14ac:dyDescent="0.3">
      <c r="A3" s="1" t="s">
        <v>38</v>
      </c>
      <c r="B3" s="1" t="s">
        <v>2</v>
      </c>
      <c r="C3" s="25">
        <v>0.05</v>
      </c>
    </row>
  </sheetData>
  <conditionalFormatting sqref="A1:XFD1048576">
    <cfRule type="expression" dxfId="1" priority="2">
      <formula>NOT(EXACT(INDIRECT("Z"&amp;ROW()-1&amp;"S1",FALSE()), INDIRECT("Z"&amp;ROW()&amp;"S1",FALSE())))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Commodity</vt:lpstr>
      <vt:lpstr>Process</vt:lpstr>
      <vt:lpstr>Process-Commodity</vt:lpstr>
      <vt:lpstr>Time</vt:lpstr>
      <vt:lpstr>Area-Demand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Dorfner</dc:creator>
  <cp:lastModifiedBy>Kristof</cp:lastModifiedBy>
  <dcterms:created xsi:type="dcterms:W3CDTF">2013-08-27T14:20:07Z</dcterms:created>
  <dcterms:modified xsi:type="dcterms:W3CDTF">2017-09-20T11:54:37Z</dcterms:modified>
</cp:coreProperties>
</file>