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F3588E8F01FEC8CA5F58F21950D36AD48F94B508" xr6:coauthVersionLast="47" xr6:coauthVersionMax="47" xr10:uidLastSave="{E50BB055-27FB-42BC-98A1-683588F622CA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11" i="1"/>
  <c r="CZ8" i="1"/>
  <c r="CZ7" i="1"/>
  <c r="CZ13" i="1"/>
  <c r="DZ6" i="1"/>
  <c r="DZ5" i="1"/>
  <c r="J9" i="1"/>
  <c r="DZ11" i="1"/>
  <c r="DZ8" i="1"/>
  <c r="J6" i="1"/>
  <c r="J5" i="1"/>
  <c r="J14" i="1"/>
  <c r="J12" i="1"/>
  <c r="J11" i="1"/>
  <c r="DZ14" i="1"/>
  <c r="J13" i="1"/>
  <c r="DZ12" i="1"/>
  <c r="DZ9" i="1"/>
  <c r="CZ9" i="1"/>
  <c r="CZ5" i="1"/>
  <c r="DZ7" i="1"/>
  <c r="CZ12" i="1"/>
  <c r="CZ10" i="1"/>
  <c r="J8" i="1"/>
  <c r="J7" i="1"/>
  <c r="CZ6" i="1"/>
  <c r="CZ14" i="1"/>
  <c r="DZ13" i="1"/>
  <c r="DZ10" i="1"/>
  <c r="J10" i="1"/>
  <c r="H14" i="1" l="1"/>
  <c r="E14" i="1" s="1"/>
  <c r="H7" i="1"/>
  <c r="H6" i="1"/>
  <c r="H10" i="1"/>
  <c r="H8" i="1"/>
  <c r="E10" i="1"/>
  <c r="H12" i="1"/>
  <c r="H11" i="1"/>
  <c r="E11" i="1" s="1"/>
  <c r="H5" i="1"/>
  <c r="N5" i="1" s="1"/>
  <c r="E7" i="1"/>
  <c r="H9" i="1"/>
  <c r="H13" i="1"/>
  <c r="E13" i="1" l="1"/>
  <c r="E5" i="1"/>
  <c r="G11" i="1"/>
  <c r="F11" i="1" s="1"/>
  <c r="G10" i="1"/>
  <c r="F10" i="1" s="1"/>
  <c r="E12" i="1"/>
  <c r="E9" i="1"/>
  <c r="N6" i="1"/>
  <c r="N7" i="1" s="1"/>
  <c r="N8" i="1" s="1"/>
  <c r="N9" i="1" s="1"/>
  <c r="N10" i="1" s="1"/>
  <c r="N11" i="1" s="1"/>
  <c r="N12" i="1" s="1"/>
  <c r="N13" i="1" s="1"/>
  <c r="N14" i="1" s="1"/>
  <c r="E26" i="1" s="1"/>
  <c r="E8" i="1"/>
  <c r="G7" i="1"/>
  <c r="G14" i="1"/>
  <c r="E6" i="1"/>
  <c r="G8" i="1" l="1"/>
  <c r="G6" i="1"/>
  <c r="F6" i="1" s="1"/>
  <c r="G12" i="1"/>
  <c r="F12" i="1" s="1"/>
  <c r="F7" i="1"/>
  <c r="G5" i="1"/>
  <c r="M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14" i="1"/>
  <c r="G9" i="1"/>
  <c r="G13" i="1"/>
  <c r="F13" i="1" s="1"/>
  <c r="F9" i="1" l="1"/>
  <c r="F5" i="1"/>
  <c r="L5" i="1" s="1"/>
  <c r="L6" i="1" s="1"/>
  <c r="L7" i="1" s="1"/>
  <c r="M6" i="1"/>
  <c r="M7" i="1" s="1"/>
  <c r="M8" i="1" s="1"/>
  <c r="M9" i="1" s="1"/>
  <c r="M10" i="1" s="1"/>
  <c r="M11" i="1" s="1"/>
  <c r="M12" i="1" s="1"/>
  <c r="M13" i="1" s="1"/>
  <c r="M14" i="1" s="1"/>
  <c r="E25" i="1" s="1"/>
  <c r="F8" i="1"/>
  <c r="E29" i="1"/>
  <c r="E28" i="1"/>
  <c r="E30" i="1" l="1"/>
  <c r="L8" i="1"/>
  <c r="L9" i="1" s="1"/>
  <c r="L10" i="1" s="1"/>
  <c r="L11" i="1" s="1"/>
  <c r="L12" i="1" s="1"/>
  <c r="L13" i="1" s="1"/>
  <c r="L14" i="1" s="1"/>
  <c r="E24" i="1" l="1"/>
  <c r="E22" i="1"/>
</calcChain>
</file>

<file path=xl/sharedStrings.xml><?xml version="1.0" encoding="utf-8"?>
<sst xmlns="http://schemas.openxmlformats.org/spreadsheetml/2006/main" count="47" uniqueCount="41">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</sst>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Liniger%20Jonas%20(89,%20NP%20ADHS,%20sb)/Liniger%20Jon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25</v>
      </c>
      <c r="D5" s="28"/>
      <c r="E5" s="29">
        <f ca="1">IF(C5="","",J5-H5)</f>
        <v>28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28</v>
      </c>
      <c r="K5" s="29">
        <f ca="1">$E5</f>
        <v>28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10</v>
      </c>
      <c r="D6" s="28"/>
      <c r="E6" s="28">
        <f t="shared" ref="E6:E14" ca="1" si="7">IF(J6=J5,"",(J6-J5)-H6)</f>
        <v>22</v>
      </c>
      <c r="F6" s="28">
        <f t="shared" ca="1" si="0"/>
        <v>0</v>
      </c>
      <c r="G6" s="36">
        <f t="shared" ref="G6:G14" ca="1" si="8">IF(E6="","",DZ6-DZ5)</f>
        <v>0</v>
      </c>
      <c r="H6" s="37">
        <f t="shared" ref="H6:H14" ca="1" si="9">IF(C6="","",CZ6-CZ5)</f>
        <v>0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50</v>
      </c>
      <c r="K6" s="28">
        <f t="shared" ref="K6:K14" ca="1" si="11">IF(E6="",K5,K5+$E6)</f>
        <v>50</v>
      </c>
      <c r="L6" s="28">
        <f t="shared" ref="L6:L14" ca="1" si="12">IF(F6="",L5,L5+$F6)</f>
        <v>0</v>
      </c>
      <c r="M6" s="28">
        <f t="shared" ref="M6:M14" ca="1" si="13">IF(G6="",M5,M5+$G6)</f>
        <v>0</v>
      </c>
      <c r="N6" s="28">
        <f t="shared" ref="N6:N14" ca="1" si="14">IF(H6="",N5,N5+$H6)</f>
        <v>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0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10</v>
      </c>
      <c r="D7" s="28"/>
      <c r="E7" s="28">
        <f t="shared" ca="1" si="7"/>
        <v>21</v>
      </c>
      <c r="F7" s="28">
        <f t="shared" ca="1" si="0"/>
        <v>1</v>
      </c>
      <c r="G7" s="36">
        <f t="shared" ca="1" si="8"/>
        <v>0</v>
      </c>
      <c r="H7" s="37">
        <f t="shared" ca="1" si="9"/>
        <v>1</v>
      </c>
      <c r="I7" s="28"/>
      <c r="J7" s="28">
        <f t="shared" ca="1" si="10"/>
        <v>72</v>
      </c>
      <c r="K7" s="28">
        <f t="shared" ca="1" si="11"/>
        <v>71</v>
      </c>
      <c r="L7" s="28">
        <f t="shared" ca="1" si="12"/>
        <v>1</v>
      </c>
      <c r="M7" s="28">
        <f t="shared" ca="1" si="13"/>
        <v>0</v>
      </c>
      <c r="N7" s="28">
        <f t="shared" ca="1" si="14"/>
        <v>1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1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16</v>
      </c>
      <c r="C8" s="27">
        <v>25</v>
      </c>
      <c r="D8" s="28"/>
      <c r="E8" s="28">
        <f t="shared" ca="1" si="7"/>
        <v>19</v>
      </c>
      <c r="F8" s="28">
        <f t="shared" ca="1" si="0"/>
        <v>0</v>
      </c>
      <c r="G8" s="36">
        <f t="shared" ca="1" si="8"/>
        <v>0</v>
      </c>
      <c r="H8" s="37">
        <f t="shared" ca="1" si="9"/>
        <v>0</v>
      </c>
      <c r="I8" s="28"/>
      <c r="J8" s="28">
        <f t="shared" ca="1" si="10"/>
        <v>91</v>
      </c>
      <c r="K8" s="28">
        <f t="shared" ca="1" si="11"/>
        <v>90</v>
      </c>
      <c r="L8" s="28">
        <f t="shared" ca="1" si="12"/>
        <v>1</v>
      </c>
      <c r="M8" s="28">
        <f t="shared" ca="1" si="13"/>
        <v>0</v>
      </c>
      <c r="N8" s="28">
        <f t="shared" ca="1" si="14"/>
        <v>1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1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21</v>
      </c>
      <c r="C9" s="27">
        <v>5</v>
      </c>
      <c r="D9" s="28"/>
      <c r="E9" s="28">
        <f t="shared" ca="1" si="7"/>
        <v>24</v>
      </c>
      <c r="F9" s="28">
        <f t="shared" ca="1" si="0"/>
        <v>1</v>
      </c>
      <c r="G9" s="36">
        <f t="shared" ca="1" si="8"/>
        <v>0</v>
      </c>
      <c r="H9" s="37">
        <f t="shared" ca="1" si="9"/>
        <v>1</v>
      </c>
      <c r="I9" s="28"/>
      <c r="J9" s="28">
        <f t="shared" ca="1" si="10"/>
        <v>116</v>
      </c>
      <c r="K9" s="28">
        <f t="shared" ca="1" si="11"/>
        <v>114</v>
      </c>
      <c r="L9" s="28">
        <f t="shared" ca="1" si="12"/>
        <v>2</v>
      </c>
      <c r="M9" s="28">
        <f t="shared" ca="1" si="13"/>
        <v>0</v>
      </c>
      <c r="N9" s="28">
        <f t="shared" ca="1" si="14"/>
        <v>2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2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25</v>
      </c>
      <c r="C10" s="27">
        <v>22</v>
      </c>
      <c r="D10" s="28"/>
      <c r="E10" s="28">
        <f t="shared" ca="1" si="7"/>
        <v>27</v>
      </c>
      <c r="F10" s="28">
        <f t="shared" ca="1" si="0"/>
        <v>3</v>
      </c>
      <c r="G10" s="36">
        <f t="shared" ca="1" si="8"/>
        <v>0</v>
      </c>
      <c r="H10" s="37">
        <f t="shared" ca="1" si="9"/>
        <v>3</v>
      </c>
      <c r="I10" s="28"/>
      <c r="J10" s="28">
        <f t="shared" ca="1" si="10"/>
        <v>146</v>
      </c>
      <c r="K10" s="28">
        <f t="shared" ca="1" si="11"/>
        <v>141</v>
      </c>
      <c r="L10" s="28">
        <f t="shared" ca="1" si="12"/>
        <v>5</v>
      </c>
      <c r="M10" s="28">
        <f t="shared" ca="1" si="13"/>
        <v>0</v>
      </c>
      <c r="N10" s="28">
        <f t="shared" ca="1" si="14"/>
        <v>5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5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29</v>
      </c>
      <c r="C11" s="27">
        <v>17</v>
      </c>
      <c r="D11" s="28"/>
      <c r="E11" s="28">
        <f t="shared" ca="1" si="7"/>
        <v>24</v>
      </c>
      <c r="F11" s="28">
        <f t="shared" ca="1" si="0"/>
        <v>0</v>
      </c>
      <c r="G11" s="36">
        <f t="shared" ca="1" si="8"/>
        <v>0</v>
      </c>
      <c r="H11" s="37">
        <f t="shared" ca="1" si="9"/>
        <v>0</v>
      </c>
      <c r="I11" s="28"/>
      <c r="J11" s="28">
        <f t="shared" ca="1" si="10"/>
        <v>170</v>
      </c>
      <c r="K11" s="28">
        <f t="shared" ca="1" si="11"/>
        <v>165</v>
      </c>
      <c r="L11" s="28">
        <f t="shared" ca="1" si="12"/>
        <v>5</v>
      </c>
      <c r="M11" s="28">
        <f t="shared" ca="1" si="13"/>
        <v>0</v>
      </c>
      <c r="N11" s="28">
        <f t="shared" ca="1" si="14"/>
        <v>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5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33</v>
      </c>
      <c r="C12" s="27">
        <v>5</v>
      </c>
      <c r="D12" s="28"/>
      <c r="E12" s="28">
        <f t="shared" ca="1" si="7"/>
        <v>24</v>
      </c>
      <c r="F12" s="28">
        <f t="shared" ca="1" si="0"/>
        <v>0</v>
      </c>
      <c r="G12" s="36">
        <f t="shared" ca="1" si="8"/>
        <v>0</v>
      </c>
      <c r="H12" s="37">
        <f t="shared" ca="1" si="9"/>
        <v>0</v>
      </c>
      <c r="I12" s="28"/>
      <c r="J12" s="28">
        <f t="shared" ca="1" si="10"/>
        <v>194</v>
      </c>
      <c r="K12" s="28">
        <f t="shared" ca="1" si="11"/>
        <v>189</v>
      </c>
      <c r="L12" s="28">
        <f t="shared" ca="1" si="12"/>
        <v>5</v>
      </c>
      <c r="M12" s="28">
        <f t="shared" ca="1" si="13"/>
        <v>0</v>
      </c>
      <c r="N12" s="28">
        <f t="shared" ca="1" si="14"/>
        <v>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37</v>
      </c>
      <c r="C13" s="27">
        <v>25</v>
      </c>
      <c r="D13" s="28"/>
      <c r="E13" s="28">
        <f t="shared" ca="1" si="7"/>
        <v>24</v>
      </c>
      <c r="F13" s="28">
        <f t="shared" ca="1" si="0"/>
        <v>1</v>
      </c>
      <c r="G13" s="36">
        <f t="shared" ca="1" si="8"/>
        <v>0</v>
      </c>
      <c r="H13" s="37">
        <f t="shared" ca="1" si="9"/>
        <v>1</v>
      </c>
      <c r="I13" s="28"/>
      <c r="J13" s="28">
        <f t="shared" ca="1" si="10"/>
        <v>219</v>
      </c>
      <c r="K13" s="28">
        <f t="shared" ca="1" si="11"/>
        <v>213</v>
      </c>
      <c r="L13" s="28">
        <f t="shared" ca="1" si="12"/>
        <v>6</v>
      </c>
      <c r="M13" s="28">
        <f t="shared" ca="1" si="13"/>
        <v>0</v>
      </c>
      <c r="N13" s="28">
        <f t="shared" ca="1" si="14"/>
        <v>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6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40</v>
      </c>
      <c r="C14" s="27">
        <v>25</v>
      </c>
      <c r="D14" s="40"/>
      <c r="E14" s="41">
        <f t="shared" ca="1" si="7"/>
        <v>22</v>
      </c>
      <c r="F14" s="41">
        <f t="shared" ca="1" si="0"/>
        <v>0</v>
      </c>
      <c r="G14" s="42">
        <f t="shared" ca="1" si="8"/>
        <v>0</v>
      </c>
      <c r="H14" s="43">
        <f t="shared" ca="1" si="9"/>
        <v>0</v>
      </c>
      <c r="I14" s="41"/>
      <c r="J14" s="43">
        <f t="shared" ca="1" si="10"/>
        <v>241</v>
      </c>
      <c r="K14" s="44">
        <f t="shared" ca="1" si="11"/>
        <v>235</v>
      </c>
      <c r="L14" s="44">
        <f t="shared" ca="1" si="12"/>
        <v>6</v>
      </c>
      <c r="M14" s="44">
        <f t="shared" ca="1" si="13"/>
        <v>0</v>
      </c>
      <c r="N14" s="44">
        <f t="shared" ca="1" si="14"/>
        <v>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6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 t="s">
        <v>3</v>
      </c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1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9</v>
      </c>
      <c r="F17" s="50">
        <v>53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44860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9.8833333333333329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2.4896265560165975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23.777403035413155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0.60708263069139967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 t="s">
        <v>3</v>
      </c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1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0.60708263069139967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 t="s">
        <v>3</v>
      </c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1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 t="s">
        <v>3</v>
      </c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1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19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28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9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 t="s">
        <v>3</v>
      </c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1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584B-3821-4EA9-B3B9-C9EC737BE17B}">
  <dimension ref="A1:Y39"/>
  <sheetViews>
    <sheetView tabSelected="1" zoomScale="67" workbookViewId="0">
      <selection activeCell="F18" sqref="F18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 t="str">
        <f>T2B!AC16</f>
        <v>a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 t="str">
        <f>T2B!AU25</f>
        <v>a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 t="str">
        <f>T2B!AO26</f>
        <v>a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 t="str">
        <f>T2B!AP27</f>
        <v>a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 t="str">
        <f>T2B!AK38</f>
        <v>a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2023-02-06T12:12:30Z</dcterms:created>
  <dcterms:modified xsi:type="dcterms:W3CDTF">2023-03-16T06:42:52Z</dcterms:modified>
</cp:coreProperties>
</file>