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7" documentId="11_F06CC5BCAA9D64C891F2FB54BC116ED48FD91170" xr6:coauthVersionLast="47" xr6:coauthVersionMax="47" xr10:uidLastSave="{9540D221-06F7-4C66-BDEB-E567F5F5B886}"/>
  <bookViews>
    <workbookView minimized="1" xWindow="3420" yWindow="3420" windowWidth="17280" windowHeight="9420" xr2:uid="{00000000-000D-0000-FFFF-FFFF00000000}"/>
  </bookViews>
  <sheets>
    <sheet name="T2B" sheetId="1" r:id="rId1"/>
    <sheet name="template" sheetId="3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9" i="1"/>
  <c r="J5" i="1"/>
  <c r="CZ5" i="1"/>
  <c r="CZ6" i="1"/>
  <c r="J11" i="1"/>
  <c r="CZ10" i="1"/>
  <c r="CZ7" i="1"/>
  <c r="J8" i="1"/>
  <c r="CZ9" i="1"/>
  <c r="CZ8" i="1"/>
  <c r="CZ14" i="1"/>
  <c r="DZ12" i="1"/>
  <c r="J10" i="1"/>
  <c r="CZ11" i="1"/>
  <c r="DZ8" i="1"/>
  <c r="DZ10" i="1"/>
  <c r="J13" i="1"/>
  <c r="J12" i="1"/>
  <c r="DZ9" i="1"/>
  <c r="DZ14" i="1"/>
  <c r="CZ12" i="1"/>
  <c r="J6" i="1"/>
  <c r="J14" i="1"/>
  <c r="DZ5" i="1"/>
  <c r="DZ13" i="1"/>
  <c r="DZ7" i="1"/>
  <c r="CZ13" i="1"/>
  <c r="DZ6" i="1"/>
  <c r="J7" i="1"/>
  <c r="DZ11" i="1"/>
  <c r="H6" i="1" l="1"/>
  <c r="E6" i="1" s="1"/>
  <c r="H10" i="1"/>
  <c r="H14" i="1"/>
  <c r="E14" i="1" s="1"/>
  <c r="H7" i="1"/>
  <c r="H11" i="1"/>
  <c r="E11" i="1" s="1"/>
  <c r="H8" i="1"/>
  <c r="E8" i="1" s="1"/>
  <c r="H12" i="1"/>
  <c r="E12" i="1" s="1"/>
  <c r="H5" i="1"/>
  <c r="N5" i="1" s="1"/>
  <c r="H9" i="1"/>
  <c r="E9" i="1" s="1"/>
  <c r="H13" i="1"/>
  <c r="E13" i="1" s="1"/>
  <c r="E5" i="1" l="1"/>
  <c r="G5" i="1" s="1"/>
  <c r="M5" i="1" s="1"/>
  <c r="N6" i="1"/>
  <c r="N7" i="1" s="1"/>
  <c r="N8" i="1" s="1"/>
  <c r="N9" i="1" s="1"/>
  <c r="N10" i="1" s="1"/>
  <c r="N11" i="1" s="1"/>
  <c r="N12" i="1" s="1"/>
  <c r="N13" i="1" s="1"/>
  <c r="N14" i="1" s="1"/>
  <c r="E26" i="1" s="1"/>
  <c r="G12" i="1"/>
  <c r="F12" i="1" s="1"/>
  <c r="G9" i="1"/>
  <c r="F9" i="1" s="1"/>
  <c r="G11" i="1"/>
  <c r="G14" i="1"/>
  <c r="G6" i="1"/>
  <c r="G8" i="1"/>
  <c r="F8" i="1" s="1"/>
  <c r="E7" i="1"/>
  <c r="E10" i="1"/>
  <c r="G13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M6" i="1"/>
  <c r="F14" i="1"/>
  <c r="G10" i="1"/>
  <c r="F6" i="1"/>
  <c r="F13" i="1"/>
  <c r="G7" i="1"/>
  <c r="F5" i="1"/>
  <c r="L5" i="1" s="1"/>
  <c r="F11" i="1"/>
  <c r="M7" i="1" l="1"/>
  <c r="M8" i="1" s="1"/>
  <c r="M9" i="1" s="1"/>
  <c r="M10" i="1" s="1"/>
  <c r="M11" i="1" s="1"/>
  <c r="M12" i="1" s="1"/>
  <c r="M13" i="1" s="1"/>
  <c r="M14" i="1" s="1"/>
  <c r="E25" i="1" s="1"/>
  <c r="F7" i="1"/>
  <c r="F10" i="1"/>
  <c r="L6" i="1"/>
  <c r="E28" i="1"/>
  <c r="E29" i="1"/>
  <c r="L7" i="1" l="1"/>
  <c r="L8" i="1" s="1"/>
  <c r="L9" i="1" s="1"/>
  <c r="L10" i="1" s="1"/>
  <c r="L11" i="1" s="1"/>
  <c r="L12" i="1" s="1"/>
  <c r="L13" i="1" s="1"/>
  <c r="L14" i="1" s="1"/>
  <c r="E30" i="1"/>
  <c r="E22" i="1" l="1"/>
  <c r="E24" i="1"/>
</calcChain>
</file>

<file path=xl/sharedStrings.xml><?xml version="1.0" encoding="utf-8"?>
<sst xmlns="http://schemas.openxmlformats.org/spreadsheetml/2006/main" count="62" uniqueCount="41">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</sst>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2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3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right"/>
      <protection hidden="1"/>
    </xf>
    <xf numFmtId="0" fontId="3" fillId="2" borderId="5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5" borderId="6" xfId="0" applyFont="1" applyFill="1" applyBorder="1" applyAlignment="1" applyProtection="1">
      <alignment horizontal="center"/>
      <protection hidden="1"/>
    </xf>
    <xf numFmtId="0" fontId="3" fillId="5" borderId="7" xfId="0" applyFont="1" applyFill="1" applyBorder="1" applyAlignment="1" applyProtection="1">
      <alignment horizontal="center"/>
      <protection hidden="1"/>
    </xf>
    <xf numFmtId="0" fontId="3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6" fillId="6" borderId="9" xfId="0" applyFont="1" applyFill="1" applyBorder="1" applyAlignment="1" applyProtection="1">
      <alignment horizontal="center"/>
      <protection locked="0" hidden="1"/>
    </xf>
    <xf numFmtId="0" fontId="6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3" fillId="5" borderId="1" xfId="0" applyFont="1" applyFill="1" applyBorder="1" applyAlignment="1" applyProtection="1">
      <alignment horizontal="center"/>
      <protection locked="0" hidden="1"/>
    </xf>
    <xf numFmtId="0" fontId="3" fillId="4" borderId="0" xfId="0" applyFont="1" applyFill="1" applyAlignment="1" applyProtection="1">
      <alignment horizontal="center"/>
      <protection locked="0" hidden="1"/>
    </xf>
    <xf numFmtId="0" fontId="3" fillId="5" borderId="0" xfId="0" applyFont="1" applyFill="1" applyAlignment="1" applyProtection="1">
      <alignment horizontal="center"/>
      <protection locked="0" hidden="1"/>
    </xf>
    <xf numFmtId="0" fontId="3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3" fillId="4" borderId="1" xfId="0" applyFont="1" applyFill="1" applyBorder="1" applyAlignment="1" applyProtection="1">
      <alignment horizontal="center"/>
      <protection locked="0" hidden="1"/>
    </xf>
    <xf numFmtId="0" fontId="3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left"/>
      <protection hidden="1"/>
    </xf>
    <xf numFmtId="0" fontId="3" fillId="6" borderId="9" xfId="0" applyFont="1" applyFill="1" applyBorder="1" applyAlignment="1" applyProtection="1">
      <alignment horizontal="right"/>
      <protection locked="0" hidden="1"/>
    </xf>
    <xf numFmtId="164" fontId="3" fillId="6" borderId="9" xfId="0" applyNumberFormat="1" applyFont="1" applyFill="1" applyBorder="1" applyAlignment="1" applyProtection="1">
      <alignment horizontal="left"/>
      <protection locked="0" hidden="1"/>
    </xf>
    <xf numFmtId="0" fontId="4" fillId="2" borderId="0" xfId="0" applyFont="1" applyFill="1" applyProtection="1">
      <protection hidden="1"/>
    </xf>
    <xf numFmtId="14" fontId="3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3" fillId="2" borderId="12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 hidden="1"/>
    </xf>
    <xf numFmtId="0" fontId="3" fillId="5" borderId="3" xfId="0" applyFont="1" applyFill="1" applyBorder="1" applyAlignment="1" applyProtection="1">
      <alignment horizontal="center"/>
      <protection locked="0" hidden="1"/>
    </xf>
    <xf numFmtId="0" fontId="3" fillId="4" borderId="3" xfId="0" applyFont="1" applyFill="1" applyBorder="1" applyAlignment="1" applyProtection="1">
      <alignment horizontal="center"/>
      <protection locked="0" hidden="1"/>
    </xf>
    <xf numFmtId="0" fontId="3" fillId="5" borderId="12" xfId="0" applyFont="1" applyFill="1" applyBorder="1" applyAlignment="1" applyProtection="1">
      <alignment horizontal="center"/>
      <protection locked="0"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3" fillId="4" borderId="0" xfId="0" applyFont="1" applyFill="1" applyAlignment="1" applyProtection="1">
      <alignment horizontal="right" vertical="center" wrapText="1" readingOrder="2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3" fillId="6" borderId="9" xfId="0" applyNumberFormat="1" applyFont="1" applyFill="1" applyBorder="1" applyAlignment="1" applyProtection="1">
      <alignment horizontal="center"/>
      <protection locked="0" hidden="1"/>
    </xf>
    <xf numFmtId="0" fontId="3" fillId="6" borderId="9" xfId="0" applyFont="1" applyFill="1" applyBorder="1" applyAlignment="1" applyProtection="1">
      <alignment horizontal="center"/>
      <protection locked="0" hidden="1"/>
    </xf>
    <xf numFmtId="165" fontId="3" fillId="5" borderId="10" xfId="0" applyNumberFormat="1" applyFont="1" applyFill="1" applyBorder="1" applyAlignment="1" applyProtection="1">
      <alignment horizontal="right"/>
      <protection locked="0" hidden="1"/>
    </xf>
    <xf numFmtId="165" fontId="3" fillId="5" borderId="11" xfId="0" applyNumberFormat="1" applyFont="1" applyFill="1" applyBorder="1" applyAlignment="1" applyProtection="1">
      <alignment horizontal="right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796540" y="453390"/>
          <a:ext cx="1954530" cy="310515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Tschumi%20Kuno%20(51,%20NP,%20sb)/Tschumi%20Kuno%205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topLeftCell="A5" workbookViewId="0">
      <selection activeCell="AA5" sqref="AA5:AY43"/>
    </sheetView>
  </sheetViews>
  <sheetFormatPr baseColWidth="10" defaultColWidth="12.6640625" defaultRowHeight="13.2" customHeight="1" x14ac:dyDescent="0.25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2" customHeight="1" x14ac:dyDescent="0.25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00000000000003" customHeight="1" x14ac:dyDescent="0.25">
      <c r="A2" s="4"/>
      <c r="B2" s="64" t="s">
        <v>0</v>
      </c>
      <c r="C2" s="65"/>
      <c r="D2" s="65"/>
      <c r="E2" s="65"/>
      <c r="F2" s="66"/>
      <c r="G2" s="8"/>
      <c r="H2" s="8"/>
      <c r="I2" s="8"/>
      <c r="J2" s="8"/>
      <c r="K2" s="8"/>
      <c r="L2" s="67" t="s">
        <v>1</v>
      </c>
      <c r="M2" s="67"/>
      <c r="N2" s="67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95" customHeight="1" x14ac:dyDescent="0.25">
      <c r="A3" s="10"/>
      <c r="B3" s="68" t="s">
        <v>4</v>
      </c>
      <c r="C3" s="69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25</v>
      </c>
      <c r="D5" s="28"/>
      <c r="E5" s="29">
        <f ca="1">IF(C5="","",J5-H5)</f>
        <v>20</v>
      </c>
      <c r="F5" s="29">
        <f t="shared" ref="F5:F14" ca="1" si="0">IF(E5="","",G5+H5)</f>
        <v>2</v>
      </c>
      <c r="G5" s="30">
        <f ca="1">IF(E5="","",DZ5)</f>
        <v>0</v>
      </c>
      <c r="H5" s="31">
        <f ca="1">IF(C5="","",CZ5)</f>
        <v>2</v>
      </c>
      <c r="I5" s="29"/>
      <c r="J5" s="29">
        <f ca="1">IF(AND($B5&gt;=1,$B5&lt;=40,$C5&gt;=1,$C5&lt;=25),IF($B5&gt;1,SUM(INDIRECT("BA4:BY"&amp;($B5+2))),0)+SUM(INDIRECT("BA"&amp;($B5+3)&amp;":B"&amp;CHAR(64+$C5)&amp;($B5+3))),0)</f>
        <v>22</v>
      </c>
      <c r="K5" s="29">
        <f ca="1">$E5</f>
        <v>20</v>
      </c>
      <c r="L5" s="29">
        <f ca="1">$F5</f>
        <v>2</v>
      </c>
      <c r="M5" s="29">
        <f ca="1">$G5</f>
        <v>0</v>
      </c>
      <c r="N5" s="29">
        <f ca="1">$H5</f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 t="s">
        <v>3</v>
      </c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1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2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8</v>
      </c>
      <c r="C6" s="27">
        <v>12</v>
      </c>
      <c r="D6" s="28"/>
      <c r="E6" s="28">
        <f t="shared" ref="E6:E14" ca="1" si="7">IF(J6=J5,"",(J6-J5)-H6)</f>
        <v>16</v>
      </c>
      <c r="F6" s="28">
        <f t="shared" ca="1" si="0"/>
        <v>5</v>
      </c>
      <c r="G6" s="36">
        <f t="shared" ref="G6:G14" ca="1" si="8">IF(E6="","",DZ6-DZ5)</f>
        <v>0</v>
      </c>
      <c r="H6" s="37">
        <f t="shared" ref="H6:H14" ca="1" si="9">IF(C6="","",CZ6-CZ5)</f>
        <v>5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43</v>
      </c>
      <c r="K6" s="28">
        <f t="shared" ref="K6:K14" ca="1" si="11">IF(E6="",K5,K5+$E6)</f>
        <v>36</v>
      </c>
      <c r="L6" s="28">
        <f t="shared" ref="L6:L14" ca="1" si="12">IF(F6="",L5,L5+$F6)</f>
        <v>7</v>
      </c>
      <c r="M6" s="28">
        <f t="shared" ref="M6:M14" ca="1" si="13">IF(G6="",M5,M5+$G6)</f>
        <v>0</v>
      </c>
      <c r="N6" s="28">
        <f t="shared" ref="N6:N14" ca="1" si="14">IF(H6="",N5,N5+$H6)</f>
        <v>7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7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11</v>
      </c>
      <c r="C7" s="27">
        <v>25</v>
      </c>
      <c r="D7" s="28"/>
      <c r="E7" s="28">
        <f t="shared" ca="1" si="7"/>
        <v>19</v>
      </c>
      <c r="F7" s="28">
        <f t="shared" ca="1" si="0"/>
        <v>0</v>
      </c>
      <c r="G7" s="36">
        <f t="shared" ca="1" si="8"/>
        <v>0</v>
      </c>
      <c r="H7" s="37">
        <f t="shared" ca="1" si="9"/>
        <v>0</v>
      </c>
      <c r="I7" s="28"/>
      <c r="J7" s="28">
        <f t="shared" ca="1" si="10"/>
        <v>62</v>
      </c>
      <c r="K7" s="28">
        <f t="shared" ca="1" si="11"/>
        <v>55</v>
      </c>
      <c r="L7" s="28">
        <f t="shared" ca="1" si="12"/>
        <v>7</v>
      </c>
      <c r="M7" s="28">
        <f t="shared" ca="1" si="13"/>
        <v>0</v>
      </c>
      <c r="N7" s="28">
        <f t="shared" ca="1" si="14"/>
        <v>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 t="s">
        <v>3</v>
      </c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1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7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14</v>
      </c>
      <c r="C8" s="27">
        <v>18</v>
      </c>
      <c r="D8" s="28"/>
      <c r="E8" s="28">
        <f t="shared" ca="1" si="7"/>
        <v>16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79</v>
      </c>
      <c r="K8" s="28">
        <f t="shared" ca="1" si="11"/>
        <v>71</v>
      </c>
      <c r="L8" s="28">
        <f t="shared" ca="1" si="12"/>
        <v>8</v>
      </c>
      <c r="M8" s="28">
        <f t="shared" ca="1" si="13"/>
        <v>0</v>
      </c>
      <c r="N8" s="28">
        <f t="shared" ca="1" si="14"/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 t="s">
        <v>3</v>
      </c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1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8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18</v>
      </c>
      <c r="C9" s="27">
        <v>10</v>
      </c>
      <c r="D9" s="28"/>
      <c r="E9" s="28">
        <f t="shared" ca="1" si="7"/>
        <v>19</v>
      </c>
      <c r="F9" s="28">
        <f t="shared" ca="1" si="0"/>
        <v>0</v>
      </c>
      <c r="G9" s="36">
        <f t="shared" ca="1" si="8"/>
        <v>0</v>
      </c>
      <c r="H9" s="37">
        <f t="shared" ca="1" si="9"/>
        <v>0</v>
      </c>
      <c r="I9" s="28"/>
      <c r="J9" s="28">
        <f t="shared" ca="1" si="10"/>
        <v>98</v>
      </c>
      <c r="K9" s="28">
        <f t="shared" ca="1" si="11"/>
        <v>90</v>
      </c>
      <c r="L9" s="28">
        <f t="shared" ca="1" si="12"/>
        <v>8</v>
      </c>
      <c r="M9" s="28">
        <f t="shared" ca="1" si="13"/>
        <v>0</v>
      </c>
      <c r="N9" s="28">
        <f t="shared" ca="1" si="14"/>
        <v>8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 t="s">
        <v>3</v>
      </c>
      <c r="AB9" s="34"/>
      <c r="AC9" s="34"/>
      <c r="AD9" s="34"/>
      <c r="AE9" s="33" t="s">
        <v>3</v>
      </c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 t="s">
        <v>3</v>
      </c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1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1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1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8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21</v>
      </c>
      <c r="C10" s="27">
        <v>25</v>
      </c>
      <c r="D10" s="28"/>
      <c r="E10" s="28">
        <f t="shared" ca="1" si="7"/>
        <v>20</v>
      </c>
      <c r="F10" s="28">
        <f t="shared" ca="1" si="0"/>
        <v>4</v>
      </c>
      <c r="G10" s="36">
        <f t="shared" ca="1" si="8"/>
        <v>0</v>
      </c>
      <c r="H10" s="37">
        <f t="shared" ca="1" si="9"/>
        <v>4</v>
      </c>
      <c r="I10" s="28"/>
      <c r="J10" s="28">
        <f t="shared" ca="1" si="10"/>
        <v>122</v>
      </c>
      <c r="K10" s="28">
        <f t="shared" ca="1" si="11"/>
        <v>110</v>
      </c>
      <c r="L10" s="28">
        <f t="shared" ca="1" si="12"/>
        <v>12</v>
      </c>
      <c r="M10" s="28">
        <f t="shared" ca="1" si="13"/>
        <v>0</v>
      </c>
      <c r="N10" s="28">
        <f t="shared" ca="1" si="14"/>
        <v>12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 t="s">
        <v>3</v>
      </c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1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12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25</v>
      </c>
      <c r="C11" s="27">
        <v>5</v>
      </c>
      <c r="D11" s="28"/>
      <c r="E11" s="28">
        <f t="shared" ca="1" si="7"/>
        <v>19</v>
      </c>
      <c r="F11" s="28">
        <f t="shared" ca="1" si="0"/>
        <v>1</v>
      </c>
      <c r="G11" s="36">
        <f t="shared" ca="1" si="8"/>
        <v>0</v>
      </c>
      <c r="H11" s="37">
        <f t="shared" ca="1" si="9"/>
        <v>1</v>
      </c>
      <c r="I11" s="28"/>
      <c r="J11" s="28">
        <f t="shared" ca="1" si="10"/>
        <v>142</v>
      </c>
      <c r="K11" s="28">
        <f t="shared" ca="1" si="11"/>
        <v>129</v>
      </c>
      <c r="L11" s="28">
        <f t="shared" ca="1" si="12"/>
        <v>13</v>
      </c>
      <c r="M11" s="28">
        <f t="shared" ca="1" si="13"/>
        <v>0</v>
      </c>
      <c r="N11" s="28">
        <f t="shared" ca="1" si="14"/>
        <v>13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13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28</v>
      </c>
      <c r="C12" s="27">
        <v>10</v>
      </c>
      <c r="D12" s="28"/>
      <c r="E12" s="28">
        <f t="shared" ca="1" si="7"/>
        <v>18</v>
      </c>
      <c r="F12" s="28">
        <f t="shared" ca="1" si="0"/>
        <v>6</v>
      </c>
      <c r="G12" s="36">
        <f t="shared" ca="1" si="8"/>
        <v>0</v>
      </c>
      <c r="H12" s="37">
        <f t="shared" ca="1" si="9"/>
        <v>6</v>
      </c>
      <c r="I12" s="28"/>
      <c r="J12" s="28">
        <f t="shared" ca="1" si="10"/>
        <v>166</v>
      </c>
      <c r="K12" s="28">
        <f t="shared" ca="1" si="11"/>
        <v>147</v>
      </c>
      <c r="L12" s="28">
        <f t="shared" ca="1" si="12"/>
        <v>19</v>
      </c>
      <c r="M12" s="28">
        <f t="shared" ca="1" si="13"/>
        <v>0</v>
      </c>
      <c r="N12" s="28">
        <f t="shared" ca="1" si="14"/>
        <v>19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19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31</v>
      </c>
      <c r="C13" s="27">
        <v>20</v>
      </c>
      <c r="D13" s="28"/>
      <c r="E13" s="28">
        <f t="shared" ca="1" si="7"/>
        <v>16</v>
      </c>
      <c r="F13" s="28">
        <f t="shared" ca="1" si="0"/>
        <v>1</v>
      </c>
      <c r="G13" s="36">
        <f t="shared" ca="1" si="8"/>
        <v>0</v>
      </c>
      <c r="H13" s="37">
        <f t="shared" ca="1" si="9"/>
        <v>1</v>
      </c>
      <c r="I13" s="28"/>
      <c r="J13" s="28">
        <f t="shared" ca="1" si="10"/>
        <v>183</v>
      </c>
      <c r="K13" s="28">
        <f t="shared" ca="1" si="11"/>
        <v>163</v>
      </c>
      <c r="L13" s="28">
        <f t="shared" ca="1" si="12"/>
        <v>20</v>
      </c>
      <c r="M13" s="28">
        <f t="shared" ca="1" si="13"/>
        <v>0</v>
      </c>
      <c r="N13" s="28">
        <f t="shared" ca="1" si="14"/>
        <v>20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20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34</v>
      </c>
      <c r="C14" s="27">
        <v>6</v>
      </c>
      <c r="D14" s="40"/>
      <c r="E14" s="41">
        <f t="shared" ca="1" si="7"/>
        <v>17</v>
      </c>
      <c r="F14" s="41">
        <f t="shared" ca="1" si="0"/>
        <v>1</v>
      </c>
      <c r="G14" s="42">
        <f t="shared" ca="1" si="8"/>
        <v>0</v>
      </c>
      <c r="H14" s="43">
        <f t="shared" ca="1" si="9"/>
        <v>1</v>
      </c>
      <c r="I14" s="41"/>
      <c r="J14" s="43">
        <f t="shared" ca="1" si="10"/>
        <v>201</v>
      </c>
      <c r="K14" s="44">
        <f t="shared" ca="1" si="11"/>
        <v>180</v>
      </c>
      <c r="L14" s="44">
        <f t="shared" ca="1" si="12"/>
        <v>21</v>
      </c>
      <c r="M14" s="44">
        <f t="shared" ca="1" si="13"/>
        <v>0</v>
      </c>
      <c r="N14" s="44">
        <f t="shared" ca="1" si="14"/>
        <v>21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21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 t="s">
        <v>3</v>
      </c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1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0" t="str">
        <f>IF([1]Ergebnisse!C2="","",[1]Ergebnisse!C2)</f>
        <v>A</v>
      </c>
      <c r="F18" s="71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2">
        <f>IF([1]Ergebnisse!C8="","",[1]Ergebnisse!C8)</f>
        <v>44854</v>
      </c>
      <c r="F19" s="73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10.447761194029852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18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 t="s">
        <v>3</v>
      </c>
      <c r="AB23" s="34"/>
      <c r="AC23" s="34"/>
      <c r="AD23" s="34"/>
      <c r="AE23" s="33" t="s">
        <v>3</v>
      </c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 t="s">
        <v>3</v>
      </c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1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1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1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2.1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 t="s">
        <v>3</v>
      </c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1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 t="s">
        <v>3</v>
      </c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1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2.1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16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20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 t="s">
        <v>3</v>
      </c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1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4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 t="s">
        <v>3</v>
      </c>
      <c r="AQ30" s="34"/>
      <c r="AR30" s="34"/>
      <c r="AS30" s="34"/>
      <c r="AT30" s="33" t="s">
        <v>3</v>
      </c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1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1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 t="s">
        <v>3</v>
      </c>
      <c r="AD31" s="34"/>
      <c r="AE31" s="34"/>
      <c r="AF31" s="33" t="s">
        <v>3</v>
      </c>
      <c r="AG31" s="33" t="s">
        <v>3</v>
      </c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1</v>
      </c>
      <c r="CD31" s="25">
        <f t="shared" si="17"/>
        <v>0</v>
      </c>
      <c r="CE31" s="25">
        <f t="shared" si="17"/>
        <v>0</v>
      </c>
      <c r="CF31" s="25">
        <f t="shared" si="17"/>
        <v>1</v>
      </c>
      <c r="CG31" s="25">
        <f t="shared" si="17"/>
        <v>1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2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2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 t="s">
        <v>3</v>
      </c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1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2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2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 t="s">
        <v>3</v>
      </c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1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2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2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2" customHeight="1" x14ac:dyDescent="0.25">
      <c r="A41" s="46"/>
      <c r="B41" s="74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2" customHeight="1" x14ac:dyDescent="0.25">
      <c r="A42" s="46"/>
      <c r="B42" s="74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2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42:X42"/>
    <mergeCell ref="B33:X33"/>
    <mergeCell ref="B34:X34"/>
    <mergeCell ref="B35:X35"/>
    <mergeCell ref="B37:X37"/>
    <mergeCell ref="B38:X38"/>
    <mergeCell ref="B41:X41"/>
    <mergeCell ref="B32:X32"/>
    <mergeCell ref="B2:F2"/>
    <mergeCell ref="L2:N2"/>
    <mergeCell ref="B3:C3"/>
    <mergeCell ref="E18:F18"/>
    <mergeCell ref="E19:F19"/>
  </mergeCells>
  <conditionalFormatting sqref="B5:B14">
    <cfRule type="cellIs" dxfId="7" priority="7" stopIfTrue="1" operator="between">
      <formula>0</formula>
      <formula>40</formula>
    </cfRule>
  </conditionalFormatting>
  <conditionalFormatting sqref="C5:C14">
    <cfRule type="cellIs" dxfId="6" priority="8" stopIfTrue="1" operator="between">
      <formula>0</formula>
      <formula>25</formula>
    </cfRule>
  </conditionalFormatting>
  <conditionalFormatting sqref="E17">
    <cfRule type="cellIs" dxfId="5" priority="1" stopIfTrue="1" operator="greaterThan">
      <formula>10</formula>
    </cfRule>
    <cfRule type="cellIs" dxfId="4" priority="2" stopIfTrue="1" operator="greaterThan">
      <formula>10</formula>
    </cfRule>
    <cfRule type="cellIs" dxfId="3" priority="6" stopIfTrue="1" operator="between">
      <formula>3</formula>
      <formula>10</formula>
    </cfRule>
  </conditionalFormatting>
  <conditionalFormatting sqref="E18:F18">
    <cfRule type="cellIs" dxfId="2" priority="3" stopIfTrue="1" operator="equal">
      <formula>"A"</formula>
    </cfRule>
    <cfRule type="cellIs" dxfId="1" priority="4" stopIfTrue="1" operator="equal">
      <formula>"B"</formula>
    </cfRule>
  </conditionalFormatting>
  <conditionalFormatting sqref="F17">
    <cfRule type="cellIs" dxfId="0" priority="5" stopIfTrue="1" operator="between">
      <formula>0</formula>
      <formula>59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4321-5D24-4A40-85A3-AA39E894DF80}">
  <dimension ref="A1:Y39"/>
  <sheetViews>
    <sheetView topLeftCell="D1" zoomScale="57" workbookViewId="0">
      <selection sqref="A1:Y39"/>
    </sheetView>
  </sheetViews>
  <sheetFormatPr baseColWidth="10" defaultRowHeight="13.2" x14ac:dyDescent="0.25"/>
  <sheetData>
    <row r="1" spans="1:25" x14ac:dyDescent="0.25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 t="str">
        <f>T2B!AJ5</f>
        <v>a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5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5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 t="str">
        <f>T2B!AJ7</f>
        <v>a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5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 t="str">
        <f>T2B!AP8</f>
        <v>a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5">
      <c r="A5" t="str">
        <f>T2B!AA9</f>
        <v>a</v>
      </c>
      <c r="B5">
        <f>T2B!AB9</f>
        <v>0</v>
      </c>
      <c r="C5">
        <f>T2B!AC9</f>
        <v>0</v>
      </c>
      <c r="D5">
        <f>T2B!AD9</f>
        <v>0</v>
      </c>
      <c r="E5" t="str">
        <f>T2B!AE9</f>
        <v>a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 t="str">
        <f>T2B!AU9</f>
        <v>a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5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 t="str">
        <f>T2B!AT10</f>
        <v>a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5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5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5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5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5">
      <c r="A11">
        <f>T2B!AA15</f>
        <v>0</v>
      </c>
      <c r="B11">
        <f>T2B!AB15</f>
        <v>0</v>
      </c>
      <c r="C11" t="str">
        <f>T2B!AC15</f>
        <v>a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5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5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5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5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5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5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5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5">
      <c r="A19" t="str">
        <f>T2B!AA23</f>
        <v>a</v>
      </c>
      <c r="B19">
        <f>T2B!AB23</f>
        <v>0</v>
      </c>
      <c r="C19">
        <f>T2B!AC23</f>
        <v>0</v>
      </c>
      <c r="D19">
        <f>T2B!AD23</f>
        <v>0</v>
      </c>
      <c r="E19" t="str">
        <f>T2B!AE23</f>
        <v>a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 t="str">
        <f>T2B!AP23</f>
        <v>a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5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 t="str">
        <f>T2B!AV24</f>
        <v>a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5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 t="str">
        <f>T2B!AE25</f>
        <v>a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5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5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5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5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 t="str">
        <f>T2B!AH29</f>
        <v>a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5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 t="str">
        <f>T2B!AP30</f>
        <v>a</v>
      </c>
      <c r="Q26">
        <f>T2B!AQ30</f>
        <v>0</v>
      </c>
      <c r="R26">
        <f>T2B!AR30</f>
        <v>0</v>
      </c>
      <c r="S26">
        <f>T2B!AS30</f>
        <v>0</v>
      </c>
      <c r="T26" t="str">
        <f>T2B!AT30</f>
        <v>a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5">
      <c r="A27">
        <f>T2B!AA31</f>
        <v>0</v>
      </c>
      <c r="B27">
        <f>T2B!AB31</f>
        <v>0</v>
      </c>
      <c r="C27" t="str">
        <f>T2B!AC31</f>
        <v>a</v>
      </c>
      <c r="D27">
        <f>T2B!AD31</f>
        <v>0</v>
      </c>
      <c r="E27">
        <f>T2B!AE31</f>
        <v>0</v>
      </c>
      <c r="F27" t="str">
        <f>T2B!AF31</f>
        <v>a</v>
      </c>
      <c r="G27" t="str">
        <f>T2B!AG31</f>
        <v>a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5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5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 t="str">
        <f>T2B!AE33</f>
        <v>a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5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5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 t="str">
        <f>T2B!AS35</f>
        <v>a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5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5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5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5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5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5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5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5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2023-02-06T12:03:27Z</dcterms:created>
  <dcterms:modified xsi:type="dcterms:W3CDTF">2023-05-17T11:59:57Z</dcterms:modified>
</cp:coreProperties>
</file>