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DCA3DD8E-A253-4774-9B17-CB326295AC6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47" i="1" l="1"/>
  <c r="C48" i="1" s="1"/>
  <c r="C49" i="1" s="1"/>
  <c r="C50" i="1" s="1"/>
  <c r="C51" i="1" s="1"/>
  <c r="C52" i="1" s="1"/>
  <c r="C53" i="1" s="1"/>
  <c r="C54" i="1" s="1"/>
  <c r="C55" i="1" s="1"/>
  <c r="C56" i="1" s="1"/>
  <c r="I47" i="1"/>
  <c r="I48" i="1" s="1"/>
  <c r="I49" i="1" s="1"/>
  <c r="I50" i="1" s="1"/>
  <c r="I51" i="1" s="1"/>
  <c r="I52" i="1" s="1"/>
  <c r="I53" i="1" s="1"/>
  <c r="I54" i="1" s="1"/>
  <c r="I55" i="1" s="1"/>
  <c r="I56" i="1" s="1"/>
  <c r="H47" i="1"/>
  <c r="H48" i="1" s="1"/>
  <c r="H49" i="1" s="1"/>
  <c r="H50" i="1" s="1"/>
  <c r="H51" i="1" s="1"/>
  <c r="H52" i="1" s="1"/>
  <c r="H53" i="1" s="1"/>
  <c r="H54" i="1" s="1"/>
  <c r="H55" i="1" s="1"/>
  <c r="H56" i="1" s="1"/>
  <c r="D47" i="1"/>
  <c r="D48" i="1" s="1"/>
  <c r="D49" i="1" s="1"/>
  <c r="D50" i="1" s="1"/>
  <c r="D51" i="1" s="1"/>
  <c r="D52" i="1" s="1"/>
  <c r="D53" i="1" s="1"/>
  <c r="D54" i="1" s="1"/>
  <c r="D55" i="1" s="1"/>
  <c r="D56" i="1" s="1"/>
  <c r="C34" i="1"/>
  <c r="C35" i="1" s="1"/>
  <c r="C36" i="1" s="1"/>
  <c r="C37" i="1" s="1"/>
  <c r="C38" i="1" s="1"/>
  <c r="C39" i="1" s="1"/>
  <c r="C40" i="1" s="1"/>
  <c r="C41" i="1" s="1"/>
  <c r="C42" i="1" s="1"/>
  <c r="C33" i="1"/>
  <c r="D34" i="1"/>
  <c r="D35" i="1" s="1"/>
  <c r="D36" i="1" s="1"/>
  <c r="D37" i="1" s="1"/>
  <c r="D38" i="1" s="1"/>
  <c r="D39" i="1" s="1"/>
  <c r="D40" i="1" s="1"/>
  <c r="D41" i="1" s="1"/>
  <c r="D42" i="1" s="1"/>
  <c r="I33" i="1"/>
  <c r="I34" i="1" s="1"/>
  <c r="I35" i="1" s="1"/>
  <c r="I36" i="1" s="1"/>
  <c r="I37" i="1" s="1"/>
  <c r="I38" i="1" s="1"/>
  <c r="I39" i="1" s="1"/>
  <c r="I40" i="1" s="1"/>
  <c r="I41" i="1" s="1"/>
  <c r="I42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D33" i="1"/>
  <c r="I19" i="1"/>
  <c r="I20" i="1" s="1"/>
  <c r="I21" i="1" s="1"/>
  <c r="I22" i="1" s="1"/>
  <c r="I23" i="1" s="1"/>
  <c r="I24" i="1" s="1"/>
  <c r="I25" i="1" s="1"/>
  <c r="I26" i="1" s="1"/>
  <c r="I27" i="1" s="1"/>
  <c r="I28" i="1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I6" i="1"/>
  <c r="I7" i="1" s="1"/>
  <c r="I8" i="1" s="1"/>
  <c r="I9" i="1" s="1"/>
  <c r="I10" i="1" s="1"/>
  <c r="I11" i="1" s="1"/>
  <c r="I12" i="1" s="1"/>
  <c r="I13" i="1" s="1"/>
  <c r="I14" i="1" s="1"/>
  <c r="I5" i="1"/>
  <c r="C6" i="1"/>
  <c r="C7" i="1"/>
  <c r="C8" i="1" s="1"/>
  <c r="C9" i="1" s="1"/>
  <c r="C10" i="1" s="1"/>
  <c r="C11" i="1" s="1"/>
  <c r="C12" i="1" s="1"/>
  <c r="C13" i="1" s="1"/>
  <c r="C14" i="1" s="1"/>
  <c r="C5" i="1"/>
  <c r="D5" i="1"/>
  <c r="D6" i="1" s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<sst xmlns="http://schemas.openxmlformats.org/spreadsheetml/2006/main" count="64" uniqueCount="28">
  <si>
    <t>دمیج</t>
  </si>
  <si>
    <t>جون</t>
  </si>
  <si>
    <t>فاصله زمانی بین شلیک ها</t>
  </si>
  <si>
    <t>سرعت حرکت (موزاییک بر ثانیه)</t>
  </si>
  <si>
    <t>سرعت چرخش (درجه بر ثانیه)</t>
  </si>
  <si>
    <t>شعاع دید (موزاییک)</t>
  </si>
  <si>
    <t>سطح</t>
  </si>
  <si>
    <t>قیمت خرید (پول)</t>
  </si>
  <si>
    <t>قیمت خرید (نفت)</t>
  </si>
  <si>
    <t>کارت های مورد نیاز ارتقا</t>
  </si>
  <si>
    <t>قیمت ارتقا (سکه)</t>
  </si>
  <si>
    <t>نوع حرکت</t>
  </si>
  <si>
    <t>اهداف</t>
  </si>
  <si>
    <t>حرکت داخل آب</t>
  </si>
  <si>
    <t>نفت کش</t>
  </si>
  <si>
    <t>پول فروش نفت</t>
  </si>
  <si>
    <t>جهت فروش نفت از نقشه خارج میشود</t>
  </si>
  <si>
    <t>برج الکتریک</t>
  </si>
  <si>
    <t>ضریب افزایش دمیج</t>
  </si>
  <si>
    <t>ثابت داخل جزیره</t>
  </si>
  <si>
    <t>قدرت برج های اطراف و مین های دریایی را بیشتر میکند</t>
  </si>
  <si>
    <t>برج مغناطیس</t>
  </si>
  <si>
    <t>ضریب تاثیر در سرعت</t>
  </si>
  <si>
    <t>شعاع اثر (موزاییک)</t>
  </si>
  <si>
    <t>روی سرعت حرکت همه اجسام متحرک حریف تاثیر میگذارد</t>
  </si>
  <si>
    <t>برج رادیو اکتیو</t>
  </si>
  <si>
    <t>دمیج در ثانیه</t>
  </si>
  <si>
    <t>تمام تجهیزات متحرک حریف وقتی در محدوده دید باشند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</si>
</sst>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0"/>
  <sheetViews>
    <sheetView tabSelected="1" topLeftCell="A10" workbookViewId="0">
      <selection activeCell="G56" sqref="G56"/>
    </sheetView>
  </sheetViews>
  <sheetFormatPr defaultColWidth="8.85546875" defaultRowHeight="18.75" x14ac:dyDescent="0.25"/>
  <cols>
    <col min="1" max="1" width="8.85546875" style="1"/>
    <col min="2" max="2" width="26.140625" style="1" customWidth="1"/>
    <col min="3" max="3" width="17.42578125" style="1" customWidth="1"/>
    <col min="4" max="4" width="9.42578125" style="1" customWidth="1"/>
    <col min="5" max="5" width="20.85546875" style="1" customWidth="1"/>
    <col min="6" max="6" width="17" style="1" customWidth="1"/>
    <col min="7" max="7" width="25.42578125" style="1" customWidth="1"/>
    <col min="8" max="8" width="15.28515625" style="1" customWidth="1"/>
    <col min="9" max="9" width="15.7109375" style="1" customWidth="1"/>
    <col min="10" max="10" width="21.7109375" style="1" customWidth="1"/>
    <col min="11" max="11" width="15.7109375" style="1" customWidth="1"/>
    <col min="12" max="12" width="17.5703125" style="1" customWidth="1"/>
    <col min="13" max="13" width="48.28515625" style="1" customWidth="1"/>
    <col min="14" max="16384" width="8.85546875" style="1"/>
  </cols>
  <sheetData>
    <row r="2" spans="1:13" x14ac:dyDescent="0.25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1" t="s">
        <v>6</v>
      </c>
      <c r="B3" s="1" t="s">
        <v>3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4</v>
      </c>
      <c r="H3" s="1" t="s">
        <v>15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x14ac:dyDescent="0.25">
      <c r="A4" s="1">
        <v>1</v>
      </c>
      <c r="B4" s="1">
        <v>0.6</v>
      </c>
      <c r="C4" s="3">
        <v>0</v>
      </c>
      <c r="D4" s="1">
        <v>2000</v>
      </c>
      <c r="E4" s="1">
        <v>0</v>
      </c>
      <c r="F4" s="1">
        <v>0</v>
      </c>
      <c r="G4" s="1">
        <v>45</v>
      </c>
      <c r="H4" s="1">
        <v>2000</v>
      </c>
      <c r="I4" s="1">
        <v>5000</v>
      </c>
      <c r="J4" s="1">
        <v>4</v>
      </c>
      <c r="K4" s="1">
        <v>0</v>
      </c>
      <c r="L4" s="1" t="s">
        <v>13</v>
      </c>
      <c r="M4" s="1" t="s">
        <v>16</v>
      </c>
    </row>
    <row r="5" spans="1:13" x14ac:dyDescent="0.25">
      <c r="A5" s="1">
        <v>2</v>
      </c>
      <c r="B5" s="5">
        <v>0.6</v>
      </c>
      <c r="C5" s="3">
        <f>C4*1.22</f>
        <v>0</v>
      </c>
      <c r="D5" s="3">
        <f>D4*1.22</f>
        <v>2440</v>
      </c>
      <c r="E5" s="5">
        <v>0</v>
      </c>
      <c r="F5" s="5">
        <v>0</v>
      </c>
      <c r="G5" s="5">
        <v>45</v>
      </c>
      <c r="H5" s="3">
        <f>H4*1.13</f>
        <v>2260</v>
      </c>
      <c r="I5" s="3">
        <f>I4*1.13</f>
        <v>5649.9999999999991</v>
      </c>
      <c r="J5" s="1">
        <v>8</v>
      </c>
      <c r="K5" s="1">
        <v>300</v>
      </c>
    </row>
    <row r="6" spans="1:13" x14ac:dyDescent="0.25">
      <c r="A6" s="1">
        <v>3</v>
      </c>
      <c r="B6" s="5">
        <v>0.6</v>
      </c>
      <c r="C6" s="3">
        <f t="shared" ref="C6:C14" si="0">C5*1.22</f>
        <v>0</v>
      </c>
      <c r="D6" s="3">
        <f t="shared" ref="D6:D14" si="1">D5*1.22</f>
        <v>2976.7999999999997</v>
      </c>
      <c r="E6" s="5">
        <v>0</v>
      </c>
      <c r="F6" s="5">
        <v>0</v>
      </c>
      <c r="G6" s="5">
        <v>45</v>
      </c>
      <c r="H6" s="3">
        <f t="shared" ref="H6:H14" si="2">H5*1.13</f>
        <v>2553.7999999999997</v>
      </c>
      <c r="I6" s="3">
        <f t="shared" ref="I6:I14" si="3">I5*1.13</f>
        <v>6384.4999999999982</v>
      </c>
      <c r="J6" s="1">
        <v>20</v>
      </c>
      <c r="K6" s="1">
        <v>800</v>
      </c>
    </row>
    <row r="7" spans="1:13" x14ac:dyDescent="0.25">
      <c r="A7" s="1">
        <v>4</v>
      </c>
      <c r="B7" s="5">
        <v>0.6</v>
      </c>
      <c r="C7" s="3">
        <f t="shared" si="0"/>
        <v>0</v>
      </c>
      <c r="D7" s="3">
        <f t="shared" si="1"/>
        <v>3631.6959999999995</v>
      </c>
      <c r="E7" s="5">
        <v>0</v>
      </c>
      <c r="F7" s="5">
        <v>0</v>
      </c>
      <c r="G7" s="5">
        <v>45</v>
      </c>
      <c r="H7" s="3">
        <f t="shared" si="2"/>
        <v>2885.7939999999994</v>
      </c>
      <c r="I7" s="3">
        <f t="shared" si="3"/>
        <v>7214.4849999999969</v>
      </c>
      <c r="J7" s="1">
        <v>40</v>
      </c>
      <c r="K7" s="1">
        <v>1800</v>
      </c>
    </row>
    <row r="8" spans="1:13" x14ac:dyDescent="0.25">
      <c r="A8" s="1">
        <v>5</v>
      </c>
      <c r="B8" s="5">
        <v>0.6</v>
      </c>
      <c r="C8" s="3">
        <f t="shared" si="0"/>
        <v>0</v>
      </c>
      <c r="D8" s="3">
        <f t="shared" si="1"/>
        <v>4430.6691199999996</v>
      </c>
      <c r="E8" s="5">
        <v>0</v>
      </c>
      <c r="F8" s="5">
        <v>0</v>
      </c>
      <c r="G8" s="5">
        <v>45</v>
      </c>
      <c r="H8" s="3">
        <f t="shared" si="2"/>
        <v>3260.9472199999991</v>
      </c>
      <c r="I8" s="3">
        <f t="shared" si="3"/>
        <v>8152.3680499999955</v>
      </c>
      <c r="J8" s="1">
        <v>80</v>
      </c>
      <c r="K8" s="1">
        <v>4000</v>
      </c>
    </row>
    <row r="9" spans="1:13" x14ac:dyDescent="0.25">
      <c r="A9" s="1">
        <v>6</v>
      </c>
      <c r="B9" s="5">
        <v>0.6</v>
      </c>
      <c r="C9" s="3">
        <f t="shared" si="0"/>
        <v>0</v>
      </c>
      <c r="D9" s="3">
        <f t="shared" si="1"/>
        <v>5405.416326399999</v>
      </c>
      <c r="E9" s="5">
        <v>0</v>
      </c>
      <c r="F9" s="5">
        <v>0</v>
      </c>
      <c r="G9" s="5">
        <v>45</v>
      </c>
      <c r="H9" s="3">
        <f t="shared" si="2"/>
        <v>3684.8703585999988</v>
      </c>
      <c r="I9" s="3">
        <f t="shared" si="3"/>
        <v>9212.1758964999935</v>
      </c>
      <c r="J9" s="1">
        <v>200</v>
      </c>
      <c r="K9" s="1">
        <v>9000</v>
      </c>
    </row>
    <row r="10" spans="1:13" x14ac:dyDescent="0.25">
      <c r="A10" s="1">
        <v>7</v>
      </c>
      <c r="B10" s="5">
        <v>0.6</v>
      </c>
      <c r="C10" s="3">
        <f t="shared" si="0"/>
        <v>0</v>
      </c>
      <c r="D10" s="3">
        <f t="shared" si="1"/>
        <v>6594.6079182079984</v>
      </c>
      <c r="E10" s="5">
        <v>0</v>
      </c>
      <c r="F10" s="5">
        <v>0</v>
      </c>
      <c r="G10" s="5">
        <v>45</v>
      </c>
      <c r="H10" s="3">
        <f t="shared" si="2"/>
        <v>4163.9035052179979</v>
      </c>
      <c r="I10" s="3">
        <f t="shared" si="3"/>
        <v>10409.758763044993</v>
      </c>
      <c r="J10" s="1">
        <v>400</v>
      </c>
      <c r="K10" s="1">
        <v>16000</v>
      </c>
    </row>
    <row r="11" spans="1:13" x14ac:dyDescent="0.25">
      <c r="A11" s="1">
        <v>8</v>
      </c>
      <c r="B11" s="5">
        <v>0.6</v>
      </c>
      <c r="C11" s="3">
        <f t="shared" si="0"/>
        <v>0</v>
      </c>
      <c r="D11" s="3">
        <f t="shared" si="1"/>
        <v>8045.4216602137576</v>
      </c>
      <c r="E11" s="5">
        <v>0</v>
      </c>
      <c r="F11" s="5">
        <v>0</v>
      </c>
      <c r="G11" s="5">
        <v>45</v>
      </c>
      <c r="H11" s="3">
        <f t="shared" si="2"/>
        <v>4705.2109608963374</v>
      </c>
      <c r="I11" s="3">
        <f t="shared" si="3"/>
        <v>11763.027402240841</v>
      </c>
      <c r="J11" s="1">
        <v>800</v>
      </c>
      <c r="K11" s="1">
        <v>30000</v>
      </c>
    </row>
    <row r="12" spans="1:13" x14ac:dyDescent="0.25">
      <c r="A12" s="1">
        <v>9</v>
      </c>
      <c r="B12" s="5">
        <v>0.6</v>
      </c>
      <c r="C12" s="3">
        <f t="shared" si="0"/>
        <v>0</v>
      </c>
      <c r="D12" s="3">
        <f t="shared" si="1"/>
        <v>9815.4144254607836</v>
      </c>
      <c r="E12" s="5">
        <v>0</v>
      </c>
      <c r="F12" s="5">
        <v>0</v>
      </c>
      <c r="G12" s="5">
        <v>45</v>
      </c>
      <c r="H12" s="3">
        <f t="shared" si="2"/>
        <v>5316.8883858128611</v>
      </c>
      <c r="I12" s="3">
        <f t="shared" si="3"/>
        <v>13292.220964532149</v>
      </c>
      <c r="J12" s="1">
        <v>1200</v>
      </c>
      <c r="K12" s="1">
        <v>50000</v>
      </c>
    </row>
    <row r="13" spans="1:13" x14ac:dyDescent="0.25">
      <c r="A13" s="1">
        <v>10</v>
      </c>
      <c r="B13" s="5">
        <v>0.6</v>
      </c>
      <c r="C13" s="3">
        <f t="shared" si="0"/>
        <v>0</v>
      </c>
      <c r="D13" s="3">
        <f t="shared" si="1"/>
        <v>11974.805599062156</v>
      </c>
      <c r="E13" s="5">
        <v>0</v>
      </c>
      <c r="F13" s="5">
        <v>0</v>
      </c>
      <c r="G13" s="5">
        <v>45</v>
      </c>
      <c r="H13" s="3">
        <f t="shared" si="2"/>
        <v>6008.0838759685321</v>
      </c>
      <c r="I13" s="3">
        <f t="shared" si="3"/>
        <v>15020.209689921327</v>
      </c>
      <c r="J13" s="1">
        <v>1600</v>
      </c>
      <c r="K13" s="1">
        <v>90000</v>
      </c>
    </row>
    <row r="14" spans="1:13" x14ac:dyDescent="0.25">
      <c r="A14" s="1">
        <v>11</v>
      </c>
      <c r="B14" s="5">
        <v>0.6</v>
      </c>
      <c r="C14" s="3">
        <f t="shared" si="0"/>
        <v>0</v>
      </c>
      <c r="D14" s="3">
        <f t="shared" si="1"/>
        <v>14609.262830855831</v>
      </c>
      <c r="E14" s="5">
        <v>0</v>
      </c>
      <c r="F14" s="5">
        <v>0</v>
      </c>
      <c r="G14" s="5">
        <v>45</v>
      </c>
      <c r="H14" s="3">
        <f t="shared" si="2"/>
        <v>6789.1347798444403</v>
      </c>
      <c r="I14" s="3">
        <f t="shared" si="3"/>
        <v>16972.836949611097</v>
      </c>
      <c r="J14" s="1">
        <v>2000</v>
      </c>
      <c r="K14" s="1">
        <v>150000</v>
      </c>
    </row>
    <row r="15" spans="1:13" x14ac:dyDescent="0.25">
      <c r="B15" s="4"/>
      <c r="C15" s="3"/>
      <c r="D15" s="3"/>
      <c r="E15" s="2"/>
      <c r="F15" s="2"/>
      <c r="G15" s="4"/>
      <c r="H15" s="3"/>
      <c r="I15" s="3"/>
    </row>
    <row r="16" spans="1:13" x14ac:dyDescent="0.25">
      <c r="A16" s="9" t="s">
        <v>17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5" t="s">
        <v>6</v>
      </c>
      <c r="B17" s="5" t="s">
        <v>3</v>
      </c>
      <c r="C17" s="5" t="s">
        <v>18</v>
      </c>
      <c r="D17" s="5" t="s">
        <v>1</v>
      </c>
      <c r="E17" s="5" t="s">
        <v>2</v>
      </c>
      <c r="F17" s="5" t="s">
        <v>23</v>
      </c>
      <c r="G17" s="5" t="s">
        <v>4</v>
      </c>
      <c r="H17" s="5" t="s">
        <v>7</v>
      </c>
      <c r="I17" s="5" t="s">
        <v>8</v>
      </c>
      <c r="J17" s="5" t="s">
        <v>9</v>
      </c>
      <c r="K17" s="5" t="s">
        <v>10</v>
      </c>
      <c r="L17" s="5" t="s">
        <v>11</v>
      </c>
      <c r="M17" s="5" t="s">
        <v>12</v>
      </c>
    </row>
    <row r="18" spans="1:13" x14ac:dyDescent="0.25">
      <c r="A18" s="5">
        <v>1</v>
      </c>
      <c r="B18" s="5">
        <v>0</v>
      </c>
      <c r="C18" s="7">
        <v>1.2</v>
      </c>
      <c r="D18" s="5">
        <v>350</v>
      </c>
      <c r="E18" s="5">
        <v>0</v>
      </c>
      <c r="F18" s="5">
        <v>2</v>
      </c>
      <c r="G18" s="5">
        <v>0</v>
      </c>
      <c r="H18" s="5">
        <v>1000</v>
      </c>
      <c r="I18" s="5">
        <v>0</v>
      </c>
      <c r="J18" s="5">
        <v>4</v>
      </c>
      <c r="K18" s="5">
        <v>0</v>
      </c>
      <c r="L18" s="5" t="s">
        <v>19</v>
      </c>
      <c r="M18" s="5" t="s">
        <v>20</v>
      </c>
    </row>
    <row r="19" spans="1:13" x14ac:dyDescent="0.25">
      <c r="A19" s="5">
        <v>2</v>
      </c>
      <c r="B19" s="5">
        <v>0</v>
      </c>
      <c r="C19" s="7">
        <v>1.3</v>
      </c>
      <c r="D19" s="3">
        <f>D18*1.22</f>
        <v>427</v>
      </c>
      <c r="E19" s="5">
        <v>0</v>
      </c>
      <c r="F19" s="5">
        <v>2</v>
      </c>
      <c r="G19" s="5">
        <v>0</v>
      </c>
      <c r="H19" s="3">
        <f>H18*1.13</f>
        <v>1130</v>
      </c>
      <c r="I19" s="3">
        <f>I18*1.13</f>
        <v>0</v>
      </c>
      <c r="J19" s="5">
        <v>8</v>
      </c>
      <c r="K19" s="5">
        <v>300</v>
      </c>
      <c r="L19" s="5"/>
      <c r="M19" s="5"/>
    </row>
    <row r="20" spans="1:13" x14ac:dyDescent="0.25">
      <c r="A20" s="5">
        <v>3</v>
      </c>
      <c r="B20" s="5">
        <v>0</v>
      </c>
      <c r="C20" s="7">
        <v>1.4</v>
      </c>
      <c r="D20" s="3">
        <f t="shared" ref="D20:D28" si="4">D19*1.22</f>
        <v>520.93999999999994</v>
      </c>
      <c r="E20" s="5">
        <v>0</v>
      </c>
      <c r="F20" s="5">
        <v>2</v>
      </c>
      <c r="G20" s="5">
        <v>0</v>
      </c>
      <c r="H20" s="3">
        <f t="shared" ref="H20:H28" si="5">H19*1.13</f>
        <v>1276.8999999999999</v>
      </c>
      <c r="I20" s="3">
        <f t="shared" ref="I20:I28" si="6">I19*1.13</f>
        <v>0</v>
      </c>
      <c r="J20" s="5">
        <v>20</v>
      </c>
      <c r="K20" s="5">
        <v>800</v>
      </c>
      <c r="L20" s="5"/>
      <c r="M20" s="5"/>
    </row>
    <row r="21" spans="1:13" x14ac:dyDescent="0.25">
      <c r="A21" s="5">
        <v>4</v>
      </c>
      <c r="B21" s="5">
        <v>0</v>
      </c>
      <c r="C21" s="7">
        <v>1.5</v>
      </c>
      <c r="D21" s="3">
        <f t="shared" si="4"/>
        <v>635.54679999999996</v>
      </c>
      <c r="E21" s="5">
        <v>0</v>
      </c>
      <c r="F21" s="5">
        <v>2</v>
      </c>
      <c r="G21" s="5">
        <v>0</v>
      </c>
      <c r="H21" s="3">
        <f t="shared" si="5"/>
        <v>1442.8969999999997</v>
      </c>
      <c r="I21" s="3">
        <f t="shared" si="6"/>
        <v>0</v>
      </c>
      <c r="J21" s="5">
        <v>40</v>
      </c>
      <c r="K21" s="5">
        <v>1800</v>
      </c>
      <c r="L21" s="5"/>
      <c r="M21" s="5"/>
    </row>
    <row r="22" spans="1:13" x14ac:dyDescent="0.25">
      <c r="A22" s="5">
        <v>5</v>
      </c>
      <c r="B22" s="5">
        <v>0</v>
      </c>
      <c r="C22" s="7">
        <v>1.6</v>
      </c>
      <c r="D22" s="3">
        <f t="shared" si="4"/>
        <v>775.36709599999995</v>
      </c>
      <c r="E22" s="5">
        <v>0</v>
      </c>
      <c r="F22" s="5">
        <v>2</v>
      </c>
      <c r="G22" s="5">
        <v>0</v>
      </c>
      <c r="H22" s="3">
        <f t="shared" si="5"/>
        <v>1630.4736099999996</v>
      </c>
      <c r="I22" s="3">
        <f t="shared" si="6"/>
        <v>0</v>
      </c>
      <c r="J22" s="5">
        <v>80</v>
      </c>
      <c r="K22" s="5">
        <v>4000</v>
      </c>
      <c r="L22" s="5"/>
      <c r="M22" s="5"/>
    </row>
    <row r="23" spans="1:13" x14ac:dyDescent="0.25">
      <c r="A23" s="5">
        <v>6</v>
      </c>
      <c r="B23" s="5">
        <v>0</v>
      </c>
      <c r="C23" s="7">
        <v>1.7</v>
      </c>
      <c r="D23" s="3">
        <f t="shared" si="4"/>
        <v>945.94785711999987</v>
      </c>
      <c r="E23" s="5">
        <v>0</v>
      </c>
      <c r="F23" s="5">
        <v>2</v>
      </c>
      <c r="G23" s="5">
        <v>0</v>
      </c>
      <c r="H23" s="3">
        <f t="shared" si="5"/>
        <v>1842.4351792999994</v>
      </c>
      <c r="I23" s="3">
        <f t="shared" si="6"/>
        <v>0</v>
      </c>
      <c r="J23" s="5">
        <v>200</v>
      </c>
      <c r="K23" s="5">
        <v>9000</v>
      </c>
      <c r="L23" s="5"/>
      <c r="M23" s="5"/>
    </row>
    <row r="24" spans="1:13" x14ac:dyDescent="0.25">
      <c r="A24" s="5">
        <v>7</v>
      </c>
      <c r="B24" s="5">
        <v>0</v>
      </c>
      <c r="C24" s="7">
        <v>1.8</v>
      </c>
      <c r="D24" s="3">
        <f t="shared" si="4"/>
        <v>1154.0563856863998</v>
      </c>
      <c r="E24" s="5">
        <v>0</v>
      </c>
      <c r="F24" s="5">
        <v>2</v>
      </c>
      <c r="G24" s="5">
        <v>0</v>
      </c>
      <c r="H24" s="3">
        <f t="shared" si="5"/>
        <v>2081.951752608999</v>
      </c>
      <c r="I24" s="3">
        <f t="shared" si="6"/>
        <v>0</v>
      </c>
      <c r="J24" s="5">
        <v>400</v>
      </c>
      <c r="K24" s="5">
        <v>16000</v>
      </c>
      <c r="L24" s="5"/>
      <c r="M24" s="5"/>
    </row>
    <row r="25" spans="1:13" x14ac:dyDescent="0.25">
      <c r="A25" s="5">
        <v>8</v>
      </c>
      <c r="B25" s="5">
        <v>0</v>
      </c>
      <c r="C25" s="7">
        <v>1.9</v>
      </c>
      <c r="D25" s="3">
        <f t="shared" si="4"/>
        <v>1407.9487905374078</v>
      </c>
      <c r="E25" s="5">
        <v>0</v>
      </c>
      <c r="F25" s="5">
        <v>2</v>
      </c>
      <c r="G25" s="5">
        <v>0</v>
      </c>
      <c r="H25" s="3">
        <f t="shared" si="5"/>
        <v>2352.6054804481687</v>
      </c>
      <c r="I25" s="3">
        <f t="shared" si="6"/>
        <v>0</v>
      </c>
      <c r="J25" s="5">
        <v>800</v>
      </c>
      <c r="K25" s="5">
        <v>30000</v>
      </c>
      <c r="L25" s="5"/>
      <c r="M25" s="5"/>
    </row>
    <row r="26" spans="1:13" x14ac:dyDescent="0.25">
      <c r="A26" s="5">
        <v>9</v>
      </c>
      <c r="B26" s="5">
        <v>0</v>
      </c>
      <c r="C26" s="7">
        <v>2</v>
      </c>
      <c r="D26" s="3">
        <f t="shared" si="4"/>
        <v>1717.6975244556374</v>
      </c>
      <c r="E26" s="5">
        <v>0</v>
      </c>
      <c r="F26" s="5">
        <v>2</v>
      </c>
      <c r="G26" s="5">
        <v>0</v>
      </c>
      <c r="H26" s="3">
        <f t="shared" si="5"/>
        <v>2658.4441929064305</v>
      </c>
      <c r="I26" s="3">
        <f t="shared" si="6"/>
        <v>0</v>
      </c>
      <c r="J26" s="5">
        <v>1200</v>
      </c>
      <c r="K26" s="5">
        <v>50000</v>
      </c>
      <c r="L26" s="5"/>
      <c r="M26" s="5"/>
    </row>
    <row r="27" spans="1:13" x14ac:dyDescent="0.25">
      <c r="A27" s="5">
        <v>10</v>
      </c>
      <c r="B27" s="5">
        <v>0</v>
      </c>
      <c r="C27" s="7">
        <v>2.1</v>
      </c>
      <c r="D27" s="3">
        <f t="shared" si="4"/>
        <v>2095.5909798358775</v>
      </c>
      <c r="E27" s="5">
        <v>0</v>
      </c>
      <c r="F27" s="5">
        <v>2</v>
      </c>
      <c r="G27" s="5">
        <v>0</v>
      </c>
      <c r="H27" s="3">
        <f t="shared" si="5"/>
        <v>3004.041937984266</v>
      </c>
      <c r="I27" s="3">
        <f t="shared" si="6"/>
        <v>0</v>
      </c>
      <c r="J27" s="5">
        <v>1600</v>
      </c>
      <c r="K27" s="5">
        <v>90000</v>
      </c>
      <c r="L27" s="5"/>
      <c r="M27" s="5"/>
    </row>
    <row r="28" spans="1:13" x14ac:dyDescent="0.25">
      <c r="A28" s="5">
        <v>11</v>
      </c>
      <c r="B28" s="5">
        <v>0</v>
      </c>
      <c r="C28" s="7">
        <v>2.2000000000000002</v>
      </c>
      <c r="D28" s="3">
        <f t="shared" si="4"/>
        <v>2556.6209953997704</v>
      </c>
      <c r="E28" s="5">
        <v>0</v>
      </c>
      <c r="F28" s="5">
        <v>2</v>
      </c>
      <c r="G28" s="5">
        <v>0</v>
      </c>
      <c r="H28" s="3">
        <f t="shared" si="5"/>
        <v>3394.5673899222202</v>
      </c>
      <c r="I28" s="3">
        <f t="shared" si="6"/>
        <v>0</v>
      </c>
      <c r="J28" s="5">
        <v>2000</v>
      </c>
      <c r="K28" s="5">
        <v>150000</v>
      </c>
      <c r="L28" s="5"/>
      <c r="M28" s="5"/>
    </row>
    <row r="29" spans="1:13" x14ac:dyDescent="0.25">
      <c r="A29" s="4"/>
      <c r="B29" s="4"/>
      <c r="C29" s="3"/>
      <c r="D29" s="3"/>
      <c r="E29" s="4"/>
      <c r="F29" s="4"/>
      <c r="G29" s="4"/>
      <c r="H29" s="3"/>
      <c r="I29" s="3"/>
      <c r="J29" s="4"/>
      <c r="K29" s="4"/>
      <c r="L29" s="4"/>
      <c r="M29" s="4"/>
    </row>
    <row r="30" spans="1:13" x14ac:dyDescent="0.25">
      <c r="A30" s="9" t="s">
        <v>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5">
      <c r="A31" s="5" t="s">
        <v>6</v>
      </c>
      <c r="B31" s="5" t="s">
        <v>3</v>
      </c>
      <c r="C31" s="5" t="s">
        <v>22</v>
      </c>
      <c r="D31" s="5" t="s">
        <v>1</v>
      </c>
      <c r="E31" s="5" t="s">
        <v>2</v>
      </c>
      <c r="F31" s="5" t="s">
        <v>23</v>
      </c>
      <c r="G31" s="5" t="s">
        <v>4</v>
      </c>
      <c r="H31" s="5" t="s">
        <v>7</v>
      </c>
      <c r="I31" s="5" t="s">
        <v>8</v>
      </c>
      <c r="J31" s="5" t="s">
        <v>9</v>
      </c>
      <c r="K31" s="5" t="s">
        <v>10</v>
      </c>
      <c r="L31" s="5" t="s">
        <v>11</v>
      </c>
      <c r="M31" s="5" t="s">
        <v>12</v>
      </c>
    </row>
    <row r="32" spans="1:13" x14ac:dyDescent="0.25">
      <c r="A32" s="5">
        <v>1</v>
      </c>
      <c r="B32" s="5">
        <v>0</v>
      </c>
      <c r="C32" s="8">
        <v>0.8</v>
      </c>
      <c r="D32" s="5">
        <v>450</v>
      </c>
      <c r="E32" s="5">
        <v>0</v>
      </c>
      <c r="F32" s="5">
        <v>6</v>
      </c>
      <c r="G32" s="5">
        <v>0</v>
      </c>
      <c r="H32" s="5">
        <v>0</v>
      </c>
      <c r="I32" s="5">
        <v>2000</v>
      </c>
      <c r="J32" s="5">
        <v>4</v>
      </c>
      <c r="K32" s="5">
        <v>0</v>
      </c>
      <c r="L32" s="5" t="s">
        <v>19</v>
      </c>
      <c r="M32" s="5" t="s">
        <v>24</v>
      </c>
    </row>
    <row r="33" spans="1:13" x14ac:dyDescent="0.25">
      <c r="A33" s="5">
        <v>2</v>
      </c>
      <c r="B33" s="5">
        <v>0</v>
      </c>
      <c r="C33" s="8">
        <f>C32-0.03</f>
        <v>0.77</v>
      </c>
      <c r="D33" s="3">
        <f>D32*1.22</f>
        <v>549</v>
      </c>
      <c r="E33" s="5">
        <v>0</v>
      </c>
      <c r="F33" s="5">
        <v>6</v>
      </c>
      <c r="G33" s="5">
        <v>0</v>
      </c>
      <c r="H33" s="3">
        <f>H32*1.13</f>
        <v>0</v>
      </c>
      <c r="I33" s="3">
        <f>I32*1.13</f>
        <v>2260</v>
      </c>
      <c r="J33" s="5">
        <v>8</v>
      </c>
      <c r="K33" s="5">
        <v>300</v>
      </c>
      <c r="L33" s="5"/>
      <c r="M33" s="5"/>
    </row>
    <row r="34" spans="1:13" x14ac:dyDescent="0.25">
      <c r="A34" s="5">
        <v>3</v>
      </c>
      <c r="B34" s="5">
        <v>0</v>
      </c>
      <c r="C34" s="8">
        <f t="shared" ref="C34:C42" si="7">C33-0.03</f>
        <v>0.74</v>
      </c>
      <c r="D34" s="3">
        <f t="shared" ref="D34:D42" si="8">D33*1.22</f>
        <v>669.78</v>
      </c>
      <c r="E34" s="5">
        <v>0</v>
      </c>
      <c r="F34" s="5">
        <v>6</v>
      </c>
      <c r="G34" s="5">
        <v>0</v>
      </c>
      <c r="H34" s="3">
        <f t="shared" ref="H34:H42" si="9">H33*1.13</f>
        <v>0</v>
      </c>
      <c r="I34" s="3">
        <f t="shared" ref="I34:I42" si="10">I33*1.13</f>
        <v>2553.7999999999997</v>
      </c>
      <c r="J34" s="5">
        <v>20</v>
      </c>
      <c r="K34" s="5">
        <v>800</v>
      </c>
      <c r="L34" s="5"/>
      <c r="M34" s="5"/>
    </row>
    <row r="35" spans="1:13" x14ac:dyDescent="0.25">
      <c r="A35" s="5">
        <v>4</v>
      </c>
      <c r="B35" s="5">
        <v>0</v>
      </c>
      <c r="C35" s="8">
        <f t="shared" si="7"/>
        <v>0.71</v>
      </c>
      <c r="D35" s="3">
        <f t="shared" si="8"/>
        <v>817.13159999999993</v>
      </c>
      <c r="E35" s="5">
        <v>0</v>
      </c>
      <c r="F35" s="5">
        <v>6</v>
      </c>
      <c r="G35" s="5">
        <v>0</v>
      </c>
      <c r="H35" s="3">
        <f t="shared" si="9"/>
        <v>0</v>
      </c>
      <c r="I35" s="3">
        <f t="shared" si="10"/>
        <v>2885.7939999999994</v>
      </c>
      <c r="J35" s="5">
        <v>40</v>
      </c>
      <c r="K35" s="5">
        <v>1800</v>
      </c>
      <c r="L35" s="5"/>
      <c r="M35" s="5"/>
    </row>
    <row r="36" spans="1:13" x14ac:dyDescent="0.25">
      <c r="A36" s="5">
        <v>5</v>
      </c>
      <c r="B36" s="5">
        <v>0</v>
      </c>
      <c r="C36" s="8">
        <f t="shared" si="7"/>
        <v>0.67999999999999994</v>
      </c>
      <c r="D36" s="3">
        <f t="shared" si="8"/>
        <v>996.90055199999995</v>
      </c>
      <c r="E36" s="5">
        <v>0</v>
      </c>
      <c r="F36" s="5">
        <v>6</v>
      </c>
      <c r="G36" s="5">
        <v>0</v>
      </c>
      <c r="H36" s="3">
        <f t="shared" si="9"/>
        <v>0</v>
      </c>
      <c r="I36" s="3">
        <f t="shared" si="10"/>
        <v>3260.9472199999991</v>
      </c>
      <c r="J36" s="5">
        <v>80</v>
      </c>
      <c r="K36" s="5">
        <v>4000</v>
      </c>
      <c r="L36" s="5"/>
      <c r="M36" s="5"/>
    </row>
    <row r="37" spans="1:13" x14ac:dyDescent="0.25">
      <c r="A37" s="5">
        <v>6</v>
      </c>
      <c r="B37" s="5">
        <v>0</v>
      </c>
      <c r="C37" s="8">
        <f t="shared" si="7"/>
        <v>0.64999999999999991</v>
      </c>
      <c r="D37" s="3">
        <f t="shared" si="8"/>
        <v>1216.21867344</v>
      </c>
      <c r="E37" s="5">
        <v>0</v>
      </c>
      <c r="F37" s="5">
        <v>6</v>
      </c>
      <c r="G37" s="5">
        <v>0</v>
      </c>
      <c r="H37" s="3">
        <f t="shared" si="9"/>
        <v>0</v>
      </c>
      <c r="I37" s="3">
        <f t="shared" si="10"/>
        <v>3684.8703585999988</v>
      </c>
      <c r="J37" s="5">
        <v>200</v>
      </c>
      <c r="K37" s="5">
        <v>9000</v>
      </c>
      <c r="L37" s="5"/>
      <c r="M37" s="5"/>
    </row>
    <row r="38" spans="1:13" x14ac:dyDescent="0.25">
      <c r="A38" s="5">
        <v>7</v>
      </c>
      <c r="B38" s="5">
        <v>0</v>
      </c>
      <c r="C38" s="8">
        <f t="shared" si="7"/>
        <v>0.61999999999999988</v>
      </c>
      <c r="D38" s="3">
        <f t="shared" si="8"/>
        <v>1483.7867815968</v>
      </c>
      <c r="E38" s="5">
        <v>0</v>
      </c>
      <c r="F38" s="5">
        <v>6</v>
      </c>
      <c r="G38" s="5">
        <v>0</v>
      </c>
      <c r="H38" s="3">
        <f t="shared" si="9"/>
        <v>0</v>
      </c>
      <c r="I38" s="3">
        <f t="shared" si="10"/>
        <v>4163.9035052179979</v>
      </c>
      <c r="J38" s="5">
        <v>400</v>
      </c>
      <c r="K38" s="5">
        <v>16000</v>
      </c>
      <c r="L38" s="5"/>
      <c r="M38" s="5"/>
    </row>
    <row r="39" spans="1:13" x14ac:dyDescent="0.25">
      <c r="A39" s="5">
        <v>8</v>
      </c>
      <c r="B39" s="5">
        <v>0</v>
      </c>
      <c r="C39" s="8">
        <f t="shared" si="7"/>
        <v>0.58999999999999986</v>
      </c>
      <c r="D39" s="3">
        <f t="shared" si="8"/>
        <v>1810.2198735480958</v>
      </c>
      <c r="E39" s="5">
        <v>0</v>
      </c>
      <c r="F39" s="5">
        <v>6</v>
      </c>
      <c r="G39" s="5">
        <v>0</v>
      </c>
      <c r="H39" s="3">
        <f t="shared" si="9"/>
        <v>0</v>
      </c>
      <c r="I39" s="3">
        <f t="shared" si="10"/>
        <v>4705.2109608963374</v>
      </c>
      <c r="J39" s="5">
        <v>800</v>
      </c>
      <c r="K39" s="5">
        <v>30000</v>
      </c>
      <c r="L39" s="5"/>
      <c r="M39" s="5"/>
    </row>
    <row r="40" spans="1:13" x14ac:dyDescent="0.25">
      <c r="A40" s="5">
        <v>9</v>
      </c>
      <c r="B40" s="5">
        <v>0</v>
      </c>
      <c r="C40" s="8">
        <f t="shared" si="7"/>
        <v>0.55999999999999983</v>
      </c>
      <c r="D40" s="3">
        <f t="shared" si="8"/>
        <v>2208.4682457286767</v>
      </c>
      <c r="E40" s="5">
        <v>0</v>
      </c>
      <c r="F40" s="5">
        <v>6</v>
      </c>
      <c r="G40" s="5">
        <v>0</v>
      </c>
      <c r="H40" s="3">
        <f t="shared" si="9"/>
        <v>0</v>
      </c>
      <c r="I40" s="3">
        <f t="shared" si="10"/>
        <v>5316.8883858128611</v>
      </c>
      <c r="J40" s="5">
        <v>1200</v>
      </c>
      <c r="K40" s="5">
        <v>50000</v>
      </c>
      <c r="L40" s="5"/>
      <c r="M40" s="5"/>
    </row>
    <row r="41" spans="1:13" x14ac:dyDescent="0.25">
      <c r="A41" s="5">
        <v>10</v>
      </c>
      <c r="B41" s="5">
        <v>0</v>
      </c>
      <c r="C41" s="8">
        <f t="shared" si="7"/>
        <v>0.5299999999999998</v>
      </c>
      <c r="D41" s="3">
        <f t="shared" si="8"/>
        <v>2694.3312597889853</v>
      </c>
      <c r="E41" s="5">
        <v>0</v>
      </c>
      <c r="F41" s="5">
        <v>6</v>
      </c>
      <c r="G41" s="5">
        <v>0</v>
      </c>
      <c r="H41" s="3">
        <f t="shared" si="9"/>
        <v>0</v>
      </c>
      <c r="I41" s="3">
        <f t="shared" si="10"/>
        <v>6008.0838759685321</v>
      </c>
      <c r="J41" s="5">
        <v>1600</v>
      </c>
      <c r="K41" s="5">
        <v>90000</v>
      </c>
      <c r="L41" s="5"/>
      <c r="M41" s="5"/>
    </row>
    <row r="42" spans="1:13" x14ac:dyDescent="0.25">
      <c r="A42" s="5">
        <v>11</v>
      </c>
      <c r="B42" s="5">
        <v>0</v>
      </c>
      <c r="C42" s="8">
        <f t="shared" si="7"/>
        <v>0.49999999999999978</v>
      </c>
      <c r="D42" s="3">
        <f t="shared" si="8"/>
        <v>3287.0841369425621</v>
      </c>
      <c r="E42" s="5">
        <v>0</v>
      </c>
      <c r="F42" s="5">
        <v>6</v>
      </c>
      <c r="G42" s="5">
        <v>0</v>
      </c>
      <c r="H42" s="3">
        <f t="shared" si="9"/>
        <v>0</v>
      </c>
      <c r="I42" s="3">
        <f t="shared" si="10"/>
        <v>6789.1347798444403</v>
      </c>
      <c r="J42" s="5">
        <v>2000</v>
      </c>
      <c r="K42" s="5">
        <v>150000</v>
      </c>
      <c r="L42" s="5"/>
      <c r="M42" s="5"/>
    </row>
    <row r="43" spans="1:13" x14ac:dyDescent="0.25">
      <c r="A43" s="4"/>
      <c r="B43" s="4"/>
      <c r="C43" s="3"/>
      <c r="D43" s="3"/>
      <c r="E43" s="4"/>
      <c r="F43" s="4"/>
      <c r="G43" s="4"/>
      <c r="H43" s="3"/>
      <c r="I43" s="3"/>
      <c r="J43" s="4"/>
      <c r="K43" s="4"/>
      <c r="L43" s="4"/>
      <c r="M43" s="4"/>
    </row>
    <row r="44" spans="1:13" x14ac:dyDescent="0.25">
      <c r="A44" s="9" t="s">
        <v>25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5">
      <c r="A45" s="5" t="s">
        <v>6</v>
      </c>
      <c r="B45" s="5" t="s">
        <v>3</v>
      </c>
      <c r="C45" s="5" t="s">
        <v>26</v>
      </c>
      <c r="D45" s="5" t="s">
        <v>1</v>
      </c>
      <c r="E45" s="5" t="s">
        <v>2</v>
      </c>
      <c r="F45" s="5" t="s">
        <v>23</v>
      </c>
      <c r="G45" s="5" t="s">
        <v>4</v>
      </c>
      <c r="H45" s="5" t="s">
        <v>7</v>
      </c>
      <c r="I45" s="5" t="s">
        <v>8</v>
      </c>
      <c r="J45" s="5" t="s">
        <v>9</v>
      </c>
      <c r="K45" s="5" t="s">
        <v>10</v>
      </c>
      <c r="L45" s="5" t="s">
        <v>11</v>
      </c>
      <c r="M45" s="5" t="s">
        <v>12</v>
      </c>
    </row>
    <row r="46" spans="1:13" x14ac:dyDescent="0.25">
      <c r="A46" s="5">
        <v>1</v>
      </c>
      <c r="B46" s="5">
        <v>0</v>
      </c>
      <c r="C46" s="3">
        <v>30</v>
      </c>
      <c r="D46" s="5">
        <v>400</v>
      </c>
      <c r="E46" s="5">
        <v>0</v>
      </c>
      <c r="F46" s="5">
        <v>4</v>
      </c>
      <c r="G46" s="5">
        <v>0</v>
      </c>
      <c r="H46" s="5">
        <v>1200</v>
      </c>
      <c r="I46" s="5">
        <v>0</v>
      </c>
      <c r="J46" s="5">
        <v>4</v>
      </c>
      <c r="K46" s="5">
        <v>0</v>
      </c>
      <c r="L46" s="5" t="s">
        <v>19</v>
      </c>
      <c r="M46" s="5" t="s">
        <v>27</v>
      </c>
    </row>
    <row r="47" spans="1:13" x14ac:dyDescent="0.25">
      <c r="A47" s="5">
        <v>2</v>
      </c>
      <c r="B47" s="5">
        <v>0</v>
      </c>
      <c r="C47" s="3">
        <f>C46*1.22</f>
        <v>36.6</v>
      </c>
      <c r="D47" s="3">
        <f>D46*1.22</f>
        <v>488</v>
      </c>
      <c r="E47" s="5">
        <v>0</v>
      </c>
      <c r="F47" s="5">
        <v>4</v>
      </c>
      <c r="G47" s="5">
        <v>0</v>
      </c>
      <c r="H47" s="3">
        <f>H46*1.13</f>
        <v>1355.9999999999998</v>
      </c>
      <c r="I47" s="3">
        <f>I46*1.13</f>
        <v>0</v>
      </c>
      <c r="J47" s="5">
        <v>8</v>
      </c>
      <c r="K47" s="5">
        <v>300</v>
      </c>
      <c r="L47" s="5"/>
      <c r="M47" s="5"/>
    </row>
    <row r="48" spans="1:13" x14ac:dyDescent="0.25">
      <c r="A48" s="5">
        <v>3</v>
      </c>
      <c r="B48" s="5">
        <v>0</v>
      </c>
      <c r="C48" s="3">
        <f t="shared" ref="C48:C56" si="11">C47*1.22</f>
        <v>44.652000000000001</v>
      </c>
      <c r="D48" s="3">
        <f t="shared" ref="D48:D56" si="12">D47*1.22</f>
        <v>595.36</v>
      </c>
      <c r="E48" s="5">
        <v>0</v>
      </c>
      <c r="F48" s="5">
        <v>4</v>
      </c>
      <c r="G48" s="5">
        <v>0</v>
      </c>
      <c r="H48" s="3">
        <f t="shared" ref="H48:H56" si="13">H47*1.13</f>
        <v>1532.2799999999995</v>
      </c>
      <c r="I48" s="3">
        <f t="shared" ref="I48:I56" si="14">I47*1.13</f>
        <v>0</v>
      </c>
      <c r="J48" s="5">
        <v>20</v>
      </c>
      <c r="K48" s="5">
        <v>800</v>
      </c>
      <c r="L48" s="5"/>
      <c r="M48" s="5"/>
    </row>
    <row r="49" spans="1:13" x14ac:dyDescent="0.25">
      <c r="A49" s="5">
        <v>4</v>
      </c>
      <c r="B49" s="5">
        <v>0</v>
      </c>
      <c r="C49" s="3">
        <f t="shared" si="11"/>
        <v>54.475439999999999</v>
      </c>
      <c r="D49" s="3">
        <f t="shared" si="12"/>
        <v>726.33920000000001</v>
      </c>
      <c r="E49" s="5">
        <v>0</v>
      </c>
      <c r="F49" s="5">
        <v>4</v>
      </c>
      <c r="G49" s="5">
        <v>0</v>
      </c>
      <c r="H49" s="3">
        <f t="shared" si="13"/>
        <v>1731.4763999999993</v>
      </c>
      <c r="I49" s="3">
        <f t="shared" si="14"/>
        <v>0</v>
      </c>
      <c r="J49" s="5">
        <v>40</v>
      </c>
      <c r="K49" s="5">
        <v>1800</v>
      </c>
      <c r="L49" s="5"/>
      <c r="M49" s="5"/>
    </row>
    <row r="50" spans="1:13" x14ac:dyDescent="0.25">
      <c r="A50" s="5">
        <v>5</v>
      </c>
      <c r="B50" s="5">
        <v>0</v>
      </c>
      <c r="C50" s="3">
        <f t="shared" si="11"/>
        <v>66.460036799999997</v>
      </c>
      <c r="D50" s="3">
        <f t="shared" si="12"/>
        <v>886.133824</v>
      </c>
      <c r="E50" s="5">
        <v>0</v>
      </c>
      <c r="F50" s="5">
        <v>4</v>
      </c>
      <c r="G50" s="5">
        <v>0</v>
      </c>
      <c r="H50" s="3">
        <f t="shared" si="13"/>
        <v>1956.5683319999991</v>
      </c>
      <c r="I50" s="3">
        <f t="shared" si="14"/>
        <v>0</v>
      </c>
      <c r="J50" s="5">
        <v>80</v>
      </c>
      <c r="K50" s="5">
        <v>4000</v>
      </c>
      <c r="L50" s="5"/>
      <c r="M50" s="5"/>
    </row>
    <row r="51" spans="1:13" x14ac:dyDescent="0.25">
      <c r="A51" s="5">
        <v>6</v>
      </c>
      <c r="B51" s="5">
        <v>0</v>
      </c>
      <c r="C51" s="3">
        <f t="shared" si="11"/>
        <v>81.081244896000001</v>
      </c>
      <c r="D51" s="3">
        <f t="shared" si="12"/>
        <v>1081.08326528</v>
      </c>
      <c r="E51" s="5">
        <v>0</v>
      </c>
      <c r="F51" s="5">
        <v>4</v>
      </c>
      <c r="G51" s="5">
        <v>0</v>
      </c>
      <c r="H51" s="3">
        <f t="shared" si="13"/>
        <v>2210.9222151599988</v>
      </c>
      <c r="I51" s="3">
        <f t="shared" si="14"/>
        <v>0</v>
      </c>
      <c r="J51" s="5">
        <v>200</v>
      </c>
      <c r="K51" s="5">
        <v>9000</v>
      </c>
      <c r="L51" s="5"/>
      <c r="M51" s="5"/>
    </row>
    <row r="52" spans="1:13" x14ac:dyDescent="0.25">
      <c r="A52" s="5">
        <v>7</v>
      </c>
      <c r="B52" s="5">
        <v>0</v>
      </c>
      <c r="C52" s="3">
        <f t="shared" si="11"/>
        <v>98.919118773120005</v>
      </c>
      <c r="D52" s="3">
        <f t="shared" si="12"/>
        <v>1318.9215836415999</v>
      </c>
      <c r="E52" s="5">
        <v>0</v>
      </c>
      <c r="F52" s="5">
        <v>4</v>
      </c>
      <c r="G52" s="5">
        <v>0</v>
      </c>
      <c r="H52" s="3">
        <f t="shared" si="13"/>
        <v>2498.3421031307985</v>
      </c>
      <c r="I52" s="3">
        <f t="shared" si="14"/>
        <v>0</v>
      </c>
      <c r="J52" s="5">
        <v>400</v>
      </c>
      <c r="K52" s="5">
        <v>16000</v>
      </c>
      <c r="L52" s="5"/>
      <c r="M52" s="5"/>
    </row>
    <row r="53" spans="1:13" x14ac:dyDescent="0.25">
      <c r="A53" s="5">
        <v>8</v>
      </c>
      <c r="B53" s="5">
        <v>0</v>
      </c>
      <c r="C53" s="3">
        <f t="shared" si="11"/>
        <v>120.6813249032064</v>
      </c>
      <c r="D53" s="3">
        <f t="shared" si="12"/>
        <v>1609.0843320427518</v>
      </c>
      <c r="E53" s="5">
        <v>0</v>
      </c>
      <c r="F53" s="5">
        <v>4</v>
      </c>
      <c r="G53" s="5">
        <v>0</v>
      </c>
      <c r="H53" s="3">
        <f t="shared" si="13"/>
        <v>2823.1265765378021</v>
      </c>
      <c r="I53" s="3">
        <f t="shared" si="14"/>
        <v>0</v>
      </c>
      <c r="J53" s="5">
        <v>800</v>
      </c>
      <c r="K53" s="5">
        <v>30000</v>
      </c>
      <c r="L53" s="5"/>
      <c r="M53" s="5"/>
    </row>
    <row r="54" spans="1:13" x14ac:dyDescent="0.25">
      <c r="A54" s="5">
        <v>9</v>
      </c>
      <c r="B54" s="5">
        <v>0</v>
      </c>
      <c r="C54" s="3">
        <f t="shared" si="11"/>
        <v>147.23121638191182</v>
      </c>
      <c r="D54" s="3">
        <f t="shared" si="12"/>
        <v>1963.0828850921573</v>
      </c>
      <c r="E54" s="5">
        <v>0</v>
      </c>
      <c r="F54" s="5">
        <v>4</v>
      </c>
      <c r="G54" s="5">
        <v>0</v>
      </c>
      <c r="H54" s="3">
        <f t="shared" si="13"/>
        <v>3190.1330314877159</v>
      </c>
      <c r="I54" s="3">
        <f t="shared" si="14"/>
        <v>0</v>
      </c>
      <c r="J54" s="5">
        <v>1200</v>
      </c>
      <c r="K54" s="5">
        <v>50000</v>
      </c>
      <c r="L54" s="5"/>
      <c r="M54" s="5"/>
    </row>
    <row r="55" spans="1:13" x14ac:dyDescent="0.25">
      <c r="A55" s="5">
        <v>10</v>
      </c>
      <c r="B55" s="5">
        <v>0</v>
      </c>
      <c r="C55" s="3">
        <f t="shared" si="11"/>
        <v>179.62208398593242</v>
      </c>
      <c r="D55" s="3">
        <f t="shared" si="12"/>
        <v>2394.9611198124317</v>
      </c>
      <c r="E55" s="5">
        <v>0</v>
      </c>
      <c r="F55" s="5">
        <v>4</v>
      </c>
      <c r="G55" s="5">
        <v>0</v>
      </c>
      <c r="H55" s="3">
        <f t="shared" si="13"/>
        <v>3604.8503255811188</v>
      </c>
      <c r="I55" s="3">
        <f t="shared" si="14"/>
        <v>0</v>
      </c>
      <c r="J55" s="5">
        <v>1600</v>
      </c>
      <c r="K55" s="5">
        <v>90000</v>
      </c>
      <c r="L55" s="5"/>
      <c r="M55" s="5"/>
    </row>
    <row r="56" spans="1:13" x14ac:dyDescent="0.25">
      <c r="A56" s="5">
        <v>11</v>
      </c>
      <c r="B56" s="5">
        <v>0</v>
      </c>
      <c r="C56" s="3">
        <f t="shared" si="11"/>
        <v>219.13894246283755</v>
      </c>
      <c r="D56" s="3">
        <f t="shared" si="12"/>
        <v>2921.8525661711665</v>
      </c>
      <c r="E56" s="5">
        <v>0</v>
      </c>
      <c r="F56" s="5">
        <v>4</v>
      </c>
      <c r="G56" s="5">
        <v>0</v>
      </c>
      <c r="H56" s="3">
        <f t="shared" si="13"/>
        <v>4073.4808679066637</v>
      </c>
      <c r="I56" s="3">
        <f t="shared" si="14"/>
        <v>0</v>
      </c>
      <c r="J56" s="5">
        <v>2000</v>
      </c>
      <c r="K56" s="5">
        <v>150000</v>
      </c>
      <c r="L56" s="5"/>
      <c r="M56" s="5"/>
    </row>
    <row r="57" spans="1:1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4"/>
      <c r="B58" s="4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5">
      <c r="A59" s="4"/>
      <c r="B59" s="4"/>
      <c r="C59" s="3"/>
      <c r="D59" s="3"/>
      <c r="E59" s="4"/>
      <c r="F59" s="4"/>
      <c r="G59" s="4"/>
      <c r="H59" s="3"/>
      <c r="I59" s="3"/>
      <c r="J59" s="4"/>
      <c r="K59" s="4"/>
      <c r="L59" s="4"/>
      <c r="M59" s="4"/>
    </row>
    <row r="60" spans="1:13" x14ac:dyDescent="0.25">
      <c r="A60" s="4"/>
      <c r="B60" s="4"/>
      <c r="C60" s="3"/>
      <c r="D60" s="3"/>
      <c r="E60" s="4"/>
      <c r="F60" s="4"/>
      <c r="G60" s="4"/>
      <c r="H60" s="3"/>
      <c r="I60" s="3"/>
      <c r="J60" s="4"/>
      <c r="K60" s="4"/>
      <c r="L60" s="4"/>
      <c r="M60" s="4"/>
    </row>
    <row r="61" spans="1:13" x14ac:dyDescent="0.25">
      <c r="A61" s="4"/>
      <c r="B61" s="4"/>
      <c r="C61" s="3"/>
      <c r="D61" s="3"/>
      <c r="E61" s="4"/>
      <c r="F61" s="4"/>
      <c r="G61" s="4"/>
      <c r="H61" s="3"/>
      <c r="I61" s="3"/>
      <c r="J61" s="4"/>
      <c r="K61" s="4"/>
      <c r="L61" s="4"/>
      <c r="M61" s="4"/>
    </row>
    <row r="62" spans="1:13" x14ac:dyDescent="0.25">
      <c r="A62" s="4"/>
      <c r="B62" s="4"/>
      <c r="C62" s="3"/>
      <c r="D62" s="3"/>
      <c r="E62" s="4"/>
      <c r="F62" s="4"/>
      <c r="G62" s="4"/>
      <c r="H62" s="3"/>
      <c r="I62" s="3"/>
      <c r="J62" s="4"/>
      <c r="K62" s="4"/>
      <c r="L62" s="4"/>
      <c r="M62" s="4"/>
    </row>
    <row r="63" spans="1:13" x14ac:dyDescent="0.25">
      <c r="A63" s="4"/>
      <c r="B63" s="4"/>
      <c r="C63" s="3"/>
      <c r="D63" s="3"/>
      <c r="E63" s="4"/>
      <c r="F63" s="4"/>
      <c r="G63" s="4"/>
      <c r="H63" s="3"/>
      <c r="I63" s="3"/>
      <c r="J63" s="4"/>
      <c r="K63" s="4"/>
      <c r="L63" s="4"/>
      <c r="M63" s="4"/>
    </row>
    <row r="64" spans="1:13" x14ac:dyDescent="0.25">
      <c r="A64" s="4"/>
      <c r="B64" s="4"/>
      <c r="C64" s="3"/>
      <c r="D64" s="3"/>
      <c r="E64" s="4"/>
      <c r="F64" s="4"/>
      <c r="G64" s="4"/>
      <c r="H64" s="3"/>
      <c r="I64" s="3"/>
      <c r="J64" s="4"/>
      <c r="K64" s="4"/>
      <c r="L64" s="4"/>
      <c r="M64" s="4"/>
    </row>
    <row r="65" spans="1:13" x14ac:dyDescent="0.25">
      <c r="A65" s="4"/>
      <c r="B65" s="4"/>
      <c r="C65" s="3"/>
      <c r="D65" s="3"/>
      <c r="E65" s="4"/>
      <c r="F65" s="4"/>
      <c r="G65" s="4"/>
      <c r="H65" s="3"/>
      <c r="I65" s="3"/>
      <c r="J65" s="4"/>
      <c r="K65" s="4"/>
      <c r="L65" s="4"/>
      <c r="M65" s="4"/>
    </row>
    <row r="66" spans="1:13" x14ac:dyDescent="0.25">
      <c r="A66" s="4"/>
      <c r="B66" s="4"/>
      <c r="C66" s="3"/>
      <c r="D66" s="3"/>
      <c r="E66" s="4"/>
      <c r="F66" s="4"/>
      <c r="G66" s="4"/>
      <c r="H66" s="3"/>
      <c r="I66" s="3"/>
      <c r="J66" s="4"/>
      <c r="K66" s="4"/>
      <c r="L66" s="4"/>
      <c r="M66" s="4"/>
    </row>
    <row r="67" spans="1:13" x14ac:dyDescent="0.25">
      <c r="A67" s="4"/>
      <c r="B67" s="4"/>
      <c r="C67" s="3"/>
      <c r="D67" s="3"/>
      <c r="E67" s="4"/>
      <c r="F67" s="4"/>
      <c r="G67" s="4"/>
      <c r="H67" s="3"/>
      <c r="I67" s="3"/>
      <c r="J67" s="4"/>
      <c r="K67" s="4"/>
      <c r="L67" s="4"/>
      <c r="M67" s="4"/>
    </row>
    <row r="68" spans="1:13" x14ac:dyDescent="0.25">
      <c r="A68" s="4"/>
      <c r="B68" s="4"/>
      <c r="C68" s="3"/>
      <c r="D68" s="3"/>
      <c r="E68" s="4"/>
      <c r="F68" s="4"/>
      <c r="G68" s="4"/>
      <c r="H68" s="3"/>
      <c r="I68" s="3"/>
      <c r="J68" s="4"/>
      <c r="K68" s="4"/>
      <c r="L68" s="4"/>
      <c r="M68" s="4"/>
    </row>
    <row r="69" spans="1:13" x14ac:dyDescent="0.25">
      <c r="A69" s="4"/>
      <c r="B69" s="4"/>
      <c r="C69" s="3"/>
      <c r="D69" s="3"/>
      <c r="E69" s="4"/>
      <c r="F69" s="4"/>
      <c r="G69" s="4"/>
      <c r="H69" s="3"/>
      <c r="I69" s="3"/>
      <c r="J69" s="4"/>
      <c r="K69" s="4"/>
      <c r="L69" s="4"/>
      <c r="M69" s="4"/>
    </row>
    <row r="70" spans="1:13" x14ac:dyDescent="0.25">
      <c r="A70" s="4"/>
      <c r="B70" s="4"/>
      <c r="C70" s="3"/>
      <c r="D70" s="3"/>
      <c r="E70" s="4"/>
      <c r="F70" s="4"/>
      <c r="G70" s="4"/>
      <c r="H70" s="3"/>
      <c r="I70" s="3"/>
      <c r="J70" s="4"/>
      <c r="K70" s="4"/>
      <c r="L70" s="4"/>
      <c r="M70" s="4"/>
    </row>
    <row r="71" spans="1:13" x14ac:dyDescent="0.25">
      <c r="A71" s="4"/>
      <c r="B71" s="4"/>
      <c r="C71" s="3"/>
      <c r="D71" s="3"/>
      <c r="E71" s="4"/>
      <c r="F71" s="4"/>
      <c r="G71" s="4"/>
      <c r="H71" s="3"/>
      <c r="I71" s="3"/>
      <c r="J71" s="4"/>
      <c r="K71" s="4"/>
      <c r="L71" s="4"/>
      <c r="M71" s="4"/>
    </row>
    <row r="72" spans="1:13" x14ac:dyDescent="0.25">
      <c r="A72" s="4"/>
      <c r="B72" s="4"/>
      <c r="C72" s="3"/>
      <c r="D72" s="3"/>
      <c r="E72" s="4"/>
      <c r="F72" s="4"/>
      <c r="G72" s="4"/>
      <c r="H72" s="3"/>
      <c r="I72" s="3"/>
      <c r="J72" s="4"/>
      <c r="K72" s="4"/>
      <c r="L72" s="4"/>
      <c r="M72" s="4"/>
    </row>
    <row r="74" spans="1:1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3"/>
      <c r="D77" s="3"/>
      <c r="E77" s="2"/>
      <c r="F77" s="2"/>
      <c r="G77" s="2"/>
      <c r="H77" s="3"/>
      <c r="I77" s="3"/>
      <c r="J77" s="2"/>
      <c r="K77" s="2"/>
      <c r="L77" s="2"/>
      <c r="M77" s="2"/>
    </row>
    <row r="78" spans="1:13" x14ac:dyDescent="0.25">
      <c r="A78" s="2"/>
      <c r="B78" s="2"/>
      <c r="C78" s="3"/>
      <c r="D78" s="3"/>
      <c r="E78" s="2"/>
      <c r="F78" s="2"/>
      <c r="G78" s="2"/>
      <c r="H78" s="3"/>
      <c r="I78" s="3"/>
      <c r="J78" s="2"/>
      <c r="K78" s="2"/>
      <c r="L78" s="2"/>
      <c r="M78" s="2"/>
    </row>
    <row r="79" spans="1:13" x14ac:dyDescent="0.25">
      <c r="A79" s="2"/>
      <c r="B79" s="2"/>
      <c r="C79" s="3"/>
      <c r="D79" s="3"/>
      <c r="E79" s="2"/>
      <c r="F79" s="2"/>
      <c r="G79" s="2"/>
      <c r="H79" s="3"/>
      <c r="I79" s="3"/>
      <c r="J79" s="2"/>
      <c r="K79" s="2"/>
      <c r="L79" s="2"/>
      <c r="M79" s="2"/>
    </row>
    <row r="80" spans="1:13" x14ac:dyDescent="0.25">
      <c r="A80" s="2"/>
      <c r="B80" s="2"/>
      <c r="C80" s="3"/>
      <c r="D80" s="3"/>
      <c r="E80" s="2"/>
      <c r="F80" s="2"/>
      <c r="G80" s="2"/>
      <c r="H80" s="3"/>
      <c r="I80" s="3"/>
      <c r="J80" s="2"/>
      <c r="K80" s="2"/>
      <c r="L80" s="2"/>
      <c r="M80" s="2"/>
    </row>
    <row r="81" spans="1:13" x14ac:dyDescent="0.25">
      <c r="A81" s="2"/>
      <c r="B81" s="2"/>
      <c r="C81" s="3"/>
      <c r="D81" s="3"/>
      <c r="E81" s="2"/>
      <c r="F81" s="2"/>
      <c r="G81" s="2"/>
      <c r="H81" s="3"/>
      <c r="I81" s="3"/>
      <c r="J81" s="2"/>
      <c r="K81" s="2"/>
      <c r="L81" s="2"/>
      <c r="M81" s="2"/>
    </row>
    <row r="82" spans="1:13" x14ac:dyDescent="0.25">
      <c r="A82" s="2"/>
      <c r="B82" s="2"/>
      <c r="C82" s="3"/>
      <c r="D82" s="3"/>
      <c r="E82" s="2"/>
      <c r="F82" s="2"/>
      <c r="G82" s="2"/>
      <c r="H82" s="3"/>
      <c r="I82" s="3"/>
      <c r="J82" s="2"/>
      <c r="K82" s="2"/>
      <c r="L82" s="2"/>
      <c r="M82" s="2"/>
    </row>
    <row r="83" spans="1:13" x14ac:dyDescent="0.25">
      <c r="A83" s="2"/>
      <c r="B83" s="2"/>
      <c r="C83" s="3"/>
      <c r="D83" s="3"/>
      <c r="E83" s="2"/>
      <c r="F83" s="2"/>
      <c r="G83" s="2"/>
      <c r="H83" s="3"/>
      <c r="I83" s="3"/>
      <c r="J83" s="2"/>
      <c r="K83" s="2"/>
      <c r="L83" s="2"/>
      <c r="M83" s="2"/>
    </row>
    <row r="84" spans="1:13" x14ac:dyDescent="0.25">
      <c r="A84" s="2"/>
      <c r="B84" s="2"/>
      <c r="C84" s="3"/>
      <c r="D84" s="3"/>
      <c r="E84" s="2"/>
      <c r="F84" s="2"/>
      <c r="G84" s="2"/>
      <c r="H84" s="3"/>
      <c r="I84" s="3"/>
      <c r="J84" s="2"/>
      <c r="K84" s="2"/>
      <c r="L84" s="2"/>
      <c r="M84" s="2"/>
    </row>
    <row r="85" spans="1:13" x14ac:dyDescent="0.25">
      <c r="A85" s="2"/>
      <c r="B85" s="2"/>
      <c r="C85" s="3"/>
      <c r="D85" s="3"/>
      <c r="E85" s="2"/>
      <c r="F85" s="2"/>
      <c r="G85" s="2"/>
      <c r="H85" s="3"/>
      <c r="I85" s="3"/>
      <c r="J85" s="2"/>
      <c r="K85" s="2"/>
      <c r="L85" s="2"/>
      <c r="M85" s="2"/>
    </row>
    <row r="86" spans="1:13" x14ac:dyDescent="0.25">
      <c r="A86" s="2"/>
      <c r="B86" s="2"/>
      <c r="C86" s="3"/>
      <c r="D86" s="3"/>
      <c r="E86" s="2"/>
      <c r="F86" s="2"/>
      <c r="G86" s="2"/>
      <c r="H86" s="3"/>
      <c r="I86" s="3"/>
      <c r="J86" s="2"/>
      <c r="K86" s="2"/>
      <c r="L86" s="2"/>
      <c r="M86" s="2"/>
    </row>
    <row r="87" spans="1:13" x14ac:dyDescent="0.25">
      <c r="A87" s="2"/>
      <c r="B87" s="2"/>
      <c r="C87" s="3"/>
      <c r="D87" s="3"/>
      <c r="E87" s="2"/>
      <c r="F87" s="2"/>
      <c r="G87" s="2"/>
      <c r="H87" s="3"/>
      <c r="I87" s="3"/>
      <c r="J87" s="2"/>
      <c r="K87" s="2"/>
      <c r="L87" s="2"/>
      <c r="M87" s="2"/>
    </row>
    <row r="88" spans="1:13" x14ac:dyDescent="0.25">
      <c r="A88" s="2"/>
      <c r="B88" s="2"/>
      <c r="C88" s="3"/>
      <c r="D88" s="3"/>
      <c r="E88" s="2"/>
      <c r="F88" s="2"/>
      <c r="G88" s="2"/>
      <c r="H88" s="3"/>
      <c r="I88" s="3"/>
      <c r="J88" s="2"/>
      <c r="K88" s="2"/>
      <c r="L88" s="2"/>
      <c r="M88" s="2"/>
    </row>
    <row r="89" spans="1:13" x14ac:dyDescent="0.25">
      <c r="A89" s="2"/>
      <c r="B89" s="2"/>
      <c r="C89" s="3"/>
      <c r="D89" s="3"/>
      <c r="E89" s="2"/>
      <c r="F89" s="2"/>
      <c r="G89" s="2"/>
      <c r="H89" s="3"/>
      <c r="I89" s="3"/>
      <c r="J89" s="2"/>
      <c r="K89" s="2"/>
      <c r="L89" s="2"/>
      <c r="M89" s="2"/>
    </row>
    <row r="90" spans="1:13" x14ac:dyDescent="0.25">
      <c r="A90" s="2"/>
      <c r="B90" s="2"/>
      <c r="C90" s="3"/>
      <c r="D90" s="3"/>
      <c r="E90" s="2"/>
      <c r="F90" s="2"/>
      <c r="G90" s="2"/>
      <c r="H90" s="3"/>
      <c r="I90" s="3"/>
      <c r="J90" s="2"/>
      <c r="K90" s="2"/>
      <c r="L90" s="2"/>
      <c r="M90" s="2"/>
    </row>
    <row r="91" spans="1:13" x14ac:dyDescent="0.25">
      <c r="A91" s="2"/>
      <c r="B91" s="2"/>
      <c r="C91" s="3"/>
      <c r="D91" s="3"/>
      <c r="E91" s="2"/>
      <c r="F91" s="2"/>
      <c r="G91" s="2"/>
      <c r="H91" s="3"/>
      <c r="I91" s="3"/>
      <c r="J91" s="2"/>
      <c r="K91" s="2"/>
      <c r="L91" s="2"/>
      <c r="M91" s="2"/>
    </row>
    <row r="92" spans="1:13" x14ac:dyDescent="0.25">
      <c r="A92" s="2"/>
      <c r="B92" s="2"/>
      <c r="C92" s="3"/>
      <c r="D92" s="3"/>
      <c r="E92" s="2"/>
      <c r="F92" s="2"/>
      <c r="G92" s="2"/>
      <c r="H92" s="3"/>
      <c r="I92" s="3"/>
      <c r="J92" s="2"/>
      <c r="K92" s="2"/>
      <c r="L92" s="2"/>
      <c r="M92" s="2"/>
    </row>
    <row r="93" spans="1:13" x14ac:dyDescent="0.25">
      <c r="A93" s="2"/>
      <c r="B93" s="2"/>
      <c r="C93" s="3"/>
      <c r="D93" s="3"/>
      <c r="E93" s="2"/>
      <c r="F93" s="2"/>
      <c r="G93" s="2"/>
      <c r="H93" s="3"/>
      <c r="I93" s="3"/>
      <c r="J93" s="2"/>
      <c r="K93" s="2"/>
      <c r="L93" s="2"/>
      <c r="M93" s="2"/>
    </row>
    <row r="94" spans="1:13" x14ac:dyDescent="0.25">
      <c r="A94" s="2"/>
      <c r="B94" s="2"/>
      <c r="C94" s="3"/>
      <c r="D94" s="3"/>
      <c r="E94" s="2"/>
      <c r="F94" s="2"/>
      <c r="G94" s="2"/>
      <c r="H94" s="3"/>
      <c r="I94" s="3"/>
      <c r="J94" s="2"/>
      <c r="K94" s="2"/>
      <c r="L94" s="2"/>
      <c r="M94" s="2"/>
    </row>
    <row r="95" spans="1:13" x14ac:dyDescent="0.25">
      <c r="A95" s="2"/>
      <c r="B95" s="2"/>
      <c r="C95" s="3"/>
      <c r="D95" s="3"/>
      <c r="E95" s="2"/>
      <c r="F95" s="2"/>
      <c r="G95" s="2"/>
      <c r="H95" s="3"/>
      <c r="I95" s="3"/>
      <c r="J95" s="2"/>
      <c r="K95" s="2"/>
      <c r="L95" s="2"/>
      <c r="M95" s="2"/>
    </row>
    <row r="96" spans="1:13" x14ac:dyDescent="0.25">
      <c r="A96" s="2"/>
      <c r="B96" s="2"/>
      <c r="C96" s="3"/>
      <c r="D96" s="3"/>
      <c r="E96" s="2"/>
      <c r="F96" s="2"/>
      <c r="G96" s="2"/>
      <c r="H96" s="3"/>
      <c r="I96" s="3"/>
      <c r="J96" s="2"/>
      <c r="K96" s="2"/>
      <c r="L96" s="2"/>
      <c r="M96" s="2"/>
    </row>
    <row r="98" spans="1:13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3"/>
      <c r="D101" s="3"/>
      <c r="E101" s="2"/>
      <c r="F101" s="2"/>
      <c r="G101" s="2"/>
      <c r="H101" s="3"/>
      <c r="I101" s="3"/>
      <c r="J101" s="2"/>
      <c r="K101" s="2"/>
      <c r="L101" s="2"/>
      <c r="M101" s="2"/>
    </row>
    <row r="102" spans="1:13" x14ac:dyDescent="0.25">
      <c r="A102" s="2"/>
      <c r="B102" s="2"/>
      <c r="C102" s="3"/>
      <c r="D102" s="3"/>
      <c r="E102" s="2"/>
      <c r="F102" s="2"/>
      <c r="G102" s="2"/>
      <c r="H102" s="3"/>
      <c r="I102" s="3"/>
      <c r="J102" s="2"/>
      <c r="K102" s="2"/>
      <c r="L102" s="2"/>
      <c r="M102" s="2"/>
    </row>
    <row r="103" spans="1:13" x14ac:dyDescent="0.25">
      <c r="A103" s="2"/>
      <c r="B103" s="2"/>
      <c r="C103" s="3"/>
      <c r="D103" s="3"/>
      <c r="E103" s="2"/>
      <c r="F103" s="2"/>
      <c r="G103" s="2"/>
      <c r="H103" s="3"/>
      <c r="I103" s="3"/>
      <c r="J103" s="2"/>
      <c r="K103" s="2"/>
      <c r="L103" s="2"/>
      <c r="M103" s="2"/>
    </row>
    <row r="104" spans="1:13" x14ac:dyDescent="0.25">
      <c r="A104" s="2"/>
      <c r="B104" s="2"/>
      <c r="C104" s="3"/>
      <c r="D104" s="3"/>
      <c r="E104" s="2"/>
      <c r="F104" s="2"/>
      <c r="G104" s="2"/>
      <c r="H104" s="3"/>
      <c r="I104" s="3"/>
      <c r="J104" s="2"/>
      <c r="K104" s="2"/>
      <c r="L104" s="2"/>
      <c r="M104" s="2"/>
    </row>
    <row r="105" spans="1:13" x14ac:dyDescent="0.25">
      <c r="A105" s="2"/>
      <c r="B105" s="2"/>
      <c r="C105" s="3"/>
      <c r="D105" s="3"/>
      <c r="E105" s="2"/>
      <c r="F105" s="2"/>
      <c r="G105" s="2"/>
      <c r="H105" s="3"/>
      <c r="I105" s="3"/>
      <c r="J105" s="2"/>
      <c r="K105" s="2"/>
      <c r="L105" s="2"/>
      <c r="M105" s="2"/>
    </row>
    <row r="106" spans="1:13" x14ac:dyDescent="0.25">
      <c r="A106" s="2"/>
      <c r="B106" s="2"/>
      <c r="C106" s="3"/>
      <c r="D106" s="3"/>
      <c r="E106" s="2"/>
      <c r="F106" s="2"/>
      <c r="G106" s="2"/>
      <c r="H106" s="3"/>
      <c r="I106" s="3"/>
      <c r="J106" s="2"/>
      <c r="K106" s="2"/>
      <c r="L106" s="2"/>
      <c r="M106" s="2"/>
    </row>
    <row r="107" spans="1:13" x14ac:dyDescent="0.25">
      <c r="A107" s="2"/>
      <c r="B107" s="2"/>
      <c r="C107" s="3"/>
      <c r="D107" s="3"/>
      <c r="E107" s="2"/>
      <c r="F107" s="2"/>
      <c r="G107" s="2"/>
      <c r="H107" s="3"/>
      <c r="I107" s="3"/>
      <c r="J107" s="2"/>
      <c r="K107" s="2"/>
      <c r="L107" s="2"/>
      <c r="M107" s="2"/>
    </row>
    <row r="108" spans="1:13" x14ac:dyDescent="0.25">
      <c r="A108" s="2"/>
      <c r="B108" s="2"/>
      <c r="C108" s="3"/>
      <c r="D108" s="3"/>
      <c r="E108" s="2"/>
      <c r="F108" s="2"/>
      <c r="G108" s="2"/>
      <c r="H108" s="3"/>
      <c r="I108" s="3"/>
      <c r="J108" s="2"/>
      <c r="K108" s="2"/>
      <c r="L108" s="2"/>
      <c r="M108" s="2"/>
    </row>
    <row r="109" spans="1:13" x14ac:dyDescent="0.25">
      <c r="A109" s="2"/>
      <c r="B109" s="2"/>
      <c r="C109" s="3"/>
      <c r="D109" s="3"/>
      <c r="E109" s="2"/>
      <c r="F109" s="2"/>
      <c r="G109" s="2"/>
      <c r="H109" s="3"/>
      <c r="I109" s="3"/>
      <c r="J109" s="2"/>
      <c r="K109" s="2"/>
      <c r="L109" s="2"/>
      <c r="M109" s="2"/>
    </row>
    <row r="110" spans="1:13" x14ac:dyDescent="0.25">
      <c r="A110" s="2"/>
      <c r="B110" s="2"/>
      <c r="C110" s="3"/>
      <c r="D110" s="3"/>
      <c r="E110" s="2"/>
      <c r="F110" s="2"/>
      <c r="G110" s="2"/>
      <c r="H110" s="3"/>
      <c r="I110" s="3"/>
      <c r="J110" s="2"/>
      <c r="K110" s="2"/>
      <c r="L110" s="2"/>
      <c r="M110" s="2"/>
    </row>
    <row r="111" spans="1:13" x14ac:dyDescent="0.25">
      <c r="A111" s="2"/>
      <c r="B111" s="2"/>
      <c r="C111" s="3"/>
      <c r="D111" s="3"/>
      <c r="E111" s="2"/>
      <c r="F111" s="2"/>
      <c r="G111" s="2"/>
      <c r="H111" s="3"/>
      <c r="I111" s="3"/>
      <c r="J111" s="2"/>
      <c r="K111" s="2"/>
      <c r="L111" s="2"/>
      <c r="M111" s="2"/>
    </row>
    <row r="112" spans="1:13" x14ac:dyDescent="0.25">
      <c r="A112" s="2"/>
      <c r="B112" s="2"/>
      <c r="C112" s="3"/>
      <c r="D112" s="3"/>
      <c r="E112" s="2"/>
      <c r="F112" s="2"/>
      <c r="G112" s="2"/>
      <c r="H112" s="3"/>
      <c r="I112" s="3"/>
      <c r="J112" s="2"/>
      <c r="K112" s="2"/>
      <c r="L112" s="2"/>
      <c r="M112" s="2"/>
    </row>
    <row r="113" spans="1:13" x14ac:dyDescent="0.25">
      <c r="A113" s="2"/>
      <c r="B113" s="2"/>
      <c r="C113" s="3"/>
      <c r="D113" s="3"/>
      <c r="E113" s="2"/>
      <c r="F113" s="2"/>
      <c r="G113" s="2"/>
      <c r="H113" s="3"/>
      <c r="I113" s="3"/>
      <c r="J113" s="2"/>
      <c r="K113" s="2"/>
      <c r="L113" s="2"/>
      <c r="M113" s="2"/>
    </row>
    <row r="114" spans="1:13" x14ac:dyDescent="0.25">
      <c r="A114" s="2"/>
      <c r="B114" s="2"/>
      <c r="C114" s="3"/>
      <c r="D114" s="3"/>
      <c r="E114" s="2"/>
      <c r="F114" s="2"/>
      <c r="G114" s="2"/>
      <c r="H114" s="3"/>
      <c r="I114" s="3"/>
      <c r="J114" s="2"/>
      <c r="K114" s="2"/>
      <c r="L114" s="2"/>
      <c r="M114" s="2"/>
    </row>
    <row r="115" spans="1:13" x14ac:dyDescent="0.25">
      <c r="A115" s="2"/>
      <c r="B115" s="2"/>
      <c r="C115" s="3"/>
      <c r="D115" s="3"/>
      <c r="E115" s="2"/>
      <c r="F115" s="2"/>
      <c r="G115" s="2"/>
      <c r="H115" s="3"/>
      <c r="I115" s="3"/>
      <c r="J115" s="2"/>
      <c r="K115" s="2"/>
      <c r="L115" s="2"/>
      <c r="M115" s="2"/>
    </row>
    <row r="116" spans="1:13" x14ac:dyDescent="0.25">
      <c r="A116" s="2"/>
      <c r="B116" s="2"/>
      <c r="C116" s="3"/>
      <c r="D116" s="3"/>
      <c r="E116" s="2"/>
      <c r="F116" s="2"/>
      <c r="G116" s="2"/>
      <c r="H116" s="3"/>
      <c r="I116" s="3"/>
      <c r="J116" s="2"/>
      <c r="K116" s="2"/>
      <c r="L116" s="2"/>
      <c r="M116" s="2"/>
    </row>
    <row r="117" spans="1:13" x14ac:dyDescent="0.25">
      <c r="A117" s="2"/>
      <c r="B117" s="2"/>
      <c r="C117" s="3"/>
      <c r="D117" s="3"/>
      <c r="E117" s="2"/>
      <c r="F117" s="2"/>
      <c r="G117" s="2"/>
      <c r="H117" s="3"/>
      <c r="I117" s="3"/>
      <c r="J117" s="2"/>
      <c r="K117" s="2"/>
      <c r="L117" s="2"/>
      <c r="M117" s="2"/>
    </row>
    <row r="118" spans="1:13" x14ac:dyDescent="0.25">
      <c r="A118" s="2"/>
      <c r="B118" s="2"/>
      <c r="C118" s="3"/>
      <c r="D118" s="3"/>
      <c r="E118" s="2"/>
      <c r="F118" s="2"/>
      <c r="G118" s="2"/>
      <c r="H118" s="3"/>
      <c r="I118" s="3"/>
      <c r="J118" s="2"/>
      <c r="K118" s="2"/>
      <c r="L118" s="2"/>
      <c r="M118" s="2"/>
    </row>
    <row r="119" spans="1:13" x14ac:dyDescent="0.25">
      <c r="A119" s="2"/>
      <c r="B119" s="2"/>
      <c r="C119" s="3"/>
      <c r="D119" s="3"/>
      <c r="E119" s="2"/>
      <c r="F119" s="2"/>
      <c r="G119" s="2"/>
      <c r="H119" s="3"/>
      <c r="I119" s="3"/>
      <c r="J119" s="2"/>
      <c r="K119" s="2"/>
      <c r="L119" s="2"/>
      <c r="M119" s="2"/>
    </row>
    <row r="120" spans="1:13" x14ac:dyDescent="0.25">
      <c r="A120" s="2"/>
      <c r="B120" s="2"/>
      <c r="C120" s="3"/>
      <c r="D120" s="3"/>
      <c r="E120" s="2"/>
      <c r="F120" s="2"/>
      <c r="G120" s="2"/>
      <c r="H120" s="3"/>
      <c r="I120" s="3"/>
      <c r="J120" s="2"/>
      <c r="K120" s="2"/>
      <c r="L120" s="2"/>
      <c r="M120" s="2"/>
    </row>
  </sheetData>
  <mergeCells count="4">
    <mergeCell ref="A2:M2"/>
    <mergeCell ref="A16:M16"/>
    <mergeCell ref="A30:M30"/>
    <mergeCell ref="A44:M4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2021-07-01T13:50:29Z</dcterms:modified>
</cp:coreProperties>
</file>