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name="Raport general 2024" sheetId="1" state="visible" r:id="rId1"/>
    <sheet name="1 IAN" sheetId="2" state="visible" r:id="rId2"/>
    <sheet name="8 IAN" sheetId="3" state="visible" r:id="rId3"/>
    <sheet name="15 IAN" sheetId="4" state="visible" r:id="rId4"/>
    <sheet name="22 IAN" sheetId="5" state="visible" r:id="rId5"/>
    <sheet name="29 IAN" sheetId="6" state="visible" r:id="rId6"/>
    <sheet name="5 FEB" sheetId="7" state="visible" r:id="rId7"/>
    <sheet name="12 FEB" sheetId="8" state="visible" r:id="rId8"/>
    <sheet name="19 FEB" sheetId="9" state="visible" r:id="rId9"/>
    <sheet name="26 FEB" sheetId="10" state="visible" r:id="rId10"/>
    <sheet name="4 MAR" sheetId="11" state="visible" r:id="rId11"/>
    <sheet name="11 MAR" sheetId="12" state="visible" r:id="rId12"/>
    <sheet name="18 MAR" sheetId="13" state="visible" r:id="rId13"/>
    <sheet name="25 MAR" sheetId="14" state="visible" r:id="rId14"/>
    <sheet name="1 APR" sheetId="15" state="visible" r:id="rId15"/>
    <sheet name="8 APR" sheetId="16" state="visible" r:id="rId16"/>
    <sheet name="15 APR" sheetId="17" state="visible" r:id="rId17"/>
    <sheet name="22 APR" sheetId="18" state="visible" r:id="rId18"/>
    <sheet name="29 APR" sheetId="19" state="visible" r:id="rId19"/>
    <sheet name="6 MAI" sheetId="20" state="visible" r:id="rId20"/>
    <sheet name="13 MAI" sheetId="21" state="visible" r:id="rId21"/>
    <sheet name="20 MAI" sheetId="22" state="visible" r:id="rId22"/>
    <sheet name="27 MAI" sheetId="23" state="visible" r:id="rId23"/>
    <sheet name="3 IUN" sheetId="24" state="visible" r:id="rId24"/>
    <sheet name="10 IUN" sheetId="25" state="visible" r:id="rId25"/>
    <sheet name="17 IUN" sheetId="26" state="visible" r:id="rId26"/>
    <sheet name="24 IUN" sheetId="27" state="visible" r:id="rId27"/>
    <sheet name="1 IUL" sheetId="28" state="visible" r:id="rId28"/>
    <sheet name="8 IUL" sheetId="29" state="visible" r:id="rId29"/>
    <sheet name="15 IUL" sheetId="30" state="visible" r:id="rId30"/>
    <sheet name="22 IUL" sheetId="31" state="visible" r:id="rId31"/>
    <sheet name="29 IUL" sheetId="32" state="visible" r:id="rId32"/>
    <sheet name="5 AUG" sheetId="33" state="visible" r:id="rId33"/>
    <sheet name="12 AUG" sheetId="34" state="visible" r:id="rId34"/>
    <sheet name="19 AUG" sheetId="35" state="visible" r:id="rId35"/>
    <sheet name="26 AUG" sheetId="36" state="visible" r:id="rId36"/>
    <sheet name="2 SEPT" sheetId="37" state="visible" r:id="rId37"/>
    <sheet name="9 SEPT" sheetId="38" state="visible" r:id="rId38"/>
    <sheet name="16 SEPT" sheetId="39" state="visible" r:id="rId39"/>
    <sheet name="23 SEPT" sheetId="40" state="visible" r:id="rId40"/>
    <sheet name="30 SEPT" sheetId="41" state="visible" r:id="rId41"/>
    <sheet name="7 OCT" sheetId="42" state="visible" r:id="rId42"/>
    <sheet name="14 OCT" sheetId="43" state="visible" r:id="rId43"/>
    <sheet name="21 OCT" sheetId="44" state="visible" r:id="rId44"/>
    <sheet name="28 OCT" sheetId="45" state="visible" r:id="rId45"/>
    <sheet name="4 NOV" sheetId="46" state="visible" r:id="rId46"/>
    <sheet name="11 NOV" sheetId="47" state="visible" r:id="rId47"/>
    <sheet name="18 NOV" sheetId="48" state="visible" r:id="rId48"/>
    <sheet name="25 NOV" sheetId="49" state="visible" r:id="rId49"/>
    <sheet name="2 DEC" sheetId="50" state="visible" r:id="rId50"/>
    <sheet name="9 DEC" sheetId="51" state="visible" r:id="rId51"/>
    <sheet name="16 DEC" sheetId="52" state="visible" r:id="rId52"/>
    <sheet name="23 DEC" sheetId="53" state="visible" r:id="rId53"/>
    <sheet name="30 DEC" sheetId="54" state="visible" r:id="rId5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3">
    <font>
      <name val="Aptos Narrow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Bahnschrift"/>
      <charset val="1"/>
      <family val="2"/>
      <b val="1"/>
      <color rgb="FF000000"/>
      <sz val="10.5"/>
    </font>
    <font>
      <name val="Bahnschrift"/>
      <charset val="1"/>
      <family val="2"/>
      <b val="1"/>
      <color rgb="FF000000"/>
      <sz val="12"/>
    </font>
    <font>
      <name val="Bahnschrift"/>
      <charset val="1"/>
      <family val="2"/>
      <color rgb="FF000000"/>
      <sz val="11"/>
    </font>
    <font>
      <name val="Bahnschrift"/>
      <charset val="1"/>
      <family val="2"/>
      <color rgb="FF000000"/>
      <sz val="12"/>
    </font>
    <font>
      <name val="Bahnschrift"/>
      <charset val="1"/>
      <family val="2"/>
      <b val="1"/>
      <color rgb="FF000000"/>
      <sz val="11"/>
    </font>
    <font>
      <name val="Aptos Narrow"/>
      <charset val="1"/>
      <family val="2"/>
      <color rgb="FF000000"/>
      <sz val="10"/>
    </font>
    <font>
      <name val="Bahnschrift"/>
      <charset val="1"/>
      <family val="2"/>
      <b val="1"/>
      <color rgb="FF000000"/>
      <sz val="10"/>
    </font>
    <font>
      <name val="Bahnschrift"/>
      <charset val="1"/>
      <family val="2"/>
      <color rgb="FF000000"/>
      <sz val="10"/>
    </font>
    <font>
      <name val="Bahnschrift"/>
      <charset val="1"/>
      <family val="2"/>
      <sz val="11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rgb="FF666666"/>
      </right>
      <top/>
      <bottom style="thin"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  <border>
      <left style="thin"/>
      <right style="thin"/>
      <top style="thin"/>
      <bottom style="thin"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/>
      <right style="thin"/>
      <top/>
      <bottom style="thin"/>
      <diagonal/>
    </border>
    <border>
      <left/>
      <right style="medium">
        <color rgb="FF666666"/>
      </right>
      <top/>
      <bottom/>
      <diagonal/>
    </border>
    <border>
      <left/>
      <right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FF666666"/>
      </left>
      <right/>
      <top/>
      <bottom/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</borders>
  <cellStyleXfs count="8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</cellStyleXfs>
  <cellXfs count="7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bottom"/>
    </xf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1" fontId="6" fillId="0" borderId="5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bottom"/>
    </xf>
    <xf numFmtId="0" fontId="8" fillId="0" borderId="4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7" fillId="0" borderId="0" applyAlignment="1" applyProtection="1" pivotButton="0" quotePrefix="0" xfId="0">
      <alignment horizontal="center" vertical="center"/>
      <protection locked="0" hidden="0"/>
    </xf>
    <xf numFmtId="0" fontId="10" fillId="0" borderId="3" applyAlignment="1" applyProtection="1" pivotButton="0" quotePrefix="0" xfId="0">
      <alignment horizontal="center" vertical="center"/>
      <protection locked="0" hidden="0"/>
    </xf>
    <xf numFmtId="0" fontId="11" fillId="0" borderId="3" applyAlignment="1" applyProtection="1" pivotButton="0" quotePrefix="0" xfId="0">
      <alignment horizontal="center" vertical="center"/>
      <protection locked="0" hidden="0"/>
    </xf>
    <xf numFmtId="0" fontId="6" fillId="0" borderId="3" applyAlignment="1" applyProtection="1" pivotButton="0" quotePrefix="0" xfId="0">
      <alignment horizontal="center" vertical="center"/>
      <protection locked="0" hidden="0"/>
    </xf>
    <xf numFmtId="4" fontId="6" fillId="0" borderId="3" applyAlignment="1" applyProtection="1" pivotButton="0" quotePrefix="0" xfId="0">
      <alignment horizontal="center" vertical="center"/>
      <protection locked="0" hidden="0"/>
    </xf>
    <xf numFmtId="4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4" fontId="12" fillId="0" borderId="3" applyAlignment="1" applyProtection="1" pivotButton="0" quotePrefix="0" xfId="0">
      <alignment horizontal="center" vertical="center"/>
      <protection locked="0" hidden="0"/>
    </xf>
    <xf numFmtId="4" fontId="12" fillId="0" borderId="3" applyAlignment="1" pivotButton="0" quotePrefix="0" xfId="0">
      <alignment horizontal="center" vertical="center"/>
    </xf>
    <xf numFmtId="0" fontId="1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bottom"/>
    </xf>
    <xf numFmtId="0" fontId="0" fillId="0" borderId="7" pivotButton="0" quotePrefix="0" xfId="0"/>
    <xf numFmtId="0" fontId="0" fillId="0" borderId="1" pivotButton="0" quotePrefix="0" xfId="0"/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9" fillId="0" borderId="0" applyAlignment="1" pivotButton="0" quotePrefix="0" xfId="0">
      <alignment horizontal="general" vertical="bottom"/>
    </xf>
    <xf numFmtId="0" fontId="8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1" fontId="6" fillId="0" borderId="5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8" fillId="0" borderId="4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7" fillId="0" borderId="0" applyAlignment="1" applyProtection="1" pivotButton="0" quotePrefix="0" xfId="0">
      <alignment horizontal="center" vertical="center"/>
      <protection locked="0" hidden="0"/>
    </xf>
    <xf numFmtId="0" fontId="10" fillId="0" borderId="3" applyAlignment="1" applyProtection="1" pivotButton="0" quotePrefix="0" xfId="0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11" fillId="0" borderId="3" applyAlignment="1" applyProtection="1" pivotButton="0" quotePrefix="0" xfId="0">
      <alignment horizontal="center" vertical="center"/>
      <protection locked="0" hidden="0"/>
    </xf>
    <xf numFmtId="0" fontId="0" fillId="0" borderId="5" applyProtection="1" pivotButton="0" quotePrefix="0" xfId="0">
      <protection locked="0" hidden="0"/>
    </xf>
    <xf numFmtId="0" fontId="6" fillId="0" borderId="3" applyAlignment="1" applyProtection="1" pivotButton="0" quotePrefix="0" xfId="0">
      <alignment horizontal="center" vertical="center"/>
      <protection locked="0" hidden="0"/>
    </xf>
    <xf numFmtId="4" fontId="6" fillId="0" borderId="3" applyAlignment="1" applyProtection="1" pivotButton="0" quotePrefix="0" xfId="0">
      <alignment horizontal="center" vertical="center"/>
      <protection locked="0" hidden="0"/>
    </xf>
    <xf numFmtId="4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4" fontId="12" fillId="0" borderId="3" applyAlignment="1" applyProtection="1" pivotButton="0" quotePrefix="0" xfId="0">
      <alignment horizontal="center" vertical="center"/>
      <protection locked="0" hidden="0"/>
    </xf>
    <xf numFmtId="4" fontId="12" fillId="0" borderId="3" applyAlignment="1" pivotButton="0" quotePrefix="0" xfId="0">
      <alignment horizontal="center" vertical="center"/>
    </xf>
    <xf numFmtId="0" fontId="12" fillId="0" borderId="3" applyAlignment="1" pivotButton="0" quotePrefix="0" xfId="0">
      <alignment horizontal="center" vertical="center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eutral 1" xfId="6"/>
    <cellStyle name="numberStyle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styles" Target="styles.xml" Id="rId55" /><Relationship Type="http://schemas.openxmlformats.org/officeDocument/2006/relationships/theme" Target="theme/theme1.xml" Id="rId5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84"/>
  <sheetViews>
    <sheetView showFormulas="0" showGridLines="1" showRowColHeaders="1" showZeros="1" rightToLeft="0" tabSelected="0" showOutlineSymbols="1" defaultGridColor="1" view="normal" topLeftCell="A35" colorId="64" zoomScale="80" zoomScaleNormal="80" zoomScalePageLayoutView="100" workbookViewId="0">
      <selection pane="topLeft" activeCell="K64" activeCellId="0" sqref="K64"/>
    </sheetView>
  </sheetViews>
  <sheetFormatPr baseColWidth="8" defaultColWidth="8.46484375" defaultRowHeight="14.25" zeroHeight="0" outlineLevelRow="0"/>
  <cols>
    <col width="12.77" customWidth="1" style="29" min="1" max="1"/>
    <col width="8.07" customWidth="1" style="29" min="2" max="2"/>
    <col width="11" customWidth="1" style="30" min="3" max="3"/>
    <col width="16.3" customWidth="1" style="29" min="4" max="10"/>
    <col width="9.76" customWidth="1" style="29" min="13" max="13"/>
    <col width="10" customWidth="1" style="29" min="19" max="19"/>
  </cols>
  <sheetData>
    <row r="1" ht="15.75" customHeight="1" s="31">
      <c r="A1" s="32" t="inlineStr">
        <is>
          <t>PAROHIA DOMUS - VOLUNTARI REGISTRU LUMANARI PANGAR</t>
        </is>
      </c>
      <c r="G1" s="33" t="n"/>
      <c r="H1" s="33" t="n"/>
      <c r="I1" s="34" t="n"/>
      <c r="J1" s="34" t="n"/>
      <c r="K1" s="34" t="n"/>
      <c r="L1" s="34" t="n"/>
    </row>
    <row r="2" ht="14.25" customHeight="1" s="31">
      <c r="G2" s="35" t="n"/>
      <c r="J2" s="34" t="n"/>
      <c r="K2" s="34" t="n"/>
      <c r="L2" s="34" t="n"/>
    </row>
    <row r="3" ht="14.25" customHeight="1" s="31">
      <c r="F3" s="35" t="n"/>
      <c r="G3" s="35" t="n"/>
      <c r="J3" s="34" t="n"/>
      <c r="K3" s="34" t="n"/>
      <c r="L3" s="34" t="n"/>
    </row>
    <row r="4" ht="22.5" customHeight="1" s="31">
      <c r="A4" s="34" t="n"/>
      <c r="B4" s="34" t="n"/>
      <c r="C4" s="34" t="n"/>
      <c r="D4" s="34" t="n"/>
      <c r="E4" s="33" t="inlineStr">
        <is>
          <t>RAPORT GENERAL 2024</t>
        </is>
      </c>
      <c r="L4" s="34" t="n"/>
    </row>
    <row r="5" ht="13.5" customHeight="1" s="31"/>
    <row r="6" ht="13.5" customHeight="1" s="31"/>
    <row r="7" ht="19.5" customHeight="1" s="31">
      <c r="A7" s="36" t="n"/>
      <c r="B7" s="37" t="n"/>
      <c r="C7" s="38" t="n"/>
      <c r="D7" s="39" t="inlineStr">
        <is>
          <t>Lumanari 100B</t>
        </is>
      </c>
      <c r="E7" s="39" t="inlineStr">
        <is>
          <t>Lumanari C20</t>
        </is>
      </c>
      <c r="F7" s="39" t="inlineStr">
        <is>
          <t>Candele tip 0</t>
        </is>
      </c>
      <c r="G7" s="39" t="inlineStr">
        <is>
          <t>Candele tip 1</t>
        </is>
      </c>
      <c r="H7" s="39" t="inlineStr">
        <is>
          <t>Candele tip 2</t>
        </is>
      </c>
      <c r="I7" s="39" t="inlineStr">
        <is>
          <t>Candele tip 3</t>
        </is>
      </c>
      <c r="J7" s="39" t="inlineStr">
        <is>
          <t>Candele tip 4</t>
        </is>
      </c>
    </row>
    <row r="8" ht="19.5" customHeight="1" s="31">
      <c r="A8" s="40" t="inlineStr">
        <is>
          <t>Stoc anterior</t>
        </is>
      </c>
      <c r="B8" s="41" t="n"/>
      <c r="C8" s="42" t="n"/>
      <c r="D8" s="40" t="n">
        <v>26</v>
      </c>
      <c r="E8" s="40" t="n">
        <v>11</v>
      </c>
      <c r="F8" s="40" t="n">
        <v>280</v>
      </c>
      <c r="G8" s="40" t="n">
        <v>25</v>
      </c>
      <c r="H8" s="40" t="n">
        <v>40</v>
      </c>
      <c r="I8" s="40" t="n">
        <v>34</v>
      </c>
      <c r="J8" s="40" t="n">
        <v>40</v>
      </c>
    </row>
    <row r="9" ht="21.75" customFormat="1" customHeight="1" s="43">
      <c r="A9" s="44" t="inlineStr">
        <is>
          <t>IAN</t>
        </is>
      </c>
      <c r="B9" s="45" t="inlineStr">
        <is>
          <t>Intrare</t>
        </is>
      </c>
      <c r="C9" s="45" t="inlineStr">
        <is>
          <t>Cantitate</t>
        </is>
      </c>
      <c r="D9" s="46">
        <f>SUM('1 IAN:29 IAN'!B10)</f>
        <v/>
      </c>
      <c r="E9" s="46">
        <f>SUM('1 IAN:29 IAN'!B11)</f>
        <v/>
      </c>
      <c r="F9" s="46">
        <f>SUM('1 IAN:29 IAN'!B12)</f>
        <v/>
      </c>
      <c r="G9" s="46">
        <f>SUM('1 IAN:29 IAN'!B13)</f>
        <v/>
      </c>
      <c r="H9" s="46">
        <f>SUM('1 IAN:29 IAN'!B14)</f>
        <v/>
      </c>
      <c r="I9" s="46">
        <f>SUM('1 IAN:29 IAN'!B15)</f>
        <v/>
      </c>
      <c r="J9" s="46">
        <f>SUM('1 IAN:29 IAN'!B16)</f>
        <v/>
      </c>
    </row>
    <row r="10" ht="21.75" customFormat="1" customHeight="1" s="43">
      <c r="A10" s="47" t="n"/>
      <c r="B10" s="48" t="n"/>
      <c r="C10" s="45" t="inlineStr">
        <is>
          <t>Total</t>
        </is>
      </c>
      <c r="D10" s="46">
        <f>('1 IAN'!E10 * '1 IAN'!B10) + ('8 IAN'!E10 * '8 IAN'!B10) + ('15 IAN'!E10 * '15 IAN'!B10) + ('22 IAN'!E10 * '22 IAN'!B10) + ('29 IAN'!E10 * '29 IAN'!B10)</f>
        <v/>
      </c>
      <c r="E10" s="46">
        <f>('1 IAN'!E11 * '1 IAN'!B11) + ('8 IAN'!E11 * '8 IAN'!B11) + ('15 IAN'!E11 * '15 IAN'!B11) + ('22 IAN'!E11 * '22 IAN'!B11) + ('29 IAN'!E11 * '29 IAN'!B11)</f>
        <v/>
      </c>
      <c r="F10" s="46">
        <f>('1 IAN'!E12 * '1 IAN'!B12) + ('8 IAN'!E12 * '8 IAN'!B12) + ('15 IAN'!E12 * '15 IAN'!B12) + ('22 IAN'!E12 * '22 IAN'!B12) + ('29 IAN'!E12 * '29 IAN'!B12)</f>
        <v/>
      </c>
      <c r="G10" s="46">
        <f>('1 IAN'!E13 * '1 IAN'!B13) + ('8 IAN'!E13 * '8 IAN'!B13) + ('15 IAN'!E13 * '15 IAN'!B13) + ('22 IAN'!E13 * '22 IAN'!B13) + ('29 IAN'!E13 * '29 IAN'!B13)</f>
        <v/>
      </c>
      <c r="H10" s="46">
        <f>('1 IAN'!E14 * '1 IAN'!B14) + ('8 IAN'!E14 * '8 IAN'!B14) + ('15 IAN'!E14 * '15 IAN'!B14) + ('22 IAN'!E14 * '22 IAN'!B14) + ('29 IAN'!E14 * '29 IAN'!B14)</f>
        <v/>
      </c>
      <c r="I10" s="46">
        <f>('1 IAN'!E15 * '1 IAN'!B15) + ('8 IAN'!E15 * '8 IAN'!B15) + ('15 IAN'!E15 * '15 IAN'!B15) + ('22 IAN'!E15 * '22 IAN'!B15) + ('29 IAN'!E15 * '29 IAN'!B15)</f>
        <v/>
      </c>
      <c r="J10" s="46">
        <f>('1 IAN'!E16 * '1 IAN'!B16) + ('8 IAN'!E16 * '8 IAN'!B16) + ('15 IAN'!E16 * '15 IAN'!B16) + ('22 IAN'!E16 * '22 IAN'!B16) + ('29 IAN'!E16 * '29 IAN'!B16)</f>
        <v/>
      </c>
    </row>
    <row r="11" ht="21.75" customFormat="1" customHeight="1" s="43">
      <c r="A11" s="47" t="n"/>
      <c r="B11" s="45" t="inlineStr">
        <is>
          <t>Ieșire</t>
        </is>
      </c>
      <c r="C11" s="45" t="inlineStr">
        <is>
          <t>Cantitate</t>
        </is>
      </c>
      <c r="D11" s="46">
        <f>SUM('1 IAN:29 IAN'!G10)</f>
        <v/>
      </c>
      <c r="E11" s="46">
        <f>SUM('1 IAN:29 IAN'!G11)</f>
        <v/>
      </c>
      <c r="F11" s="46">
        <f>SUM('1 IAN:29 IAN'!G12)</f>
        <v/>
      </c>
      <c r="G11" s="46">
        <f>SUM('1 IAN:29 IAN'!G13)</f>
        <v/>
      </c>
      <c r="H11" s="46">
        <f>SUM('1 IAN:29 IAN'!G14)</f>
        <v/>
      </c>
      <c r="I11" s="46">
        <f>SUM('1 IAN:29 IAN'!G15)</f>
        <v/>
      </c>
      <c r="J11" s="46">
        <f>SUM('1 IAN:29 IAN'!G16)</f>
        <v/>
      </c>
    </row>
    <row r="12" ht="21.75" customFormat="1" customHeight="1" s="43">
      <c r="A12" s="47" t="n"/>
      <c r="B12" s="48" t="n"/>
      <c r="C12" s="45" t="inlineStr">
        <is>
          <t>Total</t>
        </is>
      </c>
      <c r="D12" s="46">
        <f>SUM('1 IAN:29 IAN'!H10)</f>
        <v/>
      </c>
      <c r="E12" s="46">
        <f>SUM('1 IAN:29 IAN'!H11)</f>
        <v/>
      </c>
      <c r="F12" s="46">
        <f>SUM('1 IAN:29 IAN'!H12)</f>
        <v/>
      </c>
      <c r="G12" s="46">
        <f>SUM('1 IAN:29 IAN'!H13)</f>
        <v/>
      </c>
      <c r="H12" s="46">
        <f>SUM('1 IAN:29 IAN'!H14)</f>
        <v/>
      </c>
      <c r="I12" s="46">
        <f>SUM('1 IAN:29 IAN'!H15)</f>
        <v/>
      </c>
      <c r="J12" s="46">
        <f>SUM('1 IAN:29 IAN'!H16)</f>
        <v/>
      </c>
    </row>
    <row r="13" ht="21.75" customFormat="1" customHeight="1" s="43">
      <c r="A13" s="47" t="n"/>
      <c r="B13" s="45" t="inlineStr">
        <is>
          <t>Stoc</t>
        </is>
      </c>
      <c r="C13" s="45" t="inlineStr">
        <is>
          <t>Cantitate</t>
        </is>
      </c>
      <c r="D13" s="46">
        <f>'29 IAN'!I10</f>
        <v/>
      </c>
      <c r="E13" s="46">
        <f>'29 IAN'!I11</f>
        <v/>
      </c>
      <c r="F13" s="46">
        <f>'29 IAN'!I12</f>
        <v/>
      </c>
      <c r="G13" s="46">
        <f>'29 IAN'!I13</f>
        <v/>
      </c>
      <c r="H13" s="46">
        <f>'29 IAN'!I14</f>
        <v/>
      </c>
      <c r="I13" s="46">
        <f>'29 IAN'!I15</f>
        <v/>
      </c>
      <c r="J13" s="46">
        <f>'29 IAN'!I16</f>
        <v/>
      </c>
    </row>
    <row r="14" ht="21.75" customFormat="1" customHeight="1" s="43">
      <c r="A14" s="48" t="n"/>
      <c r="B14" s="48" t="n"/>
      <c r="C14" s="45" t="inlineStr">
        <is>
          <t>Total</t>
        </is>
      </c>
      <c r="D14" s="46">
        <f>'29 IAN'!J10</f>
        <v/>
      </c>
      <c r="E14" s="46">
        <f>'29 IAN'!J11</f>
        <v/>
      </c>
      <c r="F14" s="46">
        <f>'29 IAN'!J12</f>
        <v/>
      </c>
      <c r="G14" s="46">
        <f>'29 IAN'!J13</f>
        <v/>
      </c>
      <c r="H14" s="46">
        <f>'29 IAN'!J14</f>
        <v/>
      </c>
      <c r="I14" s="46">
        <f>'29 IAN'!J15</f>
        <v/>
      </c>
      <c r="J14" s="46">
        <f>'29 IAN'!J16</f>
        <v/>
      </c>
    </row>
    <row r="15" ht="21.75" customFormat="1" customHeight="1" s="43">
      <c r="A15" s="44" t="inlineStr">
        <is>
          <t>FEB</t>
        </is>
      </c>
      <c r="B15" s="45" t="inlineStr">
        <is>
          <t>Intrare</t>
        </is>
      </c>
      <c r="C15" s="45" t="inlineStr">
        <is>
          <t>Cantitate</t>
        </is>
      </c>
      <c r="D15" s="46">
        <f>SUM('5 FEB:26 FEB'!B10)</f>
        <v/>
      </c>
      <c r="E15" s="46">
        <f>SUM('5 FEB:26 FEB'!B11)</f>
        <v/>
      </c>
      <c r="F15" s="46">
        <f>SUM('5 FEB:26 FEB'!B12)</f>
        <v/>
      </c>
      <c r="G15" s="46">
        <f>SUM('5 FEB:26 FEB'!B13)</f>
        <v/>
      </c>
      <c r="H15" s="46">
        <f>SUM('5 FEB:26 FEB'!B14)</f>
        <v/>
      </c>
      <c r="I15" s="46">
        <f>SUM('5 FEB:26 FEB'!B15)</f>
        <v/>
      </c>
      <c r="J15" s="46">
        <f>SUM('5 FEB:26 FEB'!B16)</f>
        <v/>
      </c>
    </row>
    <row r="16" ht="21.75" customFormat="1" customHeight="1" s="43">
      <c r="A16" s="47" t="n"/>
      <c r="B16" s="48" t="n"/>
      <c r="C16" s="45" t="inlineStr">
        <is>
          <t>Total</t>
        </is>
      </c>
      <c r="D16" s="46">
        <f>('5 FEB'!E10 * '5 FEB'!B10) + ('12 FEB'!E10 * '12 FEB'!B10) + ('19 FEB'!E10 * '19 FEB'!B10) + ('26 FEB'!E10 * '26 FEB'!B10)</f>
        <v/>
      </c>
      <c r="E16" s="46">
        <f>('5 FEB'!E11 * '5 FEB'!B11) + ('12 FEB'!E11 * '12 FEB'!B11) + ('19 FEB'!E11 * '19 FEB'!B11) + ('26 FEB'!E11 * '26 FEB'!B11)</f>
        <v/>
      </c>
      <c r="F16" s="46">
        <f>('5 FEB'!E12 * '5 FEB'!B12) + ('12 FEB'!E12 * '12 FEB'!B12) + ('19 FEB'!E12 * '19 FEB'!B12) + ('26 FEB'!E12 * '26 FEB'!B12)</f>
        <v/>
      </c>
      <c r="G16" s="46">
        <f>('5 FEB'!E13 * '5 FEB'!B13) + ('12 FEB'!E13 * '12 FEB'!B13) + ('19 FEB'!E13 * '19 FEB'!B13) + ('26 FEB'!E13 * '26 FEB'!B13)</f>
        <v/>
      </c>
      <c r="H16" s="46">
        <f>('5 FEB'!E14 * '5 FEB'!B14) + ('12 FEB'!E14 * '12 FEB'!B14) + ('19 FEB'!E14 * '19 FEB'!B14) + ('26 FEB'!E14 * '26 FEB'!B14)</f>
        <v/>
      </c>
      <c r="I16" s="46">
        <f>('5 FEB'!E15 * '5 FEB'!B15) + ('12 FEB'!E15 * '12 FEB'!B15) + ('19 FEB'!E15 * '19 FEB'!B15) + ('26 FEB'!E15 * '26 FEB'!B15)</f>
        <v/>
      </c>
      <c r="J16" s="46">
        <f>('5 FEB'!E16 * '5 FEB'!B16) + ('12 FEB'!E16 * '12 FEB'!B16) + ('19 FEB'!E16 * '19 FEB'!B16) + ('26 FEB'!E16 * '26 FEB'!B16)</f>
        <v/>
      </c>
    </row>
    <row r="17" ht="21.75" customFormat="1" customHeight="1" s="43">
      <c r="A17" s="47" t="n"/>
      <c r="B17" s="45" t="inlineStr">
        <is>
          <t>Ieșire</t>
        </is>
      </c>
      <c r="C17" s="45" t="inlineStr">
        <is>
          <t>Cantitate</t>
        </is>
      </c>
      <c r="D17" s="46">
        <f>SUM('5 FEB:26 FEB'!G10)</f>
        <v/>
      </c>
      <c r="E17" s="46">
        <f>SUM('5 FEB:26 FEB'!G11)</f>
        <v/>
      </c>
      <c r="F17" s="46">
        <f>SUM('5 FEB:26 FEB'!G12)</f>
        <v/>
      </c>
      <c r="G17" s="46">
        <f>SUM('5 FEB:26 FEB'!G13)</f>
        <v/>
      </c>
      <c r="H17" s="46">
        <f>SUM('5 FEB:26 FEB'!G14)</f>
        <v/>
      </c>
      <c r="I17" s="46">
        <f>SUM('5 FEB:26 FEB'!G15)</f>
        <v/>
      </c>
      <c r="J17" s="46">
        <f>SUM('5 FEB:26 FEB'!G16)</f>
        <v/>
      </c>
    </row>
    <row r="18" ht="21.75" customFormat="1" customHeight="1" s="43">
      <c r="A18" s="47" t="n"/>
      <c r="B18" s="48" t="n"/>
      <c r="C18" s="45" t="inlineStr">
        <is>
          <t>Total</t>
        </is>
      </c>
      <c r="D18" s="46">
        <f>SUM('5 FEB:26 FEB'!H10)</f>
        <v/>
      </c>
      <c r="E18" s="46">
        <f>SUM('5 FEB:26 FEB'!H11)</f>
        <v/>
      </c>
      <c r="F18" s="46">
        <f>SUM('5 FEB:26 FEB'!H12)</f>
        <v/>
      </c>
      <c r="G18" s="46">
        <f>SUM('5 FEB:26 FEB'!H13)</f>
        <v/>
      </c>
      <c r="H18" s="46">
        <f>SUM('5 FEB:26 FEB'!H14)</f>
        <v/>
      </c>
      <c r="I18" s="46">
        <f>SUM('5 FEB:26 FEB'!H15)</f>
        <v/>
      </c>
      <c r="J18" s="46">
        <f>SUM('5 FEB:26 FEB'!H16)</f>
        <v/>
      </c>
    </row>
    <row r="19" ht="21.75" customFormat="1" customHeight="1" s="43">
      <c r="A19" s="47" t="n"/>
      <c r="B19" s="45" t="inlineStr">
        <is>
          <t>Stoc</t>
        </is>
      </c>
      <c r="C19" s="45" t="inlineStr">
        <is>
          <t>Cantitate</t>
        </is>
      </c>
      <c r="D19" s="46">
        <f>'26 FEB'!I10</f>
        <v/>
      </c>
      <c r="E19" s="46">
        <f>'26 FEB'!I11</f>
        <v/>
      </c>
      <c r="F19" s="46">
        <f>'26 FEB'!I12</f>
        <v/>
      </c>
      <c r="G19" s="46">
        <f>'26 FEB'!I13</f>
        <v/>
      </c>
      <c r="H19" s="46">
        <f>'26 FEB'!I14</f>
        <v/>
      </c>
      <c r="I19" s="46">
        <f>'26 FEB'!I15</f>
        <v/>
      </c>
      <c r="J19" s="46">
        <f>'26 FEB'!I16</f>
        <v/>
      </c>
    </row>
    <row r="20" ht="21.75" customFormat="1" customHeight="1" s="43">
      <c r="A20" s="48" t="n"/>
      <c r="B20" s="48" t="n"/>
      <c r="C20" s="45" t="inlineStr">
        <is>
          <t>Total</t>
        </is>
      </c>
      <c r="D20" s="46">
        <f>'26 FEB'!J10</f>
        <v/>
      </c>
      <c r="E20" s="46">
        <f>'26 FEB'!J11</f>
        <v/>
      </c>
      <c r="F20" s="46">
        <f>'26 FEB'!J12</f>
        <v/>
      </c>
      <c r="G20" s="46">
        <f>'26 FEB'!J13</f>
        <v/>
      </c>
      <c r="H20" s="46">
        <f>'26 FEB'!J14</f>
        <v/>
      </c>
      <c r="I20" s="46">
        <f>'26 FEB'!J15</f>
        <v/>
      </c>
      <c r="J20" s="46">
        <f>'26 FEB'!J16</f>
        <v/>
      </c>
    </row>
    <row r="21" ht="21.75" customFormat="1" customHeight="1" s="43">
      <c r="A21" s="44" t="inlineStr">
        <is>
          <t>MAR</t>
        </is>
      </c>
      <c r="B21" s="45" t="inlineStr">
        <is>
          <t>Intrare</t>
        </is>
      </c>
      <c r="C21" s="45" t="inlineStr">
        <is>
          <t>Cantitate</t>
        </is>
      </c>
      <c r="D21" s="46">
        <f>SUM('4 MAR:25 MAR'!B10)</f>
        <v/>
      </c>
      <c r="E21" s="46">
        <f>SUM('4 MAR:25 MAR'!B11)</f>
        <v/>
      </c>
      <c r="F21" s="46">
        <f>SUM('4 MAR:25 MAR'!B12)</f>
        <v/>
      </c>
      <c r="G21" s="46">
        <f>SUM('4 MAR:25 MAR'!B13)</f>
        <v/>
      </c>
      <c r="H21" s="46">
        <f>SUM('4 MAR:25 MAR'!B14)</f>
        <v/>
      </c>
      <c r="I21" s="46">
        <f>SUM('4 MAR:25 MAR'!B15)</f>
        <v/>
      </c>
      <c r="J21" s="46">
        <f>SUM('4 MAR:25 MAR'!B16)</f>
        <v/>
      </c>
    </row>
    <row r="22" ht="21.75" customFormat="1" customHeight="1" s="43">
      <c r="A22" s="47" t="n"/>
      <c r="B22" s="48" t="n"/>
      <c r="C22" s="45" t="inlineStr">
        <is>
          <t>Total</t>
        </is>
      </c>
      <c r="D22" s="46">
        <f>('4 MAR'!E10 * '4 MAR'!B10) + ('11 MAR'!E10 * '11 MAR'!B10) + ('18 MAR'!E10 * '18 MAR'!B10) + ('25 MAR'!E10 * '25 MAR'!B10)</f>
        <v/>
      </c>
      <c r="E22" s="46">
        <f>('4 MAR'!E11 * '4 MAR'!B11) + ('11 MAR'!E11 * '11 MAR'!B11) + ('18 MAR'!E11 * '18 MAR'!B11) + ('25 MAR'!E11 * '25 MAR'!B11)</f>
        <v/>
      </c>
      <c r="F22" s="46">
        <f>('4 MAR'!E12 * '4 MAR'!B12) + ('11 MAR'!E12 * '11 MAR'!B12) + ('18 MAR'!E12 * '18 MAR'!B12) + ('25 MAR'!E12 * '25 MAR'!B12)</f>
        <v/>
      </c>
      <c r="G22" s="46">
        <f>('4 MAR'!E13 * '4 MAR'!B13) + ('11 MAR'!E13 * '11 MAR'!B13) + ('18 MAR'!E13 * '18 MAR'!B13) + ('25 MAR'!E13 * '25 MAR'!B13)</f>
        <v/>
      </c>
      <c r="H22" s="46">
        <f>('4 MAR'!E14 * '4 MAR'!B14) + ('11 MAR'!E14 * '11 MAR'!B14) + ('18 MAR'!E14 * '18 MAR'!B14) + ('25 MAR'!E14 * '25 MAR'!B14)</f>
        <v/>
      </c>
      <c r="I22" s="46">
        <f>('4 MAR'!E15 * '4 MAR'!B15) + ('11 MAR'!E15 * '11 MAR'!B15) + ('18 MAR'!E15 * '18 MAR'!B15) + ('25 MAR'!E15 * '25 MAR'!B15)</f>
        <v/>
      </c>
      <c r="J22" s="46">
        <f>('4 MAR'!E16 * '4 MAR'!B16) + ('11 MAR'!E16 * '11 MAR'!B16) + ('18 MAR'!E16 * '18 MAR'!B16) + ('25 MAR'!E16 * '25 MAR'!B16)</f>
        <v/>
      </c>
    </row>
    <row r="23" ht="21.75" customFormat="1" customHeight="1" s="43">
      <c r="A23" s="47" t="n"/>
      <c r="B23" s="45" t="inlineStr">
        <is>
          <t>Ieșire</t>
        </is>
      </c>
      <c r="C23" s="45" t="inlineStr">
        <is>
          <t>Cantitate</t>
        </is>
      </c>
      <c r="D23" s="46">
        <f>SUM('4 MAR:25 MAR'!G10)</f>
        <v/>
      </c>
      <c r="E23" s="46">
        <f>SUM('4 MAR:25 MAR'!G11)</f>
        <v/>
      </c>
      <c r="F23" s="46">
        <f>SUM('4 MAR:25 MAR'!G12)</f>
        <v/>
      </c>
      <c r="G23" s="46">
        <f>SUM('4 MAR:25 MAR'!G13)</f>
        <v/>
      </c>
      <c r="H23" s="46">
        <f>SUM('4 MAR:25 MAR'!G14)</f>
        <v/>
      </c>
      <c r="I23" s="46">
        <f>SUM('4 MAR:25 MAR'!G15)</f>
        <v/>
      </c>
      <c r="J23" s="46">
        <f>SUM('4 MAR:25 MAR'!G16)</f>
        <v/>
      </c>
    </row>
    <row r="24" ht="21.75" customFormat="1" customHeight="1" s="43">
      <c r="A24" s="47" t="n"/>
      <c r="B24" s="48" t="n"/>
      <c r="C24" s="45" t="inlineStr">
        <is>
          <t>Total</t>
        </is>
      </c>
      <c r="D24" s="46">
        <f>SUM('4 MAR:25 MAR'!H10)</f>
        <v/>
      </c>
      <c r="E24" s="46">
        <f>SUM('4 MAR:25 MAR'!H11)</f>
        <v/>
      </c>
      <c r="F24" s="46">
        <f>SUM('4 MAR:25 MAR'!H12)</f>
        <v/>
      </c>
      <c r="G24" s="46">
        <f>SUM('4 MAR:25 MAR'!H13)</f>
        <v/>
      </c>
      <c r="H24" s="46">
        <f>SUM('4 MAR:25 MAR'!H14)</f>
        <v/>
      </c>
      <c r="I24" s="46">
        <f>SUM('4 MAR:25 MAR'!H15)</f>
        <v/>
      </c>
      <c r="J24" s="46">
        <f>SUM('4 MAR:25 MAR'!H16)</f>
        <v/>
      </c>
    </row>
    <row r="25" ht="21.75" customFormat="1" customHeight="1" s="43">
      <c r="A25" s="47" t="n"/>
      <c r="B25" s="45" t="inlineStr">
        <is>
          <t>Stoc</t>
        </is>
      </c>
      <c r="C25" s="45" t="inlineStr">
        <is>
          <t>Cantitate</t>
        </is>
      </c>
      <c r="D25" s="46">
        <f>'25 MAR'!I10</f>
        <v/>
      </c>
      <c r="E25" s="46">
        <f>'25 MAR'!I11</f>
        <v/>
      </c>
      <c r="F25" s="46">
        <f>'25 MAR'!I12</f>
        <v/>
      </c>
      <c r="G25" s="46">
        <f>'25 MAR'!I13</f>
        <v/>
      </c>
      <c r="H25" s="46">
        <f>'25 MAR'!I14</f>
        <v/>
      </c>
      <c r="I25" s="46">
        <f>'25 MAR'!I15</f>
        <v/>
      </c>
      <c r="J25" s="46">
        <f>'25 MAR'!I16</f>
        <v/>
      </c>
    </row>
    <row r="26" ht="21.75" customFormat="1" customHeight="1" s="43">
      <c r="A26" s="48" t="n"/>
      <c r="B26" s="48" t="n"/>
      <c r="C26" s="45" t="inlineStr">
        <is>
          <t>Total</t>
        </is>
      </c>
      <c r="D26" s="46">
        <f>'25 MAR'!J10</f>
        <v/>
      </c>
      <c r="E26" s="46">
        <f>'25 MAR'!J11</f>
        <v/>
      </c>
      <c r="F26" s="46">
        <f>'25 MAR'!J12</f>
        <v/>
      </c>
      <c r="G26" s="46">
        <f>'25 MAR'!J13</f>
        <v/>
      </c>
      <c r="H26" s="46">
        <f>'25 MAR'!J14</f>
        <v/>
      </c>
      <c r="I26" s="46">
        <f>'25 MAR'!J15</f>
        <v/>
      </c>
      <c r="J26" s="46">
        <f>'25 MAR'!J16</f>
        <v/>
      </c>
    </row>
    <row r="27" ht="21.75" customFormat="1" customHeight="1" s="43">
      <c r="A27" s="44" t="inlineStr">
        <is>
          <t>APR</t>
        </is>
      </c>
      <c r="B27" s="45" t="inlineStr">
        <is>
          <t>Intrare</t>
        </is>
      </c>
      <c r="C27" s="45" t="inlineStr">
        <is>
          <t>Cantitate</t>
        </is>
      </c>
      <c r="D27" s="46">
        <f>SUM('1 APR:29 APR'!B10)</f>
        <v/>
      </c>
      <c r="E27" s="46">
        <f>SUM('1 APR:29 APR'!B11)</f>
        <v/>
      </c>
      <c r="F27" s="46">
        <f>SUM('1 APR:29 APR'!B12)</f>
        <v/>
      </c>
      <c r="G27" s="46">
        <f>SUM('1 APR:29 APR'!B13)</f>
        <v/>
      </c>
      <c r="H27" s="46">
        <f>SUM('1 APR:29 APR'!B14)</f>
        <v/>
      </c>
      <c r="I27" s="46">
        <f>SUM('1 APR:29 APR'!B15)</f>
        <v/>
      </c>
      <c r="J27" s="46">
        <f>SUM('1 APR:29 APR'!B16)</f>
        <v/>
      </c>
    </row>
    <row r="28" ht="21.75" customFormat="1" customHeight="1" s="43">
      <c r="A28" s="47" t="n"/>
      <c r="B28" s="48" t="n"/>
      <c r="C28" s="45" t="inlineStr">
        <is>
          <t>Total</t>
        </is>
      </c>
      <c r="D28" s="46">
        <f>('1 APR'!E10 * '1 APR'!B10) + ('8 APR'!E10 * '8 APR'!B10) + ('15 APR'!E10 * '15 APR'!B10) + ('22 APR'!E10 * '22 APR'!B10) + ('29 APR'!E10 * '29 APR'!B10)</f>
        <v/>
      </c>
      <c r="E28" s="46">
        <f>('1 APR'!E11 * '1 APR'!B11) + ('8 APR'!E11 * '8 APR'!B11) + ('15 APR'!E11 * '15 APR'!B11) + ('22 APR'!E11 * '22 APR'!B11) + ('29 APR'!E11 * '29 APR'!B11)</f>
        <v/>
      </c>
      <c r="F28" s="46">
        <f>('1 APR'!E12 * '1 APR'!B12) + ('8 APR'!E12 * '8 APR'!B12) + ('15 APR'!E12 * '15 APR'!B12) + ('22 APR'!E12 * '22 APR'!B12) + ('29 APR'!E12 * '29 APR'!B12)</f>
        <v/>
      </c>
      <c r="G28" s="46">
        <f>('1 APR'!E13 * '1 APR'!B13) + ('8 APR'!E13 * '8 APR'!B13) + ('15 APR'!E13 * '15 APR'!B13) + ('22 APR'!E13 * '22 APR'!B13) + ('29 APR'!E13 * '29 APR'!B13)</f>
        <v/>
      </c>
      <c r="H28" s="46">
        <f>('1 APR'!E14 * '1 APR'!B14) + ('8 APR'!E14 * '8 APR'!B14) + ('15 APR'!E14 * '15 APR'!B14) + ('22 APR'!E14 * '22 APR'!B14) + ('29 APR'!E14 * '29 APR'!B14)</f>
        <v/>
      </c>
      <c r="I28" s="46">
        <f>('1 APR'!E15 * '1 APR'!B15) + ('8 APR'!E15 * '8 APR'!B15) + ('15 APR'!E15 * '15 APR'!B15) + ('22 APR'!E15 * '22 APR'!B15) + ('29 APR'!E15 * '29 APR'!B15)</f>
        <v/>
      </c>
      <c r="J28" s="46">
        <f>('1 APR'!E16 * '1 APR'!B16) + ('8 APR'!E16 * '8 APR'!B16) + ('15 APR'!E16 * '15 APR'!B16) + ('22 APR'!E16 * '22 APR'!B16) + ('29 APR'!E16 * '29 APR'!B16)</f>
        <v/>
      </c>
    </row>
    <row r="29" ht="21.75" customFormat="1" customHeight="1" s="43">
      <c r="A29" s="47" t="n"/>
      <c r="B29" s="45" t="inlineStr">
        <is>
          <t>Ieșire</t>
        </is>
      </c>
      <c r="C29" s="45" t="inlineStr">
        <is>
          <t>Cantitate</t>
        </is>
      </c>
      <c r="D29" s="46">
        <f>SUM('1 APR:29 APR'!G10)</f>
        <v/>
      </c>
      <c r="E29" s="46">
        <f>SUM('1 APR:29 APR'!G11)</f>
        <v/>
      </c>
      <c r="F29" s="46">
        <f>SUM('1 APR:29 APR'!G12)</f>
        <v/>
      </c>
      <c r="G29" s="46">
        <f>SUM('1 APR:29 APR'!G13)</f>
        <v/>
      </c>
      <c r="H29" s="46">
        <f>SUM('1 APR:29 APR'!G14)</f>
        <v/>
      </c>
      <c r="I29" s="46">
        <f>SUM('1 APR:29 APR'!G15)</f>
        <v/>
      </c>
      <c r="J29" s="46">
        <f>SUM('1 APR:29 APR'!G16)</f>
        <v/>
      </c>
    </row>
    <row r="30" ht="21.75" customFormat="1" customHeight="1" s="43">
      <c r="A30" s="47" t="n"/>
      <c r="B30" s="48" t="n"/>
      <c r="C30" s="45" t="inlineStr">
        <is>
          <t>Total</t>
        </is>
      </c>
      <c r="D30" s="46">
        <f>SUM('1 APR:29 APR'!H10)</f>
        <v/>
      </c>
      <c r="E30" s="46">
        <f>SUM('1 APR:29 APR'!H11)</f>
        <v/>
      </c>
      <c r="F30" s="46">
        <f>SUM('1 APR:29 APR'!H12)</f>
        <v/>
      </c>
      <c r="G30" s="46">
        <f>SUM('1 APR:29 APR'!H13)</f>
        <v/>
      </c>
      <c r="H30" s="46">
        <f>SUM('1 APR:29 APR'!H14)</f>
        <v/>
      </c>
      <c r="I30" s="46">
        <f>SUM('1 APR:29 APR'!H15)</f>
        <v/>
      </c>
      <c r="J30" s="46">
        <f>SUM('1 APR:29 APR'!H16)</f>
        <v/>
      </c>
    </row>
    <row r="31" ht="21.75" customFormat="1" customHeight="1" s="43">
      <c r="A31" s="47" t="n"/>
      <c r="B31" s="45" t="inlineStr">
        <is>
          <t>Stoc</t>
        </is>
      </c>
      <c r="C31" s="45" t="inlineStr">
        <is>
          <t>Cantitate</t>
        </is>
      </c>
      <c r="D31" s="46">
        <f>'29 APR'!I10</f>
        <v/>
      </c>
      <c r="E31" s="46">
        <f>'29 APR'!I11</f>
        <v/>
      </c>
      <c r="F31" s="46">
        <f>'29 APR'!I12</f>
        <v/>
      </c>
      <c r="G31" s="46">
        <f>'29 APR'!I13</f>
        <v/>
      </c>
      <c r="H31" s="46">
        <f>'29 APR'!I14</f>
        <v/>
      </c>
      <c r="I31" s="46">
        <f>'29 APR'!I15</f>
        <v/>
      </c>
      <c r="J31" s="46">
        <f>'29 APR'!I16</f>
        <v/>
      </c>
    </row>
    <row r="32" ht="21.75" customFormat="1" customHeight="1" s="43">
      <c r="A32" s="48" t="n"/>
      <c r="B32" s="48" t="n"/>
      <c r="C32" s="45" t="inlineStr">
        <is>
          <t>Total</t>
        </is>
      </c>
      <c r="D32" s="46">
        <f>'29 APR'!J10</f>
        <v/>
      </c>
      <c r="E32" s="46">
        <f>'29 APR'!J11</f>
        <v/>
      </c>
      <c r="F32" s="46">
        <f>'29 APR'!J12</f>
        <v/>
      </c>
      <c r="G32" s="46">
        <f>'29 APR'!J13</f>
        <v/>
      </c>
      <c r="H32" s="46">
        <f>'29 APR'!J14</f>
        <v/>
      </c>
      <c r="I32" s="46">
        <f>'29 APR'!J15</f>
        <v/>
      </c>
      <c r="J32" s="46">
        <f>'29 APR'!J16</f>
        <v/>
      </c>
    </row>
    <row r="33" ht="21.75" customFormat="1" customHeight="1" s="43">
      <c r="A33" s="44" t="inlineStr">
        <is>
          <t>MAI</t>
        </is>
      </c>
      <c r="B33" s="45" t="inlineStr">
        <is>
          <t>Intrare</t>
        </is>
      </c>
      <c r="C33" s="45" t="inlineStr">
        <is>
          <t>Cantitate</t>
        </is>
      </c>
      <c r="D33" s="46">
        <f>SUM('6 MAI:27 MAI'!B10)</f>
        <v/>
      </c>
      <c r="E33" s="46">
        <f>SUM('6 MAI:27 MAI'!B11)</f>
        <v/>
      </c>
      <c r="F33" s="46">
        <f>SUM('6 MAI:27 MAI'!B12)</f>
        <v/>
      </c>
      <c r="G33" s="46">
        <f>SUM('6 MAI:27 MAI'!B13)</f>
        <v/>
      </c>
      <c r="H33" s="46">
        <f>SUM('6 MAI:27 MAI'!B14)</f>
        <v/>
      </c>
      <c r="I33" s="46">
        <f>SUM('6 MAI:27 MAI'!B15)</f>
        <v/>
      </c>
      <c r="J33" s="46">
        <f>SUM('6 MAI:27 MAI'!B16)</f>
        <v/>
      </c>
    </row>
    <row r="34" ht="21.75" customFormat="1" customHeight="1" s="43">
      <c r="A34" s="47" t="n"/>
      <c r="B34" s="48" t="n"/>
      <c r="C34" s="45" t="inlineStr">
        <is>
          <t>Total</t>
        </is>
      </c>
      <c r="D34" s="46">
        <f>('6 MAI'!E10 * '6 MAI'!B10) + ('13 MAI'!E10 * '13 MAI'!B10) + ('20 MAI'!E10 * '20 MAI'!B10) + ('27 MAI'!E10 * '27 MAI'!B10)</f>
        <v/>
      </c>
      <c r="E34" s="46">
        <f>('6 MAI'!E11 * '6 MAI'!B11) + ('13 MAI'!E11 * '13 MAI'!B11) + ('20 MAI'!E11 * '20 MAI'!B11) + ('27 MAI'!E11 * '27 MAI'!B11)</f>
        <v/>
      </c>
      <c r="F34" s="46">
        <f>('6 MAI'!E12 * '6 MAI'!B12) + ('13 MAI'!E12 * '13 MAI'!B12) + ('20 MAI'!E12 * '20 MAI'!B12) + ('27 MAI'!E12 * '27 MAI'!B12)</f>
        <v/>
      </c>
      <c r="G34" s="46">
        <f>('6 MAI'!E13 * '6 MAI'!B13) + ('13 MAI'!E13 * '13 MAI'!B13) + ('20 MAI'!E13 * '20 MAI'!B13) + ('27 MAI'!E13 * '27 MAI'!B13)</f>
        <v/>
      </c>
      <c r="H34" s="46">
        <f>('6 MAI'!E14 * '6 MAI'!B14) + ('13 MAI'!E14 * '13 MAI'!B14) + ('20 MAI'!E14 * '20 MAI'!B14) + ('27 MAI'!E14 * '27 MAI'!B14)</f>
        <v/>
      </c>
      <c r="I34" s="46">
        <f>('6 MAI'!E15 * '6 MAI'!B15) + ('13 MAI'!E15 * '13 MAI'!B15) + ('20 MAI'!E15 * '20 MAI'!B15) + ('27 MAI'!E15 * '27 MAI'!B15)</f>
        <v/>
      </c>
      <c r="J34" s="46">
        <f>('6 MAI'!E16 * '6 MAI'!B16) + ('13 MAI'!E16 * '13 MAI'!B16) + ('20 MAI'!E16 * '20 MAI'!B16) + ('27 MAI'!E16 * '27 MAI'!B16)</f>
        <v/>
      </c>
    </row>
    <row r="35" ht="21.75" customFormat="1" customHeight="1" s="43">
      <c r="A35" s="47" t="n"/>
      <c r="B35" s="45" t="inlineStr">
        <is>
          <t>Ieșire</t>
        </is>
      </c>
      <c r="C35" s="45" t="inlineStr">
        <is>
          <t>Cantitate</t>
        </is>
      </c>
      <c r="D35" s="46">
        <f>SUM('6 MAI:27 MAI'!G10)</f>
        <v/>
      </c>
      <c r="E35" s="46">
        <f>SUM('6 MAI:27 MAI'!G11)</f>
        <v/>
      </c>
      <c r="F35" s="46">
        <f>SUM('6 MAI:27 MAI'!G12)</f>
        <v/>
      </c>
      <c r="G35" s="46">
        <f>SUM('6 MAI:27 MAI'!G13)</f>
        <v/>
      </c>
      <c r="H35" s="46">
        <f>SUM('6 MAI:27 MAI'!G14)</f>
        <v/>
      </c>
      <c r="I35" s="46">
        <f>SUM('6 MAI:27 MAI'!G15)</f>
        <v/>
      </c>
      <c r="J35" s="46">
        <f>SUM('6 MAI:27 MAI'!G16)</f>
        <v/>
      </c>
    </row>
    <row r="36" ht="21.75" customFormat="1" customHeight="1" s="43">
      <c r="A36" s="47" t="n"/>
      <c r="B36" s="48" t="n"/>
      <c r="C36" s="45" t="inlineStr">
        <is>
          <t>Total</t>
        </is>
      </c>
      <c r="D36" s="46">
        <f>SUM('6 MAI:27 MAI'!H10)</f>
        <v/>
      </c>
      <c r="E36" s="46">
        <f>SUM('6 MAI:27 MAI'!H11)</f>
        <v/>
      </c>
      <c r="F36" s="46">
        <f>SUM('6 MAI:27 MAI'!H12)</f>
        <v/>
      </c>
      <c r="G36" s="46">
        <f>SUM('6 MAI:27 MAI'!H13)</f>
        <v/>
      </c>
      <c r="H36" s="46">
        <f>SUM('6 MAI:27 MAI'!H14)</f>
        <v/>
      </c>
      <c r="I36" s="46">
        <f>SUM('6 MAI:27 MAI'!H15)</f>
        <v/>
      </c>
      <c r="J36" s="46">
        <f>SUM('6 MAI:27 MAI'!H16)</f>
        <v/>
      </c>
    </row>
    <row r="37" ht="21.75" customFormat="1" customHeight="1" s="43">
      <c r="A37" s="47" t="n"/>
      <c r="B37" s="45" t="inlineStr">
        <is>
          <t>Stoc</t>
        </is>
      </c>
      <c r="C37" s="45" t="inlineStr">
        <is>
          <t>Cantitate</t>
        </is>
      </c>
      <c r="D37" s="46">
        <f>'27 MAI'!I10</f>
        <v/>
      </c>
      <c r="E37" s="46">
        <f>'27 MAI'!I11</f>
        <v/>
      </c>
      <c r="F37" s="46">
        <f>'27 MAI'!I12</f>
        <v/>
      </c>
      <c r="G37" s="46">
        <f>'27 MAI'!I13</f>
        <v/>
      </c>
      <c r="H37" s="46">
        <f>'27 MAI'!I14</f>
        <v/>
      </c>
      <c r="I37" s="46">
        <f>'27 MAI'!I15</f>
        <v/>
      </c>
      <c r="J37" s="46">
        <f>'27 MAI'!I16</f>
        <v/>
      </c>
    </row>
    <row r="38" ht="21.75" customFormat="1" customHeight="1" s="43">
      <c r="A38" s="48" t="n"/>
      <c r="B38" s="48" t="n"/>
      <c r="C38" s="45" t="inlineStr">
        <is>
          <t>Total</t>
        </is>
      </c>
      <c r="D38" s="46">
        <f>'27 MAI'!J10</f>
        <v/>
      </c>
      <c r="E38" s="46">
        <f>'27 MAI'!J11</f>
        <v/>
      </c>
      <c r="F38" s="46">
        <f>'27 MAI'!J12</f>
        <v/>
      </c>
      <c r="G38" s="46">
        <f>'27 MAI'!J13</f>
        <v/>
      </c>
      <c r="H38" s="46">
        <f>'27 MAI'!J14</f>
        <v/>
      </c>
      <c r="I38" s="46">
        <f>'27 MAI'!J15</f>
        <v/>
      </c>
      <c r="J38" s="46">
        <f>'27 MAI'!J16</f>
        <v/>
      </c>
    </row>
    <row r="39" ht="21.75" customFormat="1" customHeight="1" s="43">
      <c r="A39" s="44" t="inlineStr">
        <is>
          <t>IUN</t>
        </is>
      </c>
      <c r="B39" s="45" t="inlineStr">
        <is>
          <t>Intrare</t>
        </is>
      </c>
      <c r="C39" s="45" t="inlineStr">
        <is>
          <t>Cantitate</t>
        </is>
      </c>
      <c r="D39" s="46">
        <f>SUM('3 IUN:24 IUN'!B10)</f>
        <v/>
      </c>
      <c r="E39" s="46">
        <f>SUM('3 IUN:24 IUN'!B11)</f>
        <v/>
      </c>
      <c r="F39" s="46">
        <f>SUM('3 IUN:24 IUN'!B12)</f>
        <v/>
      </c>
      <c r="G39" s="46">
        <f>SUM('3 IUN:24 IUN'!B13)</f>
        <v/>
      </c>
      <c r="H39" s="46">
        <f>SUM('3 IUN:24 IUN'!B14)</f>
        <v/>
      </c>
      <c r="I39" s="46">
        <f>SUM('3 IUN:24 IUN'!B15)</f>
        <v/>
      </c>
      <c r="J39" s="46">
        <f>SUM('3 IUN:24 IUN'!B16)</f>
        <v/>
      </c>
    </row>
    <row r="40" ht="21.75" customFormat="1" customHeight="1" s="43">
      <c r="A40" s="47" t="n"/>
      <c r="B40" s="48" t="n"/>
      <c r="C40" s="45" t="inlineStr">
        <is>
          <t>Total</t>
        </is>
      </c>
      <c r="D40" s="46">
        <f>('3 IUN'!E10 * '3 IUN'!B10) + ('10 IUN'!E10 * '10 IUN'!B10) + ('17 IUN'!E10 * '17 IUN'!B10) + ('24 IUN'!E10 * '24 IUN'!B10)</f>
        <v/>
      </c>
      <c r="E40" s="46">
        <f>('3 IUN'!E11 * '3 IUN'!B11) + ('10 IUN'!E11 * '10 IUN'!B11) + ('17 IUN'!E11 * '17 IUN'!B11) + ('24 IUN'!E11 * '24 IUN'!B11)</f>
        <v/>
      </c>
      <c r="F40" s="46">
        <f>('3 IUN'!E12 * '3 IUN'!B12) + ('10 IUN'!E12 * '10 IUN'!B12) + ('17 IUN'!E12 * '17 IUN'!B12) + ('24 IUN'!E12 * '24 IUN'!B12)</f>
        <v/>
      </c>
      <c r="G40" s="46">
        <f>('3 IUN'!E13 * '3 IUN'!B13) + ('10 IUN'!E13 * '10 IUN'!B13) + ('17 IUN'!E13 * '17 IUN'!B13) + ('24 IUN'!E13 * '24 IUN'!B13)</f>
        <v/>
      </c>
      <c r="H40" s="46">
        <f>('3 IUN'!E14 * '3 IUN'!B14) + ('10 IUN'!E14 * '10 IUN'!B14) + ('17 IUN'!E14 * '17 IUN'!B14) + ('24 IUN'!E14 * '24 IUN'!B14)</f>
        <v/>
      </c>
      <c r="I40" s="46">
        <f>('3 IUN'!E15 * '3 IUN'!B15) + ('10 IUN'!E15 * '10 IUN'!B15) + ('17 IUN'!E15 * '17 IUN'!B15) + ('24 IUN'!E15 * '24 IUN'!B15)</f>
        <v/>
      </c>
      <c r="J40" s="46">
        <f>('3 IUN'!E16 * '3 IUN'!B16) + ('10 IUN'!E16 * '10 IUN'!B16) + ('17 IUN'!E16 * '17 IUN'!B16) + ('24 IUN'!E16 * '24 IUN'!B16)</f>
        <v/>
      </c>
    </row>
    <row r="41" ht="21.75" customFormat="1" customHeight="1" s="43">
      <c r="A41" s="47" t="n"/>
      <c r="B41" s="45" t="inlineStr">
        <is>
          <t>Ieșire</t>
        </is>
      </c>
      <c r="C41" s="45" t="inlineStr">
        <is>
          <t>Cantitate</t>
        </is>
      </c>
      <c r="D41" s="46">
        <f>SUM('3 IUN:24 IUN'!G10)</f>
        <v/>
      </c>
      <c r="E41" s="46">
        <f>SUM('3 IUN:24 IUN'!G11)</f>
        <v/>
      </c>
      <c r="F41" s="46">
        <f>SUM('3 IUN:24 IUN'!G12)</f>
        <v/>
      </c>
      <c r="G41" s="46">
        <f>SUM('3 IUN:24 IUN'!G13)</f>
        <v/>
      </c>
      <c r="H41" s="46">
        <f>SUM('3 IUN:24 IUN'!G14)</f>
        <v/>
      </c>
      <c r="I41" s="46">
        <f>SUM('3 IUN:24 IUN'!G15)</f>
        <v/>
      </c>
      <c r="J41" s="46">
        <f>SUM('3 IUN:24 IUN'!G16)</f>
        <v/>
      </c>
    </row>
    <row r="42" ht="21.75" customFormat="1" customHeight="1" s="43">
      <c r="A42" s="47" t="n"/>
      <c r="B42" s="48" t="n"/>
      <c r="C42" s="45" t="inlineStr">
        <is>
          <t>Total</t>
        </is>
      </c>
      <c r="D42" s="46">
        <f>SUM('3 IUN:24 IUN'!H10)</f>
        <v/>
      </c>
      <c r="E42" s="46">
        <f>SUM('3 IUN:24 IUN'!H11)</f>
        <v/>
      </c>
      <c r="F42" s="46">
        <f>SUM('3 IUN:24 IUN'!H12)</f>
        <v/>
      </c>
      <c r="G42" s="46">
        <f>SUM('3 IUN:24 IUN'!H13)</f>
        <v/>
      </c>
      <c r="H42" s="46">
        <f>SUM('3 IUN:24 IUN'!H14)</f>
        <v/>
      </c>
      <c r="I42" s="46">
        <f>SUM('3 IUN:24 IUN'!H15)</f>
        <v/>
      </c>
      <c r="J42" s="46">
        <f>SUM('3 IUN:24 IUN'!H16)</f>
        <v/>
      </c>
    </row>
    <row r="43" ht="21.75" customFormat="1" customHeight="1" s="43">
      <c r="A43" s="47" t="n"/>
      <c r="B43" s="45" t="inlineStr">
        <is>
          <t>Stoc</t>
        </is>
      </c>
      <c r="C43" s="45" t="inlineStr">
        <is>
          <t>Cantitate</t>
        </is>
      </c>
      <c r="D43" s="46">
        <f>'24 IUN'!I10</f>
        <v/>
      </c>
      <c r="E43" s="46">
        <f>'24 IUN'!I11</f>
        <v/>
      </c>
      <c r="F43" s="46">
        <f>'24 IUN'!I12</f>
        <v/>
      </c>
      <c r="G43" s="46">
        <f>'24 IUN'!I13</f>
        <v/>
      </c>
      <c r="H43" s="46">
        <f>'24 IUN'!I14</f>
        <v/>
      </c>
      <c r="I43" s="46">
        <f>'24 IUN'!I15</f>
        <v/>
      </c>
      <c r="J43" s="46">
        <f>'24 IUN'!I16</f>
        <v/>
      </c>
    </row>
    <row r="44" ht="21.75" customFormat="1" customHeight="1" s="43">
      <c r="A44" s="48" t="n"/>
      <c r="B44" s="48" t="n"/>
      <c r="C44" s="45" t="inlineStr">
        <is>
          <t>Total</t>
        </is>
      </c>
      <c r="D44" s="46">
        <f>'24 IUN'!J10</f>
        <v/>
      </c>
      <c r="E44" s="46">
        <f>'24 IUN'!J11</f>
        <v/>
      </c>
      <c r="F44" s="46">
        <f>'24 IUN'!J12</f>
        <v/>
      </c>
      <c r="G44" s="46">
        <f>'24 IUN'!J13</f>
        <v/>
      </c>
      <c r="H44" s="46">
        <f>'24 IUN'!J14</f>
        <v/>
      </c>
      <c r="I44" s="46">
        <f>'24 IUN'!J15</f>
        <v/>
      </c>
      <c r="J44" s="46">
        <f>'24 IUN'!J16</f>
        <v/>
      </c>
    </row>
    <row r="45" ht="21.75" customFormat="1" customHeight="1" s="43">
      <c r="A45" s="44" t="inlineStr">
        <is>
          <t>IUL</t>
        </is>
      </c>
      <c r="B45" s="45" t="inlineStr">
        <is>
          <t>Intrare</t>
        </is>
      </c>
      <c r="C45" s="45" t="inlineStr">
        <is>
          <t>Cantitate</t>
        </is>
      </c>
      <c r="D45" s="46">
        <f>SUM('1 IUL:29 IUL'!B10)</f>
        <v/>
      </c>
      <c r="E45" s="46">
        <f>SUM('1 IUL:29 IUL'!B11)</f>
        <v/>
      </c>
      <c r="F45" s="46">
        <f>SUM('1 IUL:29 IUL'!B12)</f>
        <v/>
      </c>
      <c r="G45" s="46">
        <f>SUM('1 IUL:29 IUL'!B13)</f>
        <v/>
      </c>
      <c r="H45" s="46">
        <f>SUM('1 IUL:29 IUL'!B14)</f>
        <v/>
      </c>
      <c r="I45" s="46">
        <f>SUM('1 IUL:29 IUL'!B15)</f>
        <v/>
      </c>
      <c r="J45" s="46">
        <f>SUM('1 IUL:29 IUL'!B16)</f>
        <v/>
      </c>
    </row>
    <row r="46" ht="21.75" customFormat="1" customHeight="1" s="43">
      <c r="A46" s="47" t="n"/>
      <c r="B46" s="48" t="n"/>
      <c r="C46" s="45" t="inlineStr">
        <is>
          <t>Total</t>
        </is>
      </c>
      <c r="D46" s="46">
        <f>('1 IUL'!E10 * '1 IUL'!B10) + ('8 IUL'!E10 * '8 IUL'!B10) + ('15 IUL'!E10 * '15 IUL'!B10) + ('22 IUL'!E10 * '22 IUL'!B10) + ('29 IUL'!E10 * '29 IUL'!B10)</f>
        <v/>
      </c>
      <c r="E46" s="46">
        <f>('1 IUL'!E11 * '1 IUL'!B11) + ('8 IUL'!E11 * '8 IUL'!B11) + ('15 IUL'!E11 * '15 IUL'!B11) + ('22 IUL'!E11 * '22 IUL'!B11) + ('29 IUL'!E11 * '29 IUL'!B11)</f>
        <v/>
      </c>
      <c r="F46" s="46">
        <f>('1 IUL'!E12 * '1 IUL'!B12) + ('8 IUL'!E12 * '8 IUL'!B12) + ('15 IUL'!E12 * '15 IUL'!B12) + ('22 IUL'!E12 * '22 IUL'!B12) + ('29 IUL'!E12 * '29 IUL'!B12)</f>
        <v/>
      </c>
      <c r="G46" s="46">
        <f>('1 IUL'!E13 * '1 IUL'!B13) + ('8 IUL'!E13 * '8 IUL'!B13) + ('15 IUL'!E13 * '15 IUL'!B13) + ('22 IUL'!E13 * '22 IUL'!B13) + ('29 IUL'!E13 * '29 IUL'!B13)</f>
        <v/>
      </c>
      <c r="H46" s="46">
        <f>('1 IUL'!E14 * '1 IUL'!B14) + ('8 IUL'!E14 * '8 IUL'!B14) + ('15 IUL'!E14 * '15 IUL'!B14) + ('22 IUL'!E14 * '22 IUL'!B14) + ('29 IUL'!E14 * '29 IUL'!B14)</f>
        <v/>
      </c>
      <c r="I46" s="46">
        <f>('1 IUL'!E15 * '1 IUL'!B15) + ('8 IUL'!E15 * '8 IUL'!B15) + ('15 IUL'!E15 * '15 IUL'!B15) + ('22 IUL'!E15 * '22 IUL'!B15) + ('29 IUL'!E15 * '29 IUL'!B15)</f>
        <v/>
      </c>
      <c r="J46" s="46">
        <f>('1 IUL'!E16 * '1 IUL'!B16) + ('8 IUL'!E16 * '8 IUL'!B16) + ('15 IUL'!E16 * '15 IUL'!B16) + ('22 IUL'!E16 * '22 IUL'!B16) + ('29 IUL'!E16 * '29 IUL'!B16)</f>
        <v/>
      </c>
    </row>
    <row r="47" ht="21.75" customFormat="1" customHeight="1" s="43">
      <c r="A47" s="47" t="n"/>
      <c r="B47" s="45" t="inlineStr">
        <is>
          <t>Ieșire</t>
        </is>
      </c>
      <c r="C47" s="45" t="inlineStr">
        <is>
          <t>Cantitate</t>
        </is>
      </c>
      <c r="D47" s="46">
        <f>SUM('1 IUL:29 IUL'!G10)</f>
        <v/>
      </c>
      <c r="E47" s="46">
        <f>SUM('1 IUL:29 IUL'!G11)</f>
        <v/>
      </c>
      <c r="F47" s="46">
        <f>SUM('1 IUL:29 IUL'!G12)</f>
        <v/>
      </c>
      <c r="G47" s="46">
        <f>SUM('1 IUL:29 IUL'!G13)</f>
        <v/>
      </c>
      <c r="H47" s="46">
        <f>SUM('1 IUL:29 IUL'!G14)</f>
        <v/>
      </c>
      <c r="I47" s="46">
        <f>SUM('1 IUL:29 IUL'!G15)</f>
        <v/>
      </c>
      <c r="J47" s="46">
        <f>SUM('1 IUL:29 IUL'!G16)</f>
        <v/>
      </c>
    </row>
    <row r="48" ht="21.75" customFormat="1" customHeight="1" s="43">
      <c r="A48" s="47" t="n"/>
      <c r="B48" s="48" t="n"/>
      <c r="C48" s="45" t="inlineStr">
        <is>
          <t>Total</t>
        </is>
      </c>
      <c r="D48" s="46">
        <f>SUM('1 IUL:29 IUL'!H10)</f>
        <v/>
      </c>
      <c r="E48" s="46">
        <f>SUM('1 IUL:29 IUL'!H11)</f>
        <v/>
      </c>
      <c r="F48" s="46">
        <f>SUM('1 IUL:29 IUL'!H12)</f>
        <v/>
      </c>
      <c r="G48" s="46">
        <f>SUM('1 IUL:29 IUL'!H13)</f>
        <v/>
      </c>
      <c r="H48" s="46">
        <f>SUM('1 IUL:29 IUL'!H14)</f>
        <v/>
      </c>
      <c r="I48" s="46">
        <f>SUM('1 IUL:29 IUL'!H15)</f>
        <v/>
      </c>
      <c r="J48" s="46">
        <f>SUM('1 IUL:29 IUL'!H16)</f>
        <v/>
      </c>
    </row>
    <row r="49" ht="21.75" customFormat="1" customHeight="1" s="43">
      <c r="A49" s="47" t="n"/>
      <c r="B49" s="45" t="inlineStr">
        <is>
          <t>Stoc</t>
        </is>
      </c>
      <c r="C49" s="45" t="inlineStr">
        <is>
          <t>Cantitate</t>
        </is>
      </c>
      <c r="D49" s="46">
        <f>'29 IUL'!I10</f>
        <v/>
      </c>
      <c r="E49" s="46">
        <f>'29 IUL'!I11</f>
        <v/>
      </c>
      <c r="F49" s="46">
        <f>'29 IUL'!I12</f>
        <v/>
      </c>
      <c r="G49" s="46">
        <f>'29 IUL'!I13</f>
        <v/>
      </c>
      <c r="H49" s="46">
        <f>'29 IUL'!I14</f>
        <v/>
      </c>
      <c r="I49" s="46">
        <f>'29 IUL'!I15</f>
        <v/>
      </c>
      <c r="J49" s="46">
        <f>'29 IUL'!I16</f>
        <v/>
      </c>
    </row>
    <row r="50" ht="21.75" customFormat="1" customHeight="1" s="43">
      <c r="A50" s="48" t="n"/>
      <c r="B50" s="48" t="n"/>
      <c r="C50" s="45" t="inlineStr">
        <is>
          <t>Total</t>
        </is>
      </c>
      <c r="D50" s="46">
        <f>'29 IUL'!J10</f>
        <v/>
      </c>
      <c r="E50" s="46">
        <f>'29 IUL'!J11</f>
        <v/>
      </c>
      <c r="F50" s="46">
        <f>'29 IUL'!J12</f>
        <v/>
      </c>
      <c r="G50" s="46">
        <f>'29 IUL'!J13</f>
        <v/>
      </c>
      <c r="H50" s="46">
        <f>'29 IUL'!J14</f>
        <v/>
      </c>
      <c r="I50" s="46">
        <f>'29 IUL'!J15</f>
        <v/>
      </c>
      <c r="J50" s="46">
        <f>'29 IUL'!J16</f>
        <v/>
      </c>
    </row>
    <row r="51" ht="21.75" customFormat="1" customHeight="1" s="43">
      <c r="A51" s="44" t="inlineStr">
        <is>
          <t>AUG</t>
        </is>
      </c>
      <c r="B51" s="45" t="inlineStr">
        <is>
          <t>Intrare</t>
        </is>
      </c>
      <c r="C51" s="45" t="inlineStr">
        <is>
          <t>Cantitate</t>
        </is>
      </c>
      <c r="D51" s="46">
        <f>SUM('5 AUG:26 AUG'!B10)</f>
        <v/>
      </c>
      <c r="E51" s="46">
        <f>SUM('5 AUG:26 AUG'!B11)</f>
        <v/>
      </c>
      <c r="F51" s="46">
        <f>SUM('5 AUG:26 AUG'!B12)</f>
        <v/>
      </c>
      <c r="G51" s="46">
        <f>SUM('5 AUG:26 AUG'!B13)</f>
        <v/>
      </c>
      <c r="H51" s="46">
        <f>SUM('5 AUG:26 AUG'!B14)</f>
        <v/>
      </c>
      <c r="I51" s="46">
        <f>SUM('5 AUG:26 AUG'!B15)</f>
        <v/>
      </c>
      <c r="J51" s="46">
        <f>SUM('5 AUG:26 AUG'!B16)</f>
        <v/>
      </c>
    </row>
    <row r="52" ht="21.75" customFormat="1" customHeight="1" s="43">
      <c r="A52" s="47" t="n"/>
      <c r="B52" s="48" t="n"/>
      <c r="C52" s="45" t="inlineStr">
        <is>
          <t>Total</t>
        </is>
      </c>
      <c r="D52" s="46">
        <f>('5 AUG'!E10 * '5 AUG'!B10) + ('12 AUG'!E10 * '12 AUG'!B10) + ('19 AUG'!E10 * '19 AUG'!B10) + ('26 AUG'!E10 * '26 AUG'!B10)</f>
        <v/>
      </c>
      <c r="E52" s="46">
        <f>('5 AUG'!E11 * '5 AUG'!B11) + ('12 AUG'!E11 * '12 AUG'!B11) + ('19 AUG'!E11 * '19 AUG'!B11) + ('26 AUG'!E11 * '26 AUG'!B11)</f>
        <v/>
      </c>
      <c r="F52" s="46">
        <f>('5 AUG'!E12 * '5 AUG'!B12) + ('12 AUG'!E12 * '12 AUG'!B12) + ('19 AUG'!E12 * '19 AUG'!B12) + ('26 AUG'!E12 * '26 AUG'!B12)</f>
        <v/>
      </c>
      <c r="G52" s="46">
        <f>('5 AUG'!E13 * '5 AUG'!B13) + ('12 AUG'!E13 * '12 AUG'!B13) + ('19 AUG'!E13 * '19 AUG'!B13) + ('26 AUG'!E13 * '26 AUG'!B13)</f>
        <v/>
      </c>
      <c r="H52" s="46">
        <f>('5 AUG'!E14 * '5 AUG'!B14) + ('12 AUG'!E14 * '12 AUG'!B14) + ('19 AUG'!E14 * '19 AUG'!B14) + ('26 AUG'!E14 * '26 AUG'!B14)</f>
        <v/>
      </c>
      <c r="I52" s="46">
        <f>('5 AUG'!E15 * '5 AUG'!B15) + ('12 AUG'!E15 * '12 AUG'!B15) + ('19 AUG'!E15 * '19 AUG'!B15) + ('26 AUG'!E15 * '26 AUG'!B15)</f>
        <v/>
      </c>
      <c r="J52" s="46">
        <f>('5 AUG'!E16 * '5 AUG'!B16) + ('12 AUG'!E16 * '12 AUG'!B16) + ('19 AUG'!E16 * '19 AUG'!B16) + ('26 AUG'!E16 * '26 AUG'!B16)</f>
        <v/>
      </c>
    </row>
    <row r="53" ht="21.75" customFormat="1" customHeight="1" s="43">
      <c r="A53" s="47" t="n"/>
      <c r="B53" s="45" t="inlineStr">
        <is>
          <t>Ieșire</t>
        </is>
      </c>
      <c r="C53" s="45" t="inlineStr">
        <is>
          <t>Cantitate</t>
        </is>
      </c>
      <c r="D53" s="46">
        <f>SUM('5 AUG:26 AUG'!G10)</f>
        <v/>
      </c>
      <c r="E53" s="46">
        <f>SUM('5 AUG:26 AUG'!G11)</f>
        <v/>
      </c>
      <c r="F53" s="46">
        <f>SUM('5 AUG:26 AUG'!G12)</f>
        <v/>
      </c>
      <c r="G53" s="46">
        <f>SUM('5 AUG:26 AUG'!G13)</f>
        <v/>
      </c>
      <c r="H53" s="46">
        <f>SUM('5 AUG:26 AUG'!G14)</f>
        <v/>
      </c>
      <c r="I53" s="46">
        <f>SUM('5 AUG:26 AUG'!G15)</f>
        <v/>
      </c>
      <c r="J53" s="46">
        <f>SUM('5 AUG:26 AUG'!G16)</f>
        <v/>
      </c>
    </row>
    <row r="54" ht="21.75" customFormat="1" customHeight="1" s="43">
      <c r="A54" s="47" t="n"/>
      <c r="B54" s="48" t="n"/>
      <c r="C54" s="45" t="inlineStr">
        <is>
          <t>Total</t>
        </is>
      </c>
      <c r="D54" s="46">
        <f>SUM('5 AUG:26 AUG'!H10)</f>
        <v/>
      </c>
      <c r="E54" s="46">
        <f>SUM('5 AUG:26 AUG'!H11)</f>
        <v/>
      </c>
      <c r="F54" s="46">
        <f>SUM('5 AUG:26 AUG'!H12)</f>
        <v/>
      </c>
      <c r="G54" s="46">
        <f>SUM('5 AUG:26 AUG'!H13)</f>
        <v/>
      </c>
      <c r="H54" s="46">
        <f>SUM('5 AUG:26 AUG'!H14)</f>
        <v/>
      </c>
      <c r="I54" s="46">
        <f>SUM('5 AUG:26 AUG'!H15)</f>
        <v/>
      </c>
      <c r="J54" s="46">
        <f>SUM('5 AUG:26 AUG'!H16)</f>
        <v/>
      </c>
    </row>
    <row r="55" ht="21.75" customFormat="1" customHeight="1" s="43">
      <c r="A55" s="47" t="n"/>
      <c r="B55" s="45" t="inlineStr">
        <is>
          <t>Stoc</t>
        </is>
      </c>
      <c r="C55" s="45" t="inlineStr">
        <is>
          <t>Cantitate</t>
        </is>
      </c>
      <c r="D55" s="46">
        <f>'26 AUG'!I10</f>
        <v/>
      </c>
      <c r="E55" s="46">
        <f>'26 AUG'!I11</f>
        <v/>
      </c>
      <c r="F55" s="46">
        <f>'26 AUG'!I12</f>
        <v/>
      </c>
      <c r="G55" s="46">
        <f>'26 AUG'!I13</f>
        <v/>
      </c>
      <c r="H55" s="46">
        <f>'26 AUG'!I14</f>
        <v/>
      </c>
      <c r="I55" s="46">
        <f>'26 AUG'!I15</f>
        <v/>
      </c>
      <c r="J55" s="46">
        <f>'26 AUG'!I16</f>
        <v/>
      </c>
    </row>
    <row r="56" ht="21.75" customFormat="1" customHeight="1" s="43">
      <c r="A56" s="48" t="n"/>
      <c r="B56" s="48" t="n"/>
      <c r="C56" s="45" t="inlineStr">
        <is>
          <t>Total</t>
        </is>
      </c>
      <c r="D56" s="46">
        <f>'26 AUG'!J10</f>
        <v/>
      </c>
      <c r="E56" s="46">
        <f>'26 AUG'!J11</f>
        <v/>
      </c>
      <c r="F56" s="46">
        <f>'26 AUG'!J12</f>
        <v/>
      </c>
      <c r="G56" s="46">
        <f>'26 AUG'!J13</f>
        <v/>
      </c>
      <c r="H56" s="46">
        <f>'26 AUG'!J14</f>
        <v/>
      </c>
      <c r="I56" s="46">
        <f>'26 AUG'!J15</f>
        <v/>
      </c>
      <c r="J56" s="46">
        <f>'26 AUG'!J16</f>
        <v/>
      </c>
    </row>
    <row r="57" ht="21.75" customFormat="1" customHeight="1" s="43">
      <c r="A57" s="44" t="inlineStr">
        <is>
          <t>SEPT</t>
        </is>
      </c>
      <c r="B57" s="45" t="inlineStr">
        <is>
          <t>Intrare</t>
        </is>
      </c>
      <c r="C57" s="45" t="inlineStr">
        <is>
          <t>Cantitate</t>
        </is>
      </c>
      <c r="D57" s="46">
        <f>SUM('2 SEPT:30 SEPT'!B10)</f>
        <v/>
      </c>
      <c r="E57" s="46">
        <f>SUM('2 SEPT:30 SEPT'!B11)</f>
        <v/>
      </c>
      <c r="F57" s="46">
        <f>SUM('2 SEPT:30 SEPT'!B12)</f>
        <v/>
      </c>
      <c r="G57" s="46">
        <f>SUM('2 SEPT:30 SEPT'!B13)</f>
        <v/>
      </c>
      <c r="H57" s="46">
        <f>SUM('2 SEPT:30 SEPT'!B14)</f>
        <v/>
      </c>
      <c r="I57" s="46">
        <f>SUM('2 SEPT:30 SEPT'!B15)</f>
        <v/>
      </c>
      <c r="J57" s="46">
        <f>SUM('2 SEPT:30 SEPT'!B16)</f>
        <v/>
      </c>
    </row>
    <row r="58" ht="21.75" customFormat="1" customHeight="1" s="43">
      <c r="A58" s="47" t="n"/>
      <c r="B58" s="48" t="n"/>
      <c r="C58" s="45" t="inlineStr">
        <is>
          <t>Total</t>
        </is>
      </c>
      <c r="D58" s="46">
        <f>('2 SEPT'!E10 * '2 SEPT'!B10) + ('9 SEPT'!E10 * '9 SEPT'!B10) + ('16 SEPT'!E10 * '16 SEPT'!B10) + ('23 SEPT'!E10 * '23 SEPT'!B10) + ('30 SEPT'!E10 * '30 SEPT'!B10)</f>
        <v/>
      </c>
      <c r="E58" s="46">
        <f>('2 SEPT'!E11 * '2 SEPT'!B11) + ('9 SEPT'!E11 * '9 SEPT'!B11) + ('16 SEPT'!E11 * '16 SEPT'!B11) + ('23 SEPT'!E11 * '23 SEPT'!B11) + ('30 SEPT'!E11 * '30 SEPT'!B11)</f>
        <v/>
      </c>
      <c r="F58" s="46">
        <f>('2 SEPT'!E12 * '2 SEPT'!B12) + ('9 SEPT'!E12 * '9 SEPT'!B12) + ('16 SEPT'!E12 * '16 SEPT'!B12) + ('23 SEPT'!E12 * '23 SEPT'!B12) + ('30 SEPT'!E12 * '30 SEPT'!B12)</f>
        <v/>
      </c>
      <c r="G58" s="46">
        <f>('2 SEPT'!E13 * '2 SEPT'!B13) + ('9 SEPT'!E13 * '9 SEPT'!B13) + ('16 SEPT'!E13 * '16 SEPT'!B13) + ('23 SEPT'!E13 * '23 SEPT'!B13) + ('30 SEPT'!E13 * '30 SEPT'!B13)</f>
        <v/>
      </c>
      <c r="H58" s="46">
        <f>('2 SEPT'!E14 * '2 SEPT'!B14) + ('9 SEPT'!E14 * '9 SEPT'!B14) + ('16 SEPT'!E14 * '16 SEPT'!B14) + ('23 SEPT'!E14 * '23 SEPT'!B14) + ('30 SEPT'!E14 * '30 SEPT'!B14)</f>
        <v/>
      </c>
      <c r="I58" s="46">
        <f>('2 SEPT'!E15 * '2 SEPT'!B15) + ('9 SEPT'!E15 * '9 SEPT'!B15) + ('16 SEPT'!E15 * '16 SEPT'!B15) + ('23 SEPT'!E15 * '23 SEPT'!B15) + ('30 SEPT'!E15 * '30 SEPT'!B15)</f>
        <v/>
      </c>
      <c r="J58" s="46">
        <f>('2 SEPT'!E16 * '2 SEPT'!B16) + ('9 SEPT'!E16 * '9 SEPT'!B16) + ('16 SEPT'!E16 * '16 SEPT'!B16) + ('23 SEPT'!E16 * '23 SEPT'!B16) + ('30 SEPT'!E16 * '30 SEPT'!B16)</f>
        <v/>
      </c>
    </row>
    <row r="59" ht="21.75" customFormat="1" customHeight="1" s="43">
      <c r="A59" s="47" t="n"/>
      <c r="B59" s="45" t="inlineStr">
        <is>
          <t>Ieșire</t>
        </is>
      </c>
      <c r="C59" s="45" t="inlineStr">
        <is>
          <t>Cantitate</t>
        </is>
      </c>
      <c r="D59" s="46">
        <f>SUM('2 SEPT:30 SEPT'!G10)</f>
        <v/>
      </c>
      <c r="E59" s="46">
        <f>SUM('2 SEPT:30 SEPT'!G11)</f>
        <v/>
      </c>
      <c r="F59" s="46">
        <f>SUM('2 SEPT:30 SEPT'!G12)</f>
        <v/>
      </c>
      <c r="G59" s="46">
        <f>SUM('2 SEPT:30 SEPT'!G13)</f>
        <v/>
      </c>
      <c r="H59" s="46">
        <f>SUM('2 SEPT:30 SEPT'!G14)</f>
        <v/>
      </c>
      <c r="I59" s="46">
        <f>SUM('2 SEPT:30 SEPT'!G15)</f>
        <v/>
      </c>
      <c r="J59" s="46">
        <f>SUM('2 SEPT:30 SEPT'!G16)</f>
        <v/>
      </c>
    </row>
    <row r="60" ht="21.75" customFormat="1" customHeight="1" s="43">
      <c r="A60" s="47" t="n"/>
      <c r="B60" s="48" t="n"/>
      <c r="C60" s="45" t="inlineStr">
        <is>
          <t>Total</t>
        </is>
      </c>
      <c r="D60" s="46">
        <f>SUM('2 SEPT:30 SEPT'!H10)</f>
        <v/>
      </c>
      <c r="E60" s="46">
        <f>SUM('2 SEPT:30 SEPT'!H11)</f>
        <v/>
      </c>
      <c r="F60" s="46">
        <f>SUM('2 SEPT:30 SEPT'!H12)</f>
        <v/>
      </c>
      <c r="G60" s="46">
        <f>SUM('2 SEPT:30 SEPT'!H13)</f>
        <v/>
      </c>
      <c r="H60" s="46">
        <f>SUM('2 SEPT:30 SEPT'!H14)</f>
        <v/>
      </c>
      <c r="I60" s="46">
        <f>SUM('2 SEPT:30 SEPT'!H15)</f>
        <v/>
      </c>
      <c r="J60" s="46">
        <f>SUM('2 SEPT:30 SEPT'!H16)</f>
        <v/>
      </c>
    </row>
    <row r="61" ht="21.75" customFormat="1" customHeight="1" s="43">
      <c r="A61" s="47" t="n"/>
      <c r="B61" s="45" t="inlineStr">
        <is>
          <t>Stoc</t>
        </is>
      </c>
      <c r="C61" s="45" t="inlineStr">
        <is>
          <t>Cantitate</t>
        </is>
      </c>
      <c r="D61" s="46">
        <f>'30 SEPT'!I10</f>
        <v/>
      </c>
      <c r="E61" s="46">
        <f>'30 SEPT'!I11</f>
        <v/>
      </c>
      <c r="F61" s="46">
        <f>'30 SEPT'!I12</f>
        <v/>
      </c>
      <c r="G61" s="46">
        <f>'30 SEPT'!I13</f>
        <v/>
      </c>
      <c r="H61" s="46">
        <f>'30 SEPT'!I14</f>
        <v/>
      </c>
      <c r="I61" s="46">
        <f>'30 SEPT'!I15</f>
        <v/>
      </c>
      <c r="J61" s="46">
        <f>'30 SEPT'!I16</f>
        <v/>
      </c>
    </row>
    <row r="62" ht="21.75" customFormat="1" customHeight="1" s="43">
      <c r="A62" s="48" t="n"/>
      <c r="B62" s="48" t="n"/>
      <c r="C62" s="45" t="inlineStr">
        <is>
          <t>Total</t>
        </is>
      </c>
      <c r="D62" s="46">
        <f>'30 SEPT'!J10</f>
        <v/>
      </c>
      <c r="E62" s="46">
        <f>'30 SEPT'!J11</f>
        <v/>
      </c>
      <c r="F62" s="46">
        <f>'30 SEPT'!J12</f>
        <v/>
      </c>
      <c r="G62" s="46">
        <f>'30 SEPT'!J13</f>
        <v/>
      </c>
      <c r="H62" s="46">
        <f>'30 SEPT'!J14</f>
        <v/>
      </c>
      <c r="I62" s="46">
        <f>'30 SEPT'!J15</f>
        <v/>
      </c>
      <c r="J62" s="46">
        <f>'30 SEPT'!J16</f>
        <v/>
      </c>
    </row>
    <row r="63" ht="21.75" customFormat="1" customHeight="1" s="43">
      <c r="A63" s="44" t="inlineStr">
        <is>
          <t>OCT</t>
        </is>
      </c>
      <c r="B63" s="45" t="inlineStr">
        <is>
          <t>Intrare</t>
        </is>
      </c>
      <c r="C63" s="45" t="inlineStr">
        <is>
          <t>Cantitate</t>
        </is>
      </c>
      <c r="D63" s="46">
        <f>SUM('7 OCT:28 OCT'!B10)</f>
        <v/>
      </c>
      <c r="E63" s="46">
        <f>SUM('7 OCT:28 OCT'!B11)</f>
        <v/>
      </c>
      <c r="F63" s="46">
        <f>SUM('7 OCT:28 OCT'!B12)</f>
        <v/>
      </c>
      <c r="G63" s="46">
        <f>SUM('7 OCT:28 OCT'!B13)</f>
        <v/>
      </c>
      <c r="H63" s="46">
        <f>SUM('7 OCT:28 OCT'!B14)</f>
        <v/>
      </c>
      <c r="I63" s="46">
        <f>SUM('7 OCT:28 OCT'!B15)</f>
        <v/>
      </c>
      <c r="J63" s="46">
        <f>SUM('7 OCT:28 OCT'!B16)</f>
        <v/>
      </c>
    </row>
    <row r="64" ht="21.75" customFormat="1" customHeight="1" s="43">
      <c r="A64" s="47" t="n"/>
      <c r="B64" s="48" t="n"/>
      <c r="C64" s="45" t="inlineStr">
        <is>
          <t>Total</t>
        </is>
      </c>
      <c r="D64" s="46">
        <f>('7 OCT'!E10 * '7 OCT'!B10) + ('14 OCT'!E10 * '14 OCT'!B10) + ('21 OCT'!E10 * '21 OCT'!B10) + ('28 OCT'!E10 * '28 OCT'!B10)</f>
        <v/>
      </c>
      <c r="E64" s="46">
        <f>('7 OCT'!E11 * '7 OCT'!B11) + ('14 OCT'!E11 * '14 OCT'!B11) + ('21 OCT'!E11 * '21 OCT'!B11) + ('28 OCT'!E11 * '28 OCT'!B11)</f>
        <v/>
      </c>
      <c r="F64" s="46">
        <f>('7 OCT'!E12 * '7 OCT'!B12) + ('14 OCT'!E12 * '14 OCT'!B12) + ('21 OCT'!E12 * '21 OCT'!B12) + ('28 OCT'!E12 * '28 OCT'!B12)</f>
        <v/>
      </c>
      <c r="G64" s="46">
        <f>('7 OCT'!E13 * '7 OCT'!B13) + ('14 OCT'!E13 * '14 OCT'!B13) + ('21 OCT'!E13 * '21 OCT'!B13) + ('28 OCT'!E13 * '28 OCT'!B13)</f>
        <v/>
      </c>
      <c r="H64" s="46">
        <f>('7 OCT'!E14 * '7 OCT'!B14) + ('14 OCT'!E14 * '14 OCT'!B14) + ('21 OCT'!E14 * '21 OCT'!B14) + ('28 OCT'!E14 * '28 OCT'!B14)</f>
        <v/>
      </c>
      <c r="I64" s="46">
        <f>('7 OCT'!E15 * '7 OCT'!B15) + ('14 OCT'!E15 * '14 OCT'!B15) + ('21 OCT'!E15 * '21 OCT'!B15) + ('28 OCT'!E15 * '28 OCT'!B15)</f>
        <v/>
      </c>
      <c r="J64" s="46">
        <f>('7 OCT'!E16 * '7 OCT'!B16) + ('14 OCT'!E16 * '14 OCT'!B16) + ('21 OCT'!E16 * '21 OCT'!B16) + ('28 OCT'!E16 * '28 OCT'!B16)</f>
        <v/>
      </c>
    </row>
    <row r="65" ht="21.75" customFormat="1" customHeight="1" s="43">
      <c r="A65" s="47" t="n"/>
      <c r="B65" s="45" t="inlineStr">
        <is>
          <t>Ieșire</t>
        </is>
      </c>
      <c r="C65" s="45" t="inlineStr">
        <is>
          <t>Cantitate</t>
        </is>
      </c>
      <c r="D65" s="46">
        <f>SUM('7 OCT:28 OCT'!G10)</f>
        <v/>
      </c>
      <c r="E65" s="46">
        <f>SUM('7 OCT:28 OCT'!G11)</f>
        <v/>
      </c>
      <c r="F65" s="46">
        <f>SUM('7 OCT:28 OCT'!G12)</f>
        <v/>
      </c>
      <c r="G65" s="46">
        <f>SUM('7 OCT:28 OCT'!G13)</f>
        <v/>
      </c>
      <c r="H65" s="46">
        <f>SUM('7 OCT:28 OCT'!G14)</f>
        <v/>
      </c>
      <c r="I65" s="46">
        <f>SUM('7 OCT:28 OCT'!G15)</f>
        <v/>
      </c>
      <c r="J65" s="46">
        <f>SUM('7 OCT:28 OCT'!G16)</f>
        <v/>
      </c>
    </row>
    <row r="66" ht="21.75" customFormat="1" customHeight="1" s="43">
      <c r="A66" s="47" t="n"/>
      <c r="B66" s="48" t="n"/>
      <c r="C66" s="45" t="inlineStr">
        <is>
          <t>Total</t>
        </is>
      </c>
      <c r="D66" s="46">
        <f>SUM('7 OCT:28 OCT'!H10)</f>
        <v/>
      </c>
      <c r="E66" s="46">
        <f>SUM('7 OCT:28 OCT'!H11)</f>
        <v/>
      </c>
      <c r="F66" s="46">
        <f>SUM('7 OCT:28 OCT'!H12)</f>
        <v/>
      </c>
      <c r="G66" s="46">
        <f>SUM('7 OCT:28 OCT'!H13)</f>
        <v/>
      </c>
      <c r="H66" s="46">
        <f>SUM('7 OCT:28 OCT'!H14)</f>
        <v/>
      </c>
      <c r="I66" s="46">
        <f>SUM('7 OCT:28 OCT'!H15)</f>
        <v/>
      </c>
      <c r="J66" s="46">
        <f>SUM('7 OCT:28 OCT'!H16)</f>
        <v/>
      </c>
    </row>
    <row r="67" ht="21.75" customFormat="1" customHeight="1" s="43">
      <c r="A67" s="47" t="n"/>
      <c r="B67" s="45" t="inlineStr">
        <is>
          <t>Stoc</t>
        </is>
      </c>
      <c r="C67" s="45" t="inlineStr">
        <is>
          <t>Cantitate</t>
        </is>
      </c>
      <c r="D67" s="46">
        <f>'28 OCT'!I10</f>
        <v/>
      </c>
      <c r="E67" s="46">
        <f>'28 OCT'!I11</f>
        <v/>
      </c>
      <c r="F67" s="46">
        <f>'28 OCT'!I12</f>
        <v/>
      </c>
      <c r="G67" s="46">
        <f>'28 OCT'!I13</f>
        <v/>
      </c>
      <c r="H67" s="46">
        <f>'28 OCT'!I14</f>
        <v/>
      </c>
      <c r="I67" s="46">
        <f>'28 OCT'!I15</f>
        <v/>
      </c>
      <c r="J67" s="46">
        <f>'28 OCT'!I16</f>
        <v/>
      </c>
    </row>
    <row r="68" ht="21.75" customFormat="1" customHeight="1" s="43">
      <c r="A68" s="48" t="n"/>
      <c r="B68" s="48" t="n"/>
      <c r="C68" s="45" t="inlineStr">
        <is>
          <t>Total</t>
        </is>
      </c>
      <c r="D68" s="46">
        <f>'28 OCT'!J10</f>
        <v/>
      </c>
      <c r="E68" s="46">
        <f>'28 OCT'!J11</f>
        <v/>
      </c>
      <c r="F68" s="46">
        <f>'28 OCT'!J12</f>
        <v/>
      </c>
      <c r="G68" s="46">
        <f>'28 OCT'!J13</f>
        <v/>
      </c>
      <c r="H68" s="46">
        <f>'28 OCT'!J14</f>
        <v/>
      </c>
      <c r="I68" s="46">
        <f>'28 OCT'!J15</f>
        <v/>
      </c>
      <c r="J68" s="46">
        <f>'28 OCT'!J16</f>
        <v/>
      </c>
    </row>
    <row r="69" ht="21.75" customFormat="1" customHeight="1" s="43">
      <c r="A69" s="44" t="inlineStr">
        <is>
          <t>NOV</t>
        </is>
      </c>
      <c r="B69" s="45" t="inlineStr">
        <is>
          <t>Intrare</t>
        </is>
      </c>
      <c r="C69" s="45" t="inlineStr">
        <is>
          <t>Cantitate</t>
        </is>
      </c>
      <c r="D69" s="46">
        <f>SUM('4 NOV:25 NOV'!B10)</f>
        <v/>
      </c>
      <c r="E69" s="46">
        <f>SUM('4 NOV:25 NOV'!B11)</f>
        <v/>
      </c>
      <c r="F69" s="46">
        <f>SUM('4 NOV:25 NOV'!B12)</f>
        <v/>
      </c>
      <c r="G69" s="46">
        <f>SUM('4 NOV:25 NOV'!B13)</f>
        <v/>
      </c>
      <c r="H69" s="46">
        <f>SUM('4 NOV:25 NOV'!B14)</f>
        <v/>
      </c>
      <c r="I69" s="46">
        <f>SUM('4 NOV:25 NOV'!B15)</f>
        <v/>
      </c>
      <c r="J69" s="46">
        <f>SUM('4 NOV:25 NOV'!B16)</f>
        <v/>
      </c>
    </row>
    <row r="70" ht="21.75" customFormat="1" customHeight="1" s="43">
      <c r="A70" s="47" t="n"/>
      <c r="B70" s="48" t="n"/>
      <c r="C70" s="45" t="inlineStr">
        <is>
          <t>Total</t>
        </is>
      </c>
      <c r="D70" s="46">
        <f>('4 NOV'!E10 * '4 NOV'!B10) + ('11 NOV'!E10 * '11 NOV'!B10) + ('18 NOV'!E10 * '18 NOV'!B10) + ('25 NOV'!E10 * '25 NOV'!B10)</f>
        <v/>
      </c>
      <c r="E70" s="46">
        <f>('4 NOV'!E11 * '4 NOV'!B11) + ('11 NOV'!E11 * '11 NOV'!B11) + ('18 NOV'!E11 * '18 NOV'!B11) + ('25 NOV'!E11 * '25 NOV'!B11)</f>
        <v/>
      </c>
      <c r="F70" s="46">
        <f>('4 NOV'!E12 * '4 NOV'!B12) + ('11 NOV'!E12 * '11 NOV'!B12) + ('18 NOV'!E12 * '18 NOV'!B12) + ('25 NOV'!E12 * '25 NOV'!B12)</f>
        <v/>
      </c>
      <c r="G70" s="46">
        <f>('4 NOV'!E13 * '4 NOV'!B13) + ('11 NOV'!E13 * '11 NOV'!B13) + ('18 NOV'!E13 * '18 NOV'!B13) + ('25 NOV'!E13 * '25 NOV'!B13)</f>
        <v/>
      </c>
      <c r="H70" s="46">
        <f>('4 NOV'!E14 * '4 NOV'!B14) + ('11 NOV'!E14 * '11 NOV'!B14) + ('18 NOV'!E14 * '18 NOV'!B14) + ('25 NOV'!E14 * '25 NOV'!B14)</f>
        <v/>
      </c>
      <c r="I70" s="46">
        <f>('4 NOV'!E15 * '4 NOV'!B15) + ('11 NOV'!E15 * '11 NOV'!B15) + ('18 NOV'!E15 * '18 NOV'!B15) + ('25 NOV'!E15 * '25 NOV'!B15)</f>
        <v/>
      </c>
      <c r="J70" s="46">
        <f>('4 NOV'!E16 * '4 NOV'!B16) + ('11 NOV'!E16 * '11 NOV'!B16) + ('18 NOV'!E16 * '18 NOV'!B16) + ('25 NOV'!E16 * '25 NOV'!B16)</f>
        <v/>
      </c>
    </row>
    <row r="71" ht="21.75" customFormat="1" customHeight="1" s="43">
      <c r="A71" s="47" t="n"/>
      <c r="B71" s="45" t="inlineStr">
        <is>
          <t>Ieșire</t>
        </is>
      </c>
      <c r="C71" s="45" t="inlineStr">
        <is>
          <t>Cantitate</t>
        </is>
      </c>
      <c r="D71" s="46">
        <f>SUM('4 NOV:25 NOV'!G10)</f>
        <v/>
      </c>
      <c r="E71" s="46">
        <f>SUM('4 NOV:25 NOV'!G11)</f>
        <v/>
      </c>
      <c r="F71" s="46">
        <f>SUM('4 NOV:25 NOV'!G12)</f>
        <v/>
      </c>
      <c r="G71" s="46">
        <f>SUM('4 NOV:25 NOV'!G13)</f>
        <v/>
      </c>
      <c r="H71" s="46">
        <f>SUM('4 NOV:25 NOV'!G14)</f>
        <v/>
      </c>
      <c r="I71" s="46">
        <f>SUM('4 NOV:25 NOV'!G15)</f>
        <v/>
      </c>
      <c r="J71" s="46">
        <f>SUM('4 NOV:25 NOV'!G16)</f>
        <v/>
      </c>
    </row>
    <row r="72" ht="21.75" customFormat="1" customHeight="1" s="43">
      <c r="A72" s="47" t="n"/>
      <c r="B72" s="48" t="n"/>
      <c r="C72" s="45" t="inlineStr">
        <is>
          <t>Total</t>
        </is>
      </c>
      <c r="D72" s="46">
        <f>SUM('4 NOV:25 NOV'!H10)</f>
        <v/>
      </c>
      <c r="E72" s="46">
        <f>SUM('4 NOV:25 NOV'!H11)</f>
        <v/>
      </c>
      <c r="F72" s="46">
        <f>SUM('4 NOV:25 NOV'!H12)</f>
        <v/>
      </c>
      <c r="G72" s="46">
        <f>SUM('4 NOV:25 NOV'!H13)</f>
        <v/>
      </c>
      <c r="H72" s="46">
        <f>SUM('4 NOV:25 NOV'!H14)</f>
        <v/>
      </c>
      <c r="I72" s="46">
        <f>SUM('4 NOV:25 NOV'!H15)</f>
        <v/>
      </c>
      <c r="J72" s="46">
        <f>SUM('4 NOV:25 NOV'!H16)</f>
        <v/>
      </c>
    </row>
    <row r="73" ht="21.75" customFormat="1" customHeight="1" s="43">
      <c r="A73" s="47" t="n"/>
      <c r="B73" s="45" t="inlineStr">
        <is>
          <t>Stoc</t>
        </is>
      </c>
      <c r="C73" s="45" t="inlineStr">
        <is>
          <t>Cantitate</t>
        </is>
      </c>
      <c r="D73" s="46">
        <f>'25 NOV'!I10</f>
        <v/>
      </c>
      <c r="E73" s="46">
        <f>'25 NOV'!I11</f>
        <v/>
      </c>
      <c r="F73" s="46">
        <f>'25 NOV'!I12</f>
        <v/>
      </c>
      <c r="G73" s="46">
        <f>'25 NOV'!I13</f>
        <v/>
      </c>
      <c r="H73" s="46">
        <f>'25 NOV'!I14</f>
        <v/>
      </c>
      <c r="I73" s="46">
        <f>'25 NOV'!I15</f>
        <v/>
      </c>
      <c r="J73" s="46">
        <f>'25 NOV'!I16</f>
        <v/>
      </c>
    </row>
    <row r="74" ht="21.75" customFormat="1" customHeight="1" s="43">
      <c r="A74" s="48" t="n"/>
      <c r="B74" s="48" t="n"/>
      <c r="C74" s="45" t="inlineStr">
        <is>
          <t>Total</t>
        </is>
      </c>
      <c r="D74" s="46">
        <f>'25 NOV'!J10</f>
        <v/>
      </c>
      <c r="E74" s="46">
        <f>'25 NOV'!J11</f>
        <v/>
      </c>
      <c r="F74" s="46">
        <f>'25 NOV'!J12</f>
        <v/>
      </c>
      <c r="G74" s="46">
        <f>'25 NOV'!J13</f>
        <v/>
      </c>
      <c r="H74" s="46">
        <f>'25 NOV'!J14</f>
        <v/>
      </c>
      <c r="I74" s="46">
        <f>'25 NOV'!J15</f>
        <v/>
      </c>
      <c r="J74" s="46">
        <f>'25 NOV'!J16</f>
        <v/>
      </c>
    </row>
    <row r="75" ht="21.75" customFormat="1" customHeight="1" s="43">
      <c r="A75" s="44" t="inlineStr">
        <is>
          <t>DEC</t>
        </is>
      </c>
      <c r="B75" s="45" t="inlineStr">
        <is>
          <t>Intrare</t>
        </is>
      </c>
      <c r="C75" s="45" t="inlineStr">
        <is>
          <t>Cantitate</t>
        </is>
      </c>
      <c r="D75" s="46">
        <f>SUM('2 DEC:30 DEC'!B10)</f>
        <v/>
      </c>
      <c r="E75" s="46">
        <f>SUM('2 DEC:30 DEC'!B11)</f>
        <v/>
      </c>
      <c r="F75" s="46">
        <f>SUM('2 DEC:30 DEC'!B12)</f>
        <v/>
      </c>
      <c r="G75" s="46">
        <f>SUM('2 DEC:30 DEC'!B13)</f>
        <v/>
      </c>
      <c r="H75" s="46">
        <f>SUM('2 DEC:30 DEC'!B14)</f>
        <v/>
      </c>
      <c r="I75" s="46">
        <f>SUM('2 DEC:30 DEC'!B15)</f>
        <v/>
      </c>
      <c r="J75" s="46">
        <f>SUM('2 DEC:30 DEC'!B16)</f>
        <v/>
      </c>
    </row>
    <row r="76" ht="21.75" customFormat="1" customHeight="1" s="43">
      <c r="A76" s="47" t="n"/>
      <c r="B76" s="48" t="n"/>
      <c r="C76" s="45" t="inlineStr">
        <is>
          <t>Total</t>
        </is>
      </c>
      <c r="D76" s="46">
        <f>('2 DEC'!E10 * '2 DEC'!B10) + ('9 DEC'!E10 * '9 DEC'!B10) + ('16 DEC'!E10 * '16 DEC'!B10) + ('23 DEC'!E10 * '23 DEC'!B10) + ('30 DEC'!E10 * '30 DEC'!B10)</f>
        <v/>
      </c>
      <c r="E76" s="46">
        <f>('2 DEC'!E11 * '2 DEC'!B11) + ('9 DEC'!E11 * '9 DEC'!B11) + ('16 DEC'!E11 * '16 DEC'!B11) + ('23 DEC'!E11 * '23 DEC'!B11) + ('30 DEC'!E11 * '30 DEC'!B11)</f>
        <v/>
      </c>
      <c r="F76" s="46">
        <f>('2 DEC'!E12 * '2 DEC'!B12) + ('9 DEC'!E12 * '9 DEC'!B12) + ('16 DEC'!E12 * '16 DEC'!B12) + ('23 DEC'!E12 * '23 DEC'!B12) + ('30 DEC'!E12 * '30 DEC'!B12)</f>
        <v/>
      </c>
      <c r="G76" s="46">
        <f>('2 DEC'!E13 * '2 DEC'!B13) + ('9 DEC'!E13 * '9 DEC'!B13) + ('16 DEC'!E13 * '16 DEC'!B13) + ('23 DEC'!E13 * '23 DEC'!B13) + ('30 DEC'!E13 * '30 DEC'!B13)</f>
        <v/>
      </c>
      <c r="H76" s="46">
        <f>('2 DEC'!E14 * '2 DEC'!B14) + ('9 DEC'!E14 * '9 DEC'!B14) + ('16 DEC'!E14 * '16 DEC'!B14) + ('23 DEC'!E14 * '23 DEC'!B14) + ('30 DEC'!E14 * '30 DEC'!B14)</f>
        <v/>
      </c>
      <c r="I76" s="46">
        <f>('2 DEC'!E15 * '2 DEC'!B15) + ('9 DEC'!E15 * '9 DEC'!B15) + ('16 DEC'!E15 * '16 DEC'!B15) + ('23 DEC'!E15 * '23 DEC'!B15) + ('30 DEC'!E15 * '30 DEC'!B15)</f>
        <v/>
      </c>
      <c r="J76" s="46">
        <f>('2 DEC'!E16 * '2 DEC'!B16) + ('9 DEC'!E16 * '9 DEC'!B16) + ('16 DEC'!E16 * '16 DEC'!B16) + ('23 DEC'!E16 * '23 DEC'!B16) + ('30 DEC'!E16 * '30 DEC'!B16)</f>
        <v/>
      </c>
    </row>
    <row r="77" ht="21.75" customFormat="1" customHeight="1" s="43">
      <c r="A77" s="47" t="n"/>
      <c r="B77" s="45" t="inlineStr">
        <is>
          <t>Ieșire</t>
        </is>
      </c>
      <c r="C77" s="45" t="inlineStr">
        <is>
          <t>Cantitate</t>
        </is>
      </c>
      <c r="D77" s="46">
        <f>SUM('2 DEC:30 DEC'!G10)</f>
        <v/>
      </c>
      <c r="E77" s="46">
        <f>SUM('2 DEC:30 DEC'!G11)</f>
        <v/>
      </c>
      <c r="F77" s="46">
        <f>SUM('2 DEC:30 DEC'!G12)</f>
        <v/>
      </c>
      <c r="G77" s="46">
        <f>SUM('2 DEC:30 DEC'!G13)</f>
        <v/>
      </c>
      <c r="H77" s="46">
        <f>SUM('2 DEC:30 DEC'!G14)</f>
        <v/>
      </c>
      <c r="I77" s="46">
        <f>SUM('2 DEC:30 DEC'!G15)</f>
        <v/>
      </c>
      <c r="J77" s="46">
        <f>SUM('2 DEC:30 DEC'!G16)</f>
        <v/>
      </c>
    </row>
    <row r="78" ht="21.75" customFormat="1" customHeight="1" s="43">
      <c r="A78" s="47" t="n"/>
      <c r="B78" s="48" t="n"/>
      <c r="C78" s="45" t="inlineStr">
        <is>
          <t>Total</t>
        </is>
      </c>
      <c r="D78" s="46">
        <f>SUM('2 DEC:30 DEC'!H10)</f>
        <v/>
      </c>
      <c r="E78" s="46">
        <f>SUM('2 DEC:30 DEC'!H11)</f>
        <v/>
      </c>
      <c r="F78" s="46">
        <f>SUM('2 DEC:30 DEC'!H12)</f>
        <v/>
      </c>
      <c r="G78" s="46">
        <f>SUM('2 DEC:30 DEC'!H13)</f>
        <v/>
      </c>
      <c r="H78" s="46">
        <f>SUM('2 DEC:30 DEC'!H14)</f>
        <v/>
      </c>
      <c r="I78" s="46">
        <f>SUM('2 DEC:30 DEC'!H15)</f>
        <v/>
      </c>
      <c r="J78" s="46">
        <f>SUM('2 DEC:30 DEC'!H16)</f>
        <v/>
      </c>
    </row>
    <row r="79" ht="21.75" customFormat="1" customHeight="1" s="43">
      <c r="A79" s="47" t="n"/>
      <c r="B79" s="45" t="inlineStr">
        <is>
          <t>Stoc</t>
        </is>
      </c>
      <c r="C79" s="45" t="inlineStr">
        <is>
          <t>Cantitate</t>
        </is>
      </c>
      <c r="D79" s="46">
        <f>'30 DEC'!I10</f>
        <v/>
      </c>
      <c r="E79" s="46">
        <f>'30 DEC'!I11</f>
        <v/>
      </c>
      <c r="F79" s="46">
        <f>'30 DEC'!I12</f>
        <v/>
      </c>
      <c r="G79" s="46">
        <f>'30 DEC'!I13</f>
        <v/>
      </c>
      <c r="H79" s="46">
        <f>'30 DEC'!I14</f>
        <v/>
      </c>
      <c r="I79" s="46">
        <f>'30 DEC'!I15</f>
        <v/>
      </c>
      <c r="J79" s="46">
        <f>'30 DEC'!I16</f>
        <v/>
      </c>
    </row>
    <row r="80" ht="21.75" customFormat="1" customHeight="1" s="43">
      <c r="A80" s="48" t="n"/>
      <c r="B80" s="48" t="n"/>
      <c r="C80" s="45" t="inlineStr">
        <is>
          <t>Total</t>
        </is>
      </c>
      <c r="D80" s="46">
        <f>'30 DEC'!J10</f>
        <v/>
      </c>
      <c r="E80" s="46">
        <f>'30 DEC'!J11</f>
        <v/>
      </c>
      <c r="F80" s="46">
        <f>'30 DEC'!J12</f>
        <v/>
      </c>
      <c r="G80" s="46">
        <f>'30 DEC'!J13</f>
        <v/>
      </c>
      <c r="H80" s="46">
        <f>'30 DEC'!J14</f>
        <v/>
      </c>
      <c r="I80" s="46">
        <f>'30 DEC'!J15</f>
        <v/>
      </c>
      <c r="J80" s="46">
        <f>'30 DEC'!J16</f>
        <v/>
      </c>
    </row>
    <row r="81" ht="21.75" customHeight="1" s="31">
      <c r="A81" s="49" t="inlineStr">
        <is>
          <t>TOTAL 
GENERAL</t>
        </is>
      </c>
      <c r="B81" s="45" t="inlineStr">
        <is>
          <t>Intrare</t>
        </is>
      </c>
      <c r="C81" s="45" t="inlineStr">
        <is>
          <t>Cantitate</t>
        </is>
      </c>
      <c r="D81" s="46">
        <f>SUM(D9, D15, D21, D27, D33, D39, D45, D51, D57, D63, D69, D75, D9, D15, D21, D27, D33, D39, D45, D51, D57, D63, D69, D75, D9, D15, D21, D27, D33, D39, D45, D51, D57, D63, D69, D75, D9, D15, D21, D27, D33, D39, D45, D51, D57, D63, D69, D75, D9, D15, D21, D27, D33, D39, D45, D51, D57, D63, D69, D75, D9, D15, D21, D27, D33, D39, D45, D51, D57, D63, D69, D75, D9, D15, D21, D27, D33, D39, D45, D51, D57, D63, D69, D75)</f>
        <v/>
      </c>
      <c r="E81" s="46">
        <f>SUM(E9, E15, E21, E27, E33, E39, E45, E51, E57, E63, E69, E75, E9, E15, E21, E27, E33, E39, E45, E51, E57, E63, E69, E75, E9, E15, E21, E27, E33, E39, E45, E51, E57, E63, E69, E75, E9, E15, E21, E27, E33, E39, E45, E51, E57, E63, E69, E75, E9, E15, E21, E27, E33, E39, E45, E51, E57, E63, E69, E75, E9, E15, E21, E27, E33, E39, E45, E51, E57, E63, E69, E75, E9, E15, E21, E27, E33, E39, E45, E51, E57, E63, E69, E75)</f>
        <v/>
      </c>
      <c r="F81" s="46">
        <f>SUM(F9, F15, F21, F27, F33, F39, F45, F51, F57, F63, F69, F75, F9, F15, F21, F27, F33, F39, F45, F51, F57, F63, F69, F75, F9, F15, F21, F27, F33, F39, F45, F51, F57, F63, F69, F75, F9, F15, F21, F27, F33, F39, F45, F51, F57, F63, F69, F75, F9, F15, F21, F27, F33, F39, F45, F51, F57, F63, F69, F75, F9, F15, F21, F27, F33, F39, F45, F51, F57, F63, F69, F75, F9, F15, F21, F27, F33, F39, F45, F51, F57, F63, F69, F75)</f>
        <v/>
      </c>
      <c r="G81" s="46">
        <f>SUM(G9, G15, G21, G27, G33, G39, G45, G51, G57, G63, G69, G75, G9, G15, G21, G27, G33, G39, G45, G51, G57, G63, G69, G75, G9, G15, G21, G27, G33, G39, G45, G51, G57, G63, G69, G75, G9, G15, G21, G27, G33, G39, G45, G51, G57, G63, G69, G75, G9, G15, G21, G27, G33, G39, G45, G51, G57, G63, G69, G75, G9, G15, G21, G27, G33, G39, G45, G51, G57, G63, G69, G75, G9, G15, G21, G27, G33, G39, G45, G51, G57, G63, G69, G75)</f>
        <v/>
      </c>
      <c r="H81" s="46">
        <f>SUM(H9, H15, H21, H27, H33, H39, H45, H51, H57, H63, H69, H75, H9, H15, H21, H27, H33, H39, H45, H51, H57, H63, H69, H75, H9, H15, H21, H27, H33, H39, H45, H51, H57, H63, H69, H75, H9, H15, H21, H27, H33, H39, H45, H51, H57, H63, H69, H75, H9, H15, H21, H27, H33, H39, H45, H51, H57, H63, H69, H75, H9, H15, H21, H27, H33, H39, H45, H51, H57, H63, H69, H75, H9, H15, H21, H27, H33, H39, H45, H51, H57, H63, H69, H75)</f>
        <v/>
      </c>
      <c r="I81" s="46">
        <f>SUM(I9, I15, I21, I27, I33, I39, I45, I51, I57, I63, I69, I75, I9, I15, I21, I27, I33, I39, I45, I51, I57, I63, I69, I75, I9, I15, I21, I27, I33, I39, I45, I51, I57, I63, I69, I75, I9, I15, I21, I27, I33, I39, I45, I51, I57, I63, I69, I75, I9, I15, I21, I27, I33, I39, I45, I51, I57, I63, I69, I75, I9, I15, I21, I27, I33, I39, I45, I51, I57, I63, I69, I75, I9, I15, I21, I27, I33, I39, I45, I51, I57, I63, I69, I75)</f>
        <v/>
      </c>
      <c r="J81" s="46">
        <f>SUM(J9, J15, J21, J27, J33, J39, J45, J51, J57, J63, J69, J75, J9, J15, J21, J27, J33, J39, J45, J51, J57, J63, J69, J75, J9, J15, J21, J27, J33, J39, J45, J51, J57, J63, J69, J75, J9, J15, J21, J27, J33, J39, J45, J51, J57, J63, J69, J75, J9, J15, J21, J27, J33, J39, J45, J51, J57, J63, J69, J75, J9, J15, J21, J27, J33, J39, J45, J51, J57, J63, J69, J75, J9, J15, J21, J27, J33, J39, J45, J51, J57, J63, J69, J75)</f>
        <v/>
      </c>
    </row>
    <row r="82" ht="21.75" customHeight="1" s="31">
      <c r="A82" s="47" t="n"/>
      <c r="B82" s="48" t="n"/>
      <c r="C82" s="45" t="inlineStr">
        <is>
          <t>Total</t>
        </is>
      </c>
      <c r="D82" s="46">
        <f>SUM(D10, D16, D22, D28, D34, D40, D46, D52, D58, D64, D70, D76, D10, D16, D22, D28, D34, D40, D46, D52, D58, D64, D70, D76, D10, D16, D22, D28, D34, D40, D46, D52, D58, D64, D70, D76, D10, D16, D22, D28, D34, D40, D46, D52, D58, D64, D70, D76, D10, D16, D22, D28, D34, D40, D46, D52, D58, D64, D70, D76, D10, D16, D22, D28, D34, D40, D46, D52, D58, D64, D70, D76, D10, D16, D22, D28, D34, D40, D46, D52, D58, D64, D70, D76)</f>
        <v/>
      </c>
      <c r="E82" s="46">
        <f>SUM(E10, E16, E22, E28, E34, E40, E46, E52, E58, E64, E70, E76, E10, E16, E22, E28, E34, E40, E46, E52, E58, E64, E70, E76, E10, E16, E22, E28, E34, E40, E46, E52, E58, E64, E70, E76, E10, E16, E22, E28, E34, E40, E46, E52, E58, E64, E70, E76, E10, E16, E22, E28, E34, E40, E46, E52, E58, E64, E70, E76, E10, E16, E22, E28, E34, E40, E46, E52, E58, E64, E70, E76, E10, E16, E22, E28, E34, E40, E46, E52, E58, E64, E70, E76)</f>
        <v/>
      </c>
      <c r="F82" s="46">
        <f>SUM(F10, F16, F22, F28, F34, F40, F46, F52, F58, F64, F70, F76, F10, F16, F22, F28, F34, F40, F46, F52, F58, F64, F70, F76, F10, F16, F22, F28, F34, F40, F46, F52, F58, F64, F70, F76, F10, F16, F22, F28, F34, F40, F46, F52, F58, F64, F70, F76, F10, F16, F22, F28, F34, F40, F46, F52, F58, F64, F70, F76, F10, F16, F22, F28, F34, F40, F46, F52, F58, F64, F70, F76, F10, F16, F22, F28, F34, F40, F46, F52, F58, F64, F70, F76)</f>
        <v/>
      </c>
      <c r="G82" s="46">
        <f>SUM(G10, G16, G22, G28, G34, G40, G46, G52, G58, G64, G70, G76, G10, G16, G22, G28, G34, G40, G46, G52, G58, G64, G70, G76, G10, G16, G22, G28, G34, G40, G46, G52, G58, G64, G70, G76, G10, G16, G22, G28, G34, G40, G46, G52, G58, G64, G70, G76, G10, G16, G22, G28, G34, G40, G46, G52, G58, G64, G70, G76, G10, G16, G22, G28, G34, G40, G46, G52, G58, G64, G70, G76, G10, G16, G22, G28, G34, G40, G46, G52, G58, G64, G70, G76)</f>
        <v/>
      </c>
      <c r="H82" s="46">
        <f>SUM(H10, H16, H22, H28, H34, H40, H46, H52, H58, H64, H70, H76, H10, H16, H22, H28, H34, H40, H46, H52, H58, H64, H70, H76, H10, H16, H22, H28, H34, H40, H46, H52, H58, H64, H70, H76, H10, H16, H22, H28, H34, H40, H46, H52, H58, H64, H70, H76, H10, H16, H22, H28, H34, H40, H46, H52, H58, H64, H70, H76, H10, H16, H22, H28, H34, H40, H46, H52, H58, H64, H70, H76, H10, H16, H22, H28, H34, H40, H46, H52, H58, H64, H70, H76)</f>
        <v/>
      </c>
      <c r="I82" s="46">
        <f>SUM(I10, I16, I22, I28, I34, I40, I46, I52, I58, I64, I70, I76, I10, I16, I22, I28, I34, I40, I46, I52, I58, I64, I70, I76, I10, I16, I22, I28, I34, I40, I46, I52, I58, I64, I70, I76, I10, I16, I22, I28, I34, I40, I46, I52, I58, I64, I70, I76, I10, I16, I22, I28, I34, I40, I46, I52, I58, I64, I70, I76, I10, I16, I22, I28, I34, I40, I46, I52, I58, I64, I70, I76, I10, I16, I22, I28, I34, I40, I46, I52, I58, I64, I70, I76)</f>
        <v/>
      </c>
      <c r="J82" s="46">
        <f>SUM(J10, J16, J22, J28, J34, J40, J46, J52, J58, J64, J70, J76, J10, J16, J22, J28, J34, J40, J46, J52, J58, J64, J70, J76, J10, J16, J22, J28, J34, J40, J46, J52, J58, J64, J70, J76, J10, J16, J22, J28, J34, J40, J46, J52, J58, J64, J70, J76, J10, J16, J22, J28, J34, J40, J46, J52, J58, J64, J70, J76, J10, J16, J22, J28, J34, J40, J46, J52, J58, J64, J70, J76, J10, J16, J22, J28, J34, J40, J46, J52, J58, J64, J70, J76)</f>
        <v/>
      </c>
    </row>
    <row r="83" ht="21.75" customHeight="1" s="31">
      <c r="A83" s="47" t="n"/>
      <c r="B83" s="45" t="inlineStr">
        <is>
          <t>Ieșire</t>
        </is>
      </c>
      <c r="C83" s="45" t="inlineStr">
        <is>
          <t>Cantitate</t>
        </is>
      </c>
      <c r="D83" s="46">
        <f>SUM(D11, D17, D23, D29, D35, D41, D47, D53, D59, D65, D71, D77, D11, D17, D23, D29, D35, D41, D47, D53, D59, D65, D71, D77, D11, D17, D23, D29, D35, D41, D47, D53, D59, D65, D71, D77, D11, D17, D23, D29, D35, D41, D47, D53, D59, D65, D71, D77, D11, D17, D23, D29, D35, D41, D47, D53, D59, D65, D71, D77, D11, D17, D23, D29, D35, D41, D47, D53, D59, D65, D71, D77, D11, D17, D23, D29, D35, D41, D47, D53, D59, D65, D71, D77)</f>
        <v/>
      </c>
      <c r="E83" s="46">
        <f>SUM(E11, E17, E23, E29, E35, E41, E47, E53, E59, E65, E71, E77, E11, E17, E23, E29, E35, E41, E47, E53, E59, E65, E71, E77, E11, E17, E23, E29, E35, E41, E47, E53, E59, E65, E71, E77, E11, E17, E23, E29, E35, E41, E47, E53, E59, E65, E71, E77, E11, E17, E23, E29, E35, E41, E47, E53, E59, E65, E71, E77, E11, E17, E23, E29, E35, E41, E47, E53, E59, E65, E71, E77, E11, E17, E23, E29, E35, E41, E47, E53, E59, E65, E71, E77)</f>
        <v/>
      </c>
      <c r="F83" s="46">
        <f>SUM(F11, F17, F23, F29, F35, F41, F47, F53, F59, F65, F71, F77, F11, F17, F23, F29, F35, F41, F47, F53, F59, F65, F71, F77, F11, F17, F23, F29, F35, F41, F47, F53, F59, F65, F71, F77, F11, F17, F23, F29, F35, F41, F47, F53, F59, F65, F71, F77, F11, F17, F23, F29, F35, F41, F47, F53, F59, F65, F71, F77, F11, F17, F23, F29, F35, F41, F47, F53, F59, F65, F71, F77, F11, F17, F23, F29, F35, F41, F47, F53, F59, F65, F71, F77)</f>
        <v/>
      </c>
      <c r="G83" s="46">
        <f>SUM(G11, G17, G23, G29, G35, G41, G47, G53, G59, G65, G71, G77, G11, G17, G23, G29, G35, G41, G47, G53, G59, G65, G71, G77, G11, G17, G23, G29, G35, G41, G47, G53, G59, G65, G71, G77, G11, G17, G23, G29, G35, G41, G47, G53, G59, G65, G71, G77, G11, G17, G23, G29, G35, G41, G47, G53, G59, G65, G71, G77, G11, G17, G23, G29, G35, G41, G47, G53, G59, G65, G71, G77, G11, G17, G23, G29, G35, G41, G47, G53, G59, G65, G71, G77)</f>
        <v/>
      </c>
      <c r="H83" s="46">
        <f>SUM(H11, H17, H23, H29, H35, H41, H47, H53, H59, H65, H71, H77, H11, H17, H23, H29, H35, H41, H47, H53, H59, H65, H71, H77, H11, H17, H23, H29, H35, H41, H47, H53, H59, H65, H71, H77, H11, H17, H23, H29, H35, H41, H47, H53, H59, H65, H71, H77, H11, H17, H23, H29, H35, H41, H47, H53, H59, H65, H71, H77, H11, H17, H23, H29, H35, H41, H47, H53, H59, H65, H71, H77, H11, H17, H23, H29, H35, H41, H47, H53, H59, H65, H71, H77)</f>
        <v/>
      </c>
      <c r="I83" s="46">
        <f>SUM(I11, I17, I23, I29, I35, I41, I47, I53, I59, I65, I71, I77, I11, I17, I23, I29, I35, I41, I47, I53, I59, I65, I71, I77, I11, I17, I23, I29, I35, I41, I47, I53, I59, I65, I71, I77, I11, I17, I23, I29, I35, I41, I47, I53, I59, I65, I71, I77, I11, I17, I23, I29, I35, I41, I47, I53, I59, I65, I71, I77, I11, I17, I23, I29, I35, I41, I47, I53, I59, I65, I71, I77, I11, I17, I23, I29, I35, I41, I47, I53, I59, I65, I71, I77)</f>
        <v/>
      </c>
      <c r="J83" s="46">
        <f>SUM(J11, J17, J23, J29, J35, J41, J47, J53, J59, J65, J71, J77, J11, J17, J23, J29, J35, J41, J47, J53, J59, J65, J71, J77, J11, J17, J23, J29, J35, J41, J47, J53, J59, J65, J71, J77, J11, J17, J23, J29, J35, J41, J47, J53, J59, J65, J71, J77, J11, J17, J23, J29, J35, J41, J47, J53, J59, J65, J71, J77, J11, J17, J23, J29, J35, J41, J47, J53, J59, J65, J71, J77, J11, J17, J23, J29, J35, J41, J47, J53, J59, J65, J71, J77)</f>
        <v/>
      </c>
    </row>
    <row r="84" ht="21.75" customHeight="1" s="31">
      <c r="A84" s="48" t="n"/>
      <c r="B84" s="48" t="n"/>
      <c r="C84" s="45" t="inlineStr">
        <is>
          <t>Total</t>
        </is>
      </c>
      <c r="D84" s="46">
        <f>SUM(D12, D18, D24, D30, D36, D42, D48, D54, D60, D66, D72, D78, D12, D18, D24, D30, D36, D42, D48, D54, D60, D66, D72, D78, D12, D18, D24, D30, D36, D42, D48, D54, D60, D66, D72, D78, D12, D18, D24, D30, D36, D42, D48, D54, D60, D66, D72, D78, D12, D18, D24, D30, D36, D42, D48, D54, D60, D66, D72, D78, D12, D18, D24, D30, D36, D42, D48, D54, D60, D66, D72, D78, D12, D18, D24, D30, D36, D42, D48, D54, D60, D66, D72, D78)</f>
        <v/>
      </c>
      <c r="E84" s="46">
        <f>SUM(E12, E18, E24, E30, E36, E42, E48, E54, E60, E66, E72, E78, E12, E18, E24, E30, E36, E42, E48, E54, E60, E66, E72, E78, E12, E18, E24, E30, E36, E42, E48, E54, E60, E66, E72, E78, E12, E18, E24, E30, E36, E42, E48, E54, E60, E66, E72, E78, E12, E18, E24, E30, E36, E42, E48, E54, E60, E66, E72, E78, E12, E18, E24, E30, E36, E42, E48, E54, E60, E66, E72, E78, E12, E18, E24, E30, E36, E42, E48, E54, E60, E66, E72, E78)</f>
        <v/>
      </c>
      <c r="F84" s="46">
        <f>SUM(F12, F18, F24, F30, F36, F42, F48, F54, F60, F66, F72, F78, F12, F18, F24, F30, F36, F42, F48, F54, F60, F66, F72, F78, F12, F18, F24, F30, F36, F42, F48, F54, F60, F66, F72, F78, F12, F18, F24, F30, F36, F42, F48, F54, F60, F66, F72, F78, F12, F18, F24, F30, F36, F42, F48, F54, F60, F66, F72, F78, F12, F18, F24, F30, F36, F42, F48, F54, F60, F66, F72, F78, F12, F18, F24, F30, F36, F42, F48, F54, F60, F66, F72, F78)</f>
        <v/>
      </c>
      <c r="G84" s="46">
        <f>SUM(G12, G18, G24, G30, G36, G42, G48, G54, G60, G66, G72, G78, G12, G18, G24, G30, G36, G42, G48, G54, G60, G66, G72, G78, G12, G18, G24, G30, G36, G42, G48, G54, G60, G66, G72, G78, G12, G18, G24, G30, G36, G42, G48, G54, G60, G66, G72, G78, G12, G18, G24, G30, G36, G42, G48, G54, G60, G66, G72, G78, G12, G18, G24, G30, G36, G42, G48, G54, G60, G66, G72, G78, G12, G18, G24, G30, G36, G42, G48, G54, G60, G66, G72, G78)</f>
        <v/>
      </c>
      <c r="H84" s="46">
        <f>SUM(H12, H18, H24, H30, H36, H42, H48, H54, H60, H66, H72, H78, H12, H18, H24, H30, H36, H42, H48, H54, H60, H66, H72, H78, H12, H18, H24, H30, H36, H42, H48, H54, H60, H66, H72, H78, H12, H18, H24, H30, H36, H42, H48, H54, H60, H66, H72, H78, H12, H18, H24, H30, H36, H42, H48, H54, H60, H66, H72, H78, H12, H18, H24, H30, H36, H42, H48, H54, H60, H66, H72, H78, H12, H18, H24, H30, H36, H42, H48, H54, H60, H66, H72, H78)</f>
        <v/>
      </c>
      <c r="I84" s="46">
        <f>SUM(I12, I18, I24, I30, I36, I42, I48, I54, I60, I66, I72, I78, I12, I18, I24, I30, I36, I42, I48, I54, I60, I66, I72, I78, I12, I18, I24, I30, I36, I42, I48, I54, I60, I66, I72, I78, I12, I18, I24, I30, I36, I42, I48, I54, I60, I66, I72, I78, I12, I18, I24, I30, I36, I42, I48, I54, I60, I66, I72, I78, I12, I18, I24, I30, I36, I42, I48, I54, I60, I66, I72, I78, I12, I18, I24, I30, I36, I42, I48, I54, I60, I66, I72, I78)</f>
        <v/>
      </c>
      <c r="J84" s="46">
        <f>SUM(J12, J18, J24, J30, J36, J42, J48, J54, J60, J66, J72, J78, J12, J18, J24, J30, J36, J42, J48, J54, J60, J66, J72, J78, J12, J18, J24, J30, J36, J42, J48, J54, J60, J66, J72, J78, J12, J18, J24, J30, J36, J42, J48, J54, J60, J66, J72, J78, J12, J18, J24, J30, J36, J42, J48, J54, J60, J66, J72, J78, J12, J18, J24, J30, J36, J42, J48, J54, J60, J66, J72, J78, J12, J18, J24, J30, J36, J42, J48, J54, J60, J66, J72, J78)</f>
        <v/>
      </c>
    </row>
    <row r="1048575" ht="12.75" customHeight="1" s="31"/>
    <row r="1048576" ht="12.75" customHeight="1" s="31"/>
  </sheetData>
  <mergeCells count="55">
    <mergeCell ref="B27:B28"/>
    <mergeCell ref="B71:B72"/>
    <mergeCell ref="A9:A14"/>
    <mergeCell ref="B47:B48"/>
    <mergeCell ref="B43:B44"/>
    <mergeCell ref="A39:A44"/>
    <mergeCell ref="A15:A20"/>
    <mergeCell ref="B17:B18"/>
    <mergeCell ref="B61:B62"/>
    <mergeCell ref="B77:B78"/>
    <mergeCell ref="B11:B12"/>
    <mergeCell ref="A51:A56"/>
    <mergeCell ref="B73:B74"/>
    <mergeCell ref="B67:B68"/>
    <mergeCell ref="B29:B30"/>
    <mergeCell ref="B23:B24"/>
    <mergeCell ref="B39:B40"/>
    <mergeCell ref="B57:B58"/>
    <mergeCell ref="B21:B22"/>
    <mergeCell ref="B13:B14"/>
    <mergeCell ref="A69:A74"/>
    <mergeCell ref="A8:C8"/>
    <mergeCell ref="A45:A50"/>
    <mergeCell ref="A1:F2"/>
    <mergeCell ref="B69:B70"/>
    <mergeCell ref="B19:B20"/>
    <mergeCell ref="B37:B38"/>
    <mergeCell ref="B15:B16"/>
    <mergeCell ref="A27:A32"/>
    <mergeCell ref="B53:B54"/>
    <mergeCell ref="A75:A80"/>
    <mergeCell ref="B9:B10"/>
    <mergeCell ref="B49:B50"/>
    <mergeCell ref="B65:B66"/>
    <mergeCell ref="B83:B84"/>
    <mergeCell ref="A21:A26"/>
    <mergeCell ref="E4:H4"/>
    <mergeCell ref="A57:A62"/>
    <mergeCell ref="B33:B34"/>
    <mergeCell ref="B55:B56"/>
    <mergeCell ref="A33:A38"/>
    <mergeCell ref="A81:A84"/>
    <mergeCell ref="B45:B46"/>
    <mergeCell ref="B63:B64"/>
    <mergeCell ref="B79:B80"/>
    <mergeCell ref="B51:B52"/>
    <mergeCell ref="B75:B76"/>
    <mergeCell ref="B25:B26"/>
    <mergeCell ref="B41:B42"/>
    <mergeCell ref="A63:A68"/>
    <mergeCell ref="B81:B82"/>
    <mergeCell ref="A7:C7"/>
    <mergeCell ref="B59:B60"/>
    <mergeCell ref="B35:B36"/>
    <mergeCell ref="B31:B3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8" activeCellId="0" sqref="C18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26 FEB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'19 FEB'!I10</f>
        <v/>
      </c>
      <c r="D10" s="64" t="inlineStr">
        <is>
          <t>kg</t>
        </is>
      </c>
      <c r="E10" s="65">
        <f>'19 FEB'!E10</f>
        <v/>
      </c>
      <c r="F10" s="66">
        <f>E10 *(B10 + C10)</f>
        <v/>
      </c>
      <c r="G10" s="64" t="n">
        <v>11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'19 FEB'!I11</f>
        <v/>
      </c>
      <c r="D11" s="64" t="inlineStr">
        <is>
          <t>buc.</t>
        </is>
      </c>
      <c r="E11" s="65">
        <f>'19 FEB'!E11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'19 FEB'!I12</f>
        <v/>
      </c>
      <c r="D12" s="68" t="inlineStr">
        <is>
          <t>buc.</t>
        </is>
      </c>
      <c r="E12" s="69">
        <f>'19 FEB'!E12</f>
        <v/>
      </c>
      <c r="F12" s="70">
        <f>E12 *(B12 + C12)</f>
        <v/>
      </c>
      <c r="G12" s="68" t="n">
        <v>40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'19 FEB'!I13</f>
        <v/>
      </c>
      <c r="D13" s="68" t="inlineStr">
        <is>
          <t>buc.</t>
        </is>
      </c>
      <c r="E13" s="69">
        <f>'19 FEB'!E13</f>
        <v/>
      </c>
      <c r="F13" s="70">
        <f>E13 *(B13 + C13)</f>
        <v/>
      </c>
      <c r="G13" s="68" t="n">
        <v>15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'19 FEB'!I14</f>
        <v/>
      </c>
      <c r="D14" s="68" t="inlineStr">
        <is>
          <t>buc.</t>
        </is>
      </c>
      <c r="E14" s="69">
        <f>'19 FEB'!E14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'19 FEB'!I15</f>
        <v/>
      </c>
      <c r="D15" s="68" t="inlineStr">
        <is>
          <t>buc.</t>
        </is>
      </c>
      <c r="E15" s="69">
        <f>'19 FEB'!E15</f>
        <v/>
      </c>
      <c r="F15" s="70">
        <f>E15 *(B15 + C15)</f>
        <v/>
      </c>
      <c r="G15" s="68" t="n">
        <v>15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'19 FEB'!I16</f>
        <v/>
      </c>
      <c r="D16" s="68" t="inlineStr">
        <is>
          <t>buc.</t>
        </is>
      </c>
      <c r="E16" s="69">
        <f>'19 FEB'!E16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50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D16" activeCellId="0" sqref="D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4 MAR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60</v>
      </c>
      <c r="C10" s="50">
        <f>'26 FEB'!I10</f>
        <v/>
      </c>
      <c r="D10" s="64" t="inlineStr">
        <is>
          <t>kg</t>
        </is>
      </c>
      <c r="E10" s="65">
        <f>'26 FEB'!E10</f>
        <v/>
      </c>
      <c r="F10" s="66">
        <f>E10 *(B10 + C10)</f>
        <v/>
      </c>
      <c r="G10" s="64" t="n">
        <v>8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5</v>
      </c>
      <c r="C11" s="50">
        <f>'26 FEB'!I11</f>
        <v/>
      </c>
      <c r="D11" s="64" t="inlineStr">
        <is>
          <t>buc.</t>
        </is>
      </c>
      <c r="E11" s="65">
        <f>'26 FEB'!E11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'26 FEB'!I12</f>
        <v/>
      </c>
      <c r="D12" s="68" t="inlineStr">
        <is>
          <t>buc.</t>
        </is>
      </c>
      <c r="E12" s="69">
        <f>'26 FEB'!E12</f>
        <v/>
      </c>
      <c r="F12" s="70">
        <f>E12 *(B12 + C12)</f>
        <v/>
      </c>
      <c r="G12" s="68" t="n">
        <v>40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'26 FEB'!I13</f>
        <v/>
      </c>
      <c r="D13" s="68" t="inlineStr">
        <is>
          <t>buc.</t>
        </is>
      </c>
      <c r="E13" s="69">
        <f>'26 FEB'!E13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'26 FEB'!I14</f>
        <v/>
      </c>
      <c r="D14" s="68" t="inlineStr">
        <is>
          <t>buc.</t>
        </is>
      </c>
      <c r="E14" s="69">
        <f>'26 FEB'!E14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50</v>
      </c>
      <c r="C15" s="50">
        <f>'26 FEB'!I15</f>
        <v/>
      </c>
      <c r="D15" s="68" t="inlineStr">
        <is>
          <t>buc.</t>
        </is>
      </c>
      <c r="E15" s="69">
        <f>'26 FEB'!E15</f>
        <v/>
      </c>
      <c r="F15" s="70">
        <f>E15 *(B15 + C15)</f>
        <v/>
      </c>
      <c r="G15" s="68" t="n">
        <v>15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50</v>
      </c>
      <c r="C16" s="50">
        <f>'26 FEB'!I16</f>
        <v/>
      </c>
      <c r="D16" s="68" t="inlineStr">
        <is>
          <t>buc.</t>
        </is>
      </c>
      <c r="E16" s="69">
        <f>'26 FEB'!E16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3" activeCellId="0" sqref="F3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11 MAR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'4 MAR'!I10</f>
        <v/>
      </c>
      <c r="D10" s="64" t="inlineStr">
        <is>
          <t>kg</t>
        </is>
      </c>
      <c r="E10" s="65">
        <f>'4 MAR'!E10</f>
        <v/>
      </c>
      <c r="F10" s="66">
        <f>E10 *(B10 + C10)</f>
        <v/>
      </c>
      <c r="G10" s="64" t="n">
        <v>30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'4 MAR'!I11</f>
        <v/>
      </c>
      <c r="D11" s="64" t="inlineStr">
        <is>
          <t>buc.</t>
        </is>
      </c>
      <c r="E11" s="65">
        <f>'4 MAR'!E11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'4 MAR'!I12</f>
        <v/>
      </c>
      <c r="D12" s="68" t="inlineStr">
        <is>
          <t>buc.</t>
        </is>
      </c>
      <c r="E12" s="69">
        <f>'4 MAR'!E12</f>
        <v/>
      </c>
      <c r="F12" s="70">
        <f>E12 *(B12 + C12)</f>
        <v/>
      </c>
      <c r="G12" s="68" t="n">
        <v>190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'4 MAR'!I13</f>
        <v/>
      </c>
      <c r="D13" s="68" t="inlineStr">
        <is>
          <t>buc.</t>
        </is>
      </c>
      <c r="E13" s="69">
        <f>'4 MAR'!E13</f>
        <v/>
      </c>
      <c r="F13" s="70">
        <f>E13 *(B13 + C13)</f>
        <v/>
      </c>
      <c r="G13" s="68" t="n">
        <v>55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'4 MAR'!I14</f>
        <v/>
      </c>
      <c r="D14" s="68" t="inlineStr">
        <is>
          <t>buc.</t>
        </is>
      </c>
      <c r="E14" s="69">
        <f>'4 MAR'!E14</f>
        <v/>
      </c>
      <c r="F14" s="70">
        <f>E14 *(B14 + C14)</f>
        <v/>
      </c>
      <c r="G14" s="68" t="n">
        <v>15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'4 MAR'!I15</f>
        <v/>
      </c>
      <c r="D15" s="68" t="inlineStr">
        <is>
          <t>buc.</t>
        </is>
      </c>
      <c r="E15" s="69">
        <f>'4 MAR'!E15</f>
        <v/>
      </c>
      <c r="F15" s="70">
        <f>E15 *(B15 + C15)</f>
        <v/>
      </c>
      <c r="G15" s="68" t="n">
        <v>30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'4 MAR'!I16</f>
        <v/>
      </c>
      <c r="D16" s="68" t="inlineStr">
        <is>
          <t>buc.</t>
        </is>
      </c>
      <c r="E16" s="69">
        <f>'4 MAR'!E16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7" activeCellId="0" sqref="G17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18 MAR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'11 MAR'!I10</f>
        <v/>
      </c>
      <c r="D10" s="64" t="inlineStr">
        <is>
          <t>kg</t>
        </is>
      </c>
      <c r="E10" s="65">
        <f>'11 MAR'!E10</f>
        <v/>
      </c>
      <c r="F10" s="66">
        <f>E10 *(B10 + C10)</f>
        <v/>
      </c>
      <c r="G10" s="64" t="n">
        <v>15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'11 MAR'!I11</f>
        <v/>
      </c>
      <c r="D11" s="64" t="inlineStr">
        <is>
          <t>buc.</t>
        </is>
      </c>
      <c r="E11" s="65">
        <f>'11 MAR'!E11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'11 MAR'!I12</f>
        <v/>
      </c>
      <c r="D12" s="68" t="inlineStr">
        <is>
          <t>buc.</t>
        </is>
      </c>
      <c r="E12" s="69">
        <f>'11 MAR'!E12</f>
        <v/>
      </c>
      <c r="F12" s="70">
        <f>E12 *(B12 + C12)</f>
        <v/>
      </c>
      <c r="G12" s="68" t="n">
        <v>20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'11 MAR'!I13</f>
        <v/>
      </c>
      <c r="D13" s="68" t="inlineStr">
        <is>
          <t>buc.</t>
        </is>
      </c>
      <c r="E13" s="69">
        <f>'11 MAR'!E13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'11 MAR'!I14</f>
        <v/>
      </c>
      <c r="D14" s="68" t="inlineStr">
        <is>
          <t>buc.</t>
        </is>
      </c>
      <c r="E14" s="69">
        <f>'11 MAR'!E14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'11 MAR'!I15</f>
        <v/>
      </c>
      <c r="D15" s="68" t="inlineStr">
        <is>
          <t>buc.</t>
        </is>
      </c>
      <c r="E15" s="69">
        <f>'11 MAR'!E15</f>
        <v/>
      </c>
      <c r="F15" s="70">
        <f>E15 *(B15 + C15)</f>
        <v/>
      </c>
      <c r="G15" s="68" t="n">
        <v>20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'11 MAR'!I16</f>
        <v/>
      </c>
      <c r="D16" s="68" t="inlineStr">
        <is>
          <t>buc.</t>
        </is>
      </c>
      <c r="E16" s="69">
        <f>'11 MAR'!E16</f>
        <v/>
      </c>
      <c r="F16" s="70">
        <f>E16 *(B16 + C16)</f>
        <v/>
      </c>
      <c r="G16" s="68" t="n">
        <v>20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M18" activeCellId="0" sqref="M18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25 MAR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'18 MAR'!I10</f>
        <v/>
      </c>
      <c r="D10" s="64" t="inlineStr">
        <is>
          <t>kg</t>
        </is>
      </c>
      <c r="E10" s="65">
        <f>'18 MAR'!E10</f>
        <v/>
      </c>
      <c r="F10" s="66">
        <f>E10 *(B10 + C10)</f>
        <v/>
      </c>
      <c r="G10" s="64" t="n">
        <v>13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'18 MAR'!I11</f>
        <v/>
      </c>
      <c r="D11" s="64" t="inlineStr">
        <is>
          <t>buc.</t>
        </is>
      </c>
      <c r="E11" s="65">
        <f>'18 MAR'!E11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'18 MAR'!I12</f>
        <v/>
      </c>
      <c r="D12" s="68" t="inlineStr">
        <is>
          <t>buc.</t>
        </is>
      </c>
      <c r="E12" s="69">
        <f>'18 MAR'!E12</f>
        <v/>
      </c>
      <c r="F12" s="70">
        <f>E12 *(B12 + C12)</f>
        <v/>
      </c>
      <c r="G12" s="68" t="n">
        <v>40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'18 MAR'!I13</f>
        <v/>
      </c>
      <c r="D13" s="68" t="inlineStr">
        <is>
          <t>buc.</t>
        </is>
      </c>
      <c r="E13" s="69">
        <f>'18 MAR'!E13</f>
        <v/>
      </c>
      <c r="F13" s="70">
        <f>E13 *(B13 + C13)</f>
        <v/>
      </c>
      <c r="G13" s="68" t="n">
        <v>15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'18 MAR'!I14</f>
        <v/>
      </c>
      <c r="D14" s="68" t="inlineStr">
        <is>
          <t>buc.</t>
        </is>
      </c>
      <c r="E14" s="69">
        <f>'18 MAR'!E14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'18 MAR'!I15</f>
        <v/>
      </c>
      <c r="D15" s="68" t="inlineStr">
        <is>
          <t>buc.</t>
        </is>
      </c>
      <c r="E15" s="69">
        <f>'18 MAR'!E15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'18 MAR'!I16</f>
        <v/>
      </c>
      <c r="D16" s="68" t="inlineStr">
        <is>
          <t>buc.</t>
        </is>
      </c>
      <c r="E16" s="69">
        <f>'18 MAR'!E16</f>
        <v/>
      </c>
      <c r="F16" s="70">
        <f>E16 *(B16 + C16)</f>
        <v/>
      </c>
      <c r="G16" s="68" t="n">
        <v>16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E12" activeCellId="0" sqref="E12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 APR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25</v>
      </c>
      <c r="C10" s="50">
        <f>'25 MAR'!I10</f>
        <v/>
      </c>
      <c r="D10" s="64" t="inlineStr">
        <is>
          <t>kg</t>
        </is>
      </c>
      <c r="E10" s="65">
        <f>'25 MAR'!E10</f>
        <v/>
      </c>
      <c r="F10" s="66">
        <f>E10 *(B10 + C10)</f>
        <v/>
      </c>
      <c r="G10" s="64" t="n">
        <v>13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10</v>
      </c>
      <c r="C11" s="50">
        <f>'25 MAR'!I11</f>
        <v/>
      </c>
      <c r="D11" s="64" t="inlineStr">
        <is>
          <t>buc.</t>
        </is>
      </c>
      <c r="E11" s="65">
        <f>'25 MAR'!E11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'25 MAR'!I12</f>
        <v/>
      </c>
      <c r="D12" s="68" t="inlineStr">
        <is>
          <t>buc.</t>
        </is>
      </c>
      <c r="E12" s="69">
        <f>'25 MAR'!E12</f>
        <v/>
      </c>
      <c r="F12" s="70">
        <f>E12 *(B12 + C12)</f>
        <v/>
      </c>
      <c r="G12" s="68" t="n">
        <v>40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150</v>
      </c>
      <c r="C13" s="50">
        <f>'25 MAR'!I13</f>
        <v/>
      </c>
      <c r="D13" s="68" t="inlineStr">
        <is>
          <t>buc.</t>
        </is>
      </c>
      <c r="E13" s="69">
        <f>'25 MAR'!E13</f>
        <v/>
      </c>
      <c r="F13" s="70">
        <f>E13 *(B13 + C13)</f>
        <v/>
      </c>
      <c r="G13" s="68" t="n">
        <v>25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100</v>
      </c>
      <c r="C14" s="50">
        <f>'25 MAR'!I14</f>
        <v/>
      </c>
      <c r="D14" s="68" t="inlineStr">
        <is>
          <t>buc.</t>
        </is>
      </c>
      <c r="E14" s="69">
        <f>'25 MAR'!E14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300</v>
      </c>
      <c r="C15" s="50">
        <f>'25 MAR'!I15</f>
        <v/>
      </c>
      <c r="D15" s="68" t="inlineStr">
        <is>
          <t>buc.</t>
        </is>
      </c>
      <c r="E15" s="69">
        <f>'25 MAR'!E15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50</v>
      </c>
      <c r="C16" s="50">
        <f>'25 MAR'!I16</f>
        <v/>
      </c>
      <c r="D16" s="68" t="inlineStr">
        <is>
          <t>buc.</t>
        </is>
      </c>
      <c r="E16" s="69">
        <f>'25 MAR'!E16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2" activeCellId="0" sqref="C12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8 APR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 APR'!I10</f>
        <v/>
      </c>
      <c r="D10" s="64" t="inlineStr">
        <is>
          <t>kg</t>
        </is>
      </c>
      <c r="E10" s="65">
        <f>'1 APR'!E10</f>
        <v/>
      </c>
      <c r="F10" s="66">
        <f>E10 *(B10 + C10)</f>
        <v/>
      </c>
      <c r="G10" s="64" t="n">
        <v>12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 APR'!I11</f>
        <v/>
      </c>
      <c r="D11" s="64" t="inlineStr">
        <is>
          <t>buc.</t>
        </is>
      </c>
      <c r="E11" s="65">
        <f>'1 APR'!E11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 APR'!I12</f>
        <v/>
      </c>
      <c r="D12" s="68" t="inlineStr">
        <is>
          <t>buc.</t>
        </is>
      </c>
      <c r="E12" s="69">
        <f>'1 APR'!E12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 APR'!I13</f>
        <v/>
      </c>
      <c r="D13" s="68" t="inlineStr">
        <is>
          <t>buc.</t>
        </is>
      </c>
      <c r="E13" s="69">
        <f>'1 APR'!E13</f>
        <v/>
      </c>
      <c r="F13" s="70">
        <f>E13 *(B13 + C13)</f>
        <v/>
      </c>
      <c r="G13" s="68" t="n">
        <v>20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 APR'!I14</f>
        <v/>
      </c>
      <c r="D14" s="68" t="inlineStr">
        <is>
          <t>buc.</t>
        </is>
      </c>
      <c r="E14" s="69">
        <f>'1 APR'!E14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 APR'!I15</f>
        <v/>
      </c>
      <c r="D15" s="68" t="inlineStr">
        <is>
          <t>buc.</t>
        </is>
      </c>
      <c r="E15" s="69">
        <f>'1 APR'!E15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 APR'!I16</f>
        <v/>
      </c>
      <c r="D16" s="68" t="inlineStr">
        <is>
          <t>buc.</t>
        </is>
      </c>
      <c r="E16" s="69">
        <f>'1 APR'!E16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0" activeCellId="0" sqref="C10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15 APR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100</v>
      </c>
      <c r="C10" s="50">
        <f>'8 APR'!I10</f>
        <v/>
      </c>
      <c r="D10" s="64" t="inlineStr">
        <is>
          <t>kg</t>
        </is>
      </c>
      <c r="E10" s="65">
        <f>'8 APR'!E10</f>
        <v/>
      </c>
      <c r="F10" s="66">
        <f>E10 *(B10 + C10)</f>
        <v/>
      </c>
      <c r="G10" s="64" t="n">
        <v>12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'8 APR'!I11</f>
        <v/>
      </c>
      <c r="D11" s="64" t="inlineStr">
        <is>
          <t>buc.</t>
        </is>
      </c>
      <c r="E11" s="65">
        <f>'8 APR'!E11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'8 APR'!I12</f>
        <v/>
      </c>
      <c r="D12" s="68" t="inlineStr">
        <is>
          <t>buc.</t>
        </is>
      </c>
      <c r="E12" s="69">
        <f>'8 APR'!E12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'8 APR'!I13</f>
        <v/>
      </c>
      <c r="D13" s="68" t="inlineStr">
        <is>
          <t>buc.</t>
        </is>
      </c>
      <c r="E13" s="69">
        <f>'8 APR'!E13</f>
        <v/>
      </c>
      <c r="F13" s="70">
        <f>E13 *(B13 + C13)</f>
        <v/>
      </c>
      <c r="G13" s="68" t="n">
        <v>50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'8 APR'!I14</f>
        <v/>
      </c>
      <c r="D14" s="68" t="inlineStr">
        <is>
          <t>buc.</t>
        </is>
      </c>
      <c r="E14" s="69">
        <f>'8 APR'!E14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'8 APR'!I15</f>
        <v/>
      </c>
      <c r="D15" s="68" t="inlineStr">
        <is>
          <t>buc.</t>
        </is>
      </c>
      <c r="E15" s="69">
        <f>'8 APR'!E15</f>
        <v/>
      </c>
      <c r="F15" s="70">
        <f>E15 *(B15 + C15)</f>
        <v/>
      </c>
      <c r="G15" s="68" t="n">
        <v>20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70</v>
      </c>
      <c r="C16" s="50">
        <f>'8 APR'!I16</f>
        <v/>
      </c>
      <c r="D16" s="68" t="inlineStr">
        <is>
          <t>buc.</t>
        </is>
      </c>
      <c r="E16" s="69">
        <f>'8 APR'!E16</f>
        <v/>
      </c>
      <c r="F16" s="70">
        <f>E16 *(B16 + C16)</f>
        <v/>
      </c>
      <c r="G16" s="68" t="n">
        <v>20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7" activeCellId="0" sqref="G17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22 APR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'15 APR'!I10</f>
        <v/>
      </c>
      <c r="D10" s="64" t="inlineStr">
        <is>
          <t>kg</t>
        </is>
      </c>
      <c r="E10" s="65">
        <f>'15 APR'!E10</f>
        <v/>
      </c>
      <c r="F10" s="66">
        <f>E10 *(B10 + C10)</f>
        <v/>
      </c>
      <c r="G10" s="64" t="n">
        <v>10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'15 APR'!I11</f>
        <v/>
      </c>
      <c r="D11" s="64" t="inlineStr">
        <is>
          <t>buc.</t>
        </is>
      </c>
      <c r="E11" s="65">
        <f>'15 APR'!E11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'15 APR'!I12</f>
        <v/>
      </c>
      <c r="D12" s="68" t="inlineStr">
        <is>
          <t>buc.</t>
        </is>
      </c>
      <c r="E12" s="69">
        <f>'15 APR'!E12</f>
        <v/>
      </c>
      <c r="F12" s="70">
        <f>E12 *(B12 + C12)</f>
        <v/>
      </c>
      <c r="G12" s="68" t="n">
        <v>10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'15 APR'!I13</f>
        <v/>
      </c>
      <c r="D13" s="68" t="inlineStr">
        <is>
          <t>buc.</t>
        </is>
      </c>
      <c r="E13" s="69">
        <f>'15 APR'!E13</f>
        <v/>
      </c>
      <c r="F13" s="70">
        <f>E13 *(B13 + C13)</f>
        <v/>
      </c>
      <c r="G13" s="68" t="n">
        <v>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'15 APR'!I14</f>
        <v/>
      </c>
      <c r="D14" s="68" t="inlineStr">
        <is>
          <t>buc.</t>
        </is>
      </c>
      <c r="E14" s="69">
        <f>'15 APR'!E14</f>
        <v/>
      </c>
      <c r="F14" s="70">
        <f>E14 *(B14 + C14)</f>
        <v/>
      </c>
      <c r="G14" s="68" t="n">
        <v>5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'15 APR'!I15</f>
        <v/>
      </c>
      <c r="D15" s="68" t="inlineStr">
        <is>
          <t>buc.</t>
        </is>
      </c>
      <c r="E15" s="69">
        <f>'15 APR'!E15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'15 APR'!I16</f>
        <v/>
      </c>
      <c r="D16" s="68" t="inlineStr">
        <is>
          <t>buc.</t>
        </is>
      </c>
      <c r="E16" s="69">
        <f>'15 APR'!E16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9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2" colorId="64" zoomScale="80" zoomScaleNormal="80" zoomScalePageLayoutView="100" workbookViewId="0">
      <selection pane="topLeft" activeCell="H17" activeCellId="0" sqref="H17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29 APR 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'22 APR'!I10</f>
        <v/>
      </c>
      <c r="D10" s="64" t="inlineStr">
        <is>
          <t>kg</t>
        </is>
      </c>
      <c r="E10" s="65">
        <f>'22 APR'!E10</f>
        <v/>
      </c>
      <c r="F10" s="66">
        <f>E10 *(B10 + C10)</f>
        <v/>
      </c>
      <c r="G10" s="64" t="n">
        <v>10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'22 APR'!I11</f>
        <v/>
      </c>
      <c r="D11" s="64" t="inlineStr">
        <is>
          <t>buc.</t>
        </is>
      </c>
      <c r="E11" s="65">
        <f>'22 APR'!E11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'22 APR'!I12</f>
        <v/>
      </c>
      <c r="D12" s="68" t="inlineStr">
        <is>
          <t>buc.</t>
        </is>
      </c>
      <c r="E12" s="69">
        <f>'22 APR'!E12</f>
        <v/>
      </c>
      <c r="F12" s="70">
        <f>E12 *(B12 + C12)</f>
        <v/>
      </c>
      <c r="G12" s="68" t="n">
        <v>20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'22 APR'!I13</f>
        <v/>
      </c>
      <c r="D13" s="68" t="inlineStr">
        <is>
          <t>buc.</t>
        </is>
      </c>
      <c r="E13" s="69">
        <f>'22 APR'!E13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'22 APR'!I14</f>
        <v/>
      </c>
      <c r="D14" s="68" t="inlineStr">
        <is>
          <t>buc.</t>
        </is>
      </c>
      <c r="E14" s="69">
        <f>'22 APR'!E14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'22 APR'!I15</f>
        <v/>
      </c>
      <c r="D15" s="68" t="inlineStr">
        <is>
          <t>buc.</t>
        </is>
      </c>
      <c r="E15" s="69">
        <f>'22 APR'!E15</f>
        <v/>
      </c>
      <c r="F15" s="70">
        <f>E15 *(B15 + C15)</f>
        <v/>
      </c>
      <c r="G15" s="68" t="n">
        <v>20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'22 APR'!I16</f>
        <v/>
      </c>
      <c r="D16" s="68" t="inlineStr">
        <is>
          <t>buc.</t>
        </is>
      </c>
      <c r="E16" s="69">
        <f>'22 APR'!E16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0" activeCellId="0" sqref="A10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 IAN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'Raport general 2024'!D8</f>
        <v/>
      </c>
      <c r="D10" s="64" t="inlineStr">
        <is>
          <t>kg</t>
        </is>
      </c>
      <c r="E10" s="65" t="n">
        <v>75</v>
      </c>
      <c r="F10" s="66">
        <f>E10 *(B10 + C10)</f>
        <v/>
      </c>
      <c r="G10" s="64" t="n">
        <v>13</v>
      </c>
      <c r="H10" s="66">
        <f>G10 * E10</f>
        <v/>
      </c>
      <c r="I10" s="67">
        <f>(B10+C10)-G10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'Raport general 2024'!E8</f>
        <v/>
      </c>
      <c r="D11" s="64" t="inlineStr">
        <is>
          <t>buc.</t>
        </is>
      </c>
      <c r="E11" s="65" t="n">
        <v>160</v>
      </c>
      <c r="F11" s="66">
        <f>E11 *(B11 + C11)</f>
        <v/>
      </c>
      <c r="G11" s="64" t="n">
        <v>0</v>
      </c>
      <c r="H11" s="66">
        <f>G11 * E11</f>
        <v/>
      </c>
      <c r="I11" s="67">
        <f>(B11+C11)-G11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'Raport general 2024'!F8</f>
        <v/>
      </c>
      <c r="D12" s="68" t="inlineStr">
        <is>
          <t>buc.</t>
        </is>
      </c>
      <c r="E12" s="69" t="n">
        <v>1.5</v>
      </c>
      <c r="F12" s="70">
        <f>E12 *(B12 + C12)</f>
        <v/>
      </c>
      <c r="G12" s="68" t="n">
        <v>40</v>
      </c>
      <c r="H12" s="70">
        <f>G12 * E12</f>
        <v/>
      </c>
      <c r="I12" s="67">
        <f>(B12+C12)-G12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'Raport general 2024'!G8</f>
        <v/>
      </c>
      <c r="D13" s="68" t="inlineStr">
        <is>
          <t>buc.</t>
        </is>
      </c>
      <c r="E13" s="69" t="n">
        <v>4</v>
      </c>
      <c r="F13" s="70">
        <f>E13 *(B13 + C13)</f>
        <v/>
      </c>
      <c r="G13" s="68" t="n">
        <v>15</v>
      </c>
      <c r="H13" s="70">
        <f>G13 * E13</f>
        <v/>
      </c>
      <c r="I13" s="67">
        <f>(B13+C13)-G13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'Raport general 2024'!H8</f>
        <v/>
      </c>
      <c r="D14" s="68" t="inlineStr">
        <is>
          <t>buc.</t>
        </is>
      </c>
      <c r="E14" s="69" t="n">
        <v>8</v>
      </c>
      <c r="F14" s="70">
        <f>E14 *(B14 + C14)</f>
        <v/>
      </c>
      <c r="G14" s="68" t="n">
        <v>5</v>
      </c>
      <c r="H14" s="70">
        <f>G14 * E14</f>
        <v/>
      </c>
      <c r="I14" s="67">
        <f>(B14+C14)-G14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'Raport general 2024'!I8</f>
        <v/>
      </c>
      <c r="D15" s="68" t="inlineStr">
        <is>
          <t>buc.</t>
        </is>
      </c>
      <c r="E15" s="69" t="n">
        <v>10</v>
      </c>
      <c r="F15" s="70">
        <f>E15 *(B15 + C15)</f>
        <v/>
      </c>
      <c r="G15" s="68" t="n">
        <v>10</v>
      </c>
      <c r="H15" s="70">
        <f>G15 * E15</f>
        <v/>
      </c>
      <c r="I15" s="67">
        <f>(B15+C15)-G15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'Raport general 2024'!J8</f>
        <v/>
      </c>
      <c r="D16" s="68" t="inlineStr">
        <is>
          <t>buc.</t>
        </is>
      </c>
      <c r="E16" s="69" t="n">
        <v>18</v>
      </c>
      <c r="F16" s="70">
        <f>E16 *(B16 + C16)</f>
        <v/>
      </c>
      <c r="G16" s="68" t="n">
        <v>4</v>
      </c>
      <c r="H16" s="70">
        <f>G16 * E16</f>
        <v/>
      </c>
      <c r="I16" s="67">
        <f>(B16+C16)-G16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0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H10" activeCellId="0" sqref="H10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6 MAI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'29 APR'!I10</f>
        <v/>
      </c>
      <c r="D10" s="64" t="inlineStr">
        <is>
          <t>kg</t>
        </is>
      </c>
      <c r="E10" s="65">
        <f>'29 APR'!E10</f>
        <v/>
      </c>
      <c r="F10" s="66">
        <f>E10 *(B10 + C10)</f>
        <v/>
      </c>
      <c r="G10" s="64" t="n">
        <v>28</v>
      </c>
      <c r="H10" s="66" t="n">
        <v>75</v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'29 APR'!I11</f>
        <v/>
      </c>
      <c r="D11" s="64" t="inlineStr">
        <is>
          <t>buc.</t>
        </is>
      </c>
      <c r="E11" s="65">
        <f>'29 APR'!E11</f>
        <v/>
      </c>
      <c r="F11" s="66">
        <f>E11 *(B11 + C11)</f>
        <v/>
      </c>
      <c r="G11" s="64" t="n">
        <v>3</v>
      </c>
      <c r="H11" s="66" t="n">
        <v>160</v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'29 APR'!I12</f>
        <v/>
      </c>
      <c r="D12" s="68" t="inlineStr">
        <is>
          <t>buc.</t>
        </is>
      </c>
      <c r="E12" s="69">
        <f>'29 APR'!E12</f>
        <v/>
      </c>
      <c r="F12" s="70">
        <f>E12 *(B12 + C12)</f>
        <v/>
      </c>
      <c r="G12" s="68" t="n">
        <v>0</v>
      </c>
      <c r="H12" s="70" t="n">
        <v>1.5</v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'29 APR'!I13</f>
        <v/>
      </c>
      <c r="D13" s="68" t="inlineStr">
        <is>
          <t>buc.</t>
        </is>
      </c>
      <c r="E13" s="69">
        <f>'29 APR'!E13</f>
        <v/>
      </c>
      <c r="F13" s="70">
        <f>E13 *(B13 + C13)</f>
        <v/>
      </c>
      <c r="G13" s="68" t="n">
        <v>70</v>
      </c>
      <c r="H13" s="70" t="n">
        <v>4</v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'29 APR'!I14</f>
        <v/>
      </c>
      <c r="D14" s="68" t="inlineStr">
        <is>
          <t>buc.</t>
        </is>
      </c>
      <c r="E14" s="69">
        <f>'29 APR'!E14</f>
        <v/>
      </c>
      <c r="F14" s="70">
        <f>E14 *(B14 + C14)</f>
        <v/>
      </c>
      <c r="G14" s="68" t="n">
        <v>125</v>
      </c>
      <c r="H14" s="70" t="n">
        <v>8</v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'29 APR'!I15</f>
        <v/>
      </c>
      <c r="D15" s="68" t="inlineStr">
        <is>
          <t>buc.</t>
        </is>
      </c>
      <c r="E15" s="69">
        <f>'29 APR'!E15</f>
        <v/>
      </c>
      <c r="F15" s="70">
        <f>E15 *(B15 + C15)</f>
        <v/>
      </c>
      <c r="G15" s="68" t="n">
        <v>190</v>
      </c>
      <c r="H15" s="70" t="n">
        <v>10</v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'29 APR'!I16</f>
        <v/>
      </c>
      <c r="D16" s="68" t="inlineStr">
        <is>
          <t>buc.</t>
        </is>
      </c>
      <c r="E16" s="69">
        <f>'29 APR'!E16</f>
        <v/>
      </c>
      <c r="F16" s="70">
        <f>E16 *(B16 + C16)</f>
        <v/>
      </c>
      <c r="G16" s="68" t="n">
        <v>95</v>
      </c>
      <c r="H16" s="70" t="n">
        <v>18</v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1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H10" activeCellId="0" sqref="H10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13 MAI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'6 MAI'!I10</f>
        <v/>
      </c>
      <c r="D10" s="64" t="inlineStr">
        <is>
          <t>kg</t>
        </is>
      </c>
      <c r="E10" s="65">
        <f>'6 MAI'!E10</f>
        <v/>
      </c>
      <c r="F10" s="66">
        <f>E10 *(B10 + C10)</f>
        <v/>
      </c>
      <c r="G10" s="64" t="n">
        <v>12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'6 MAI'!I11</f>
        <v/>
      </c>
      <c r="D11" s="64" t="inlineStr">
        <is>
          <t>buc.</t>
        </is>
      </c>
      <c r="E11" s="65">
        <f>'6 MAI'!E11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'6 MAI'!I12</f>
        <v/>
      </c>
      <c r="D12" s="68" t="inlineStr">
        <is>
          <t>buc.</t>
        </is>
      </c>
      <c r="E12" s="69">
        <f>'6 MAI'!E12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'6 MAI'!I13</f>
        <v/>
      </c>
      <c r="D13" s="68" t="inlineStr">
        <is>
          <t>buc.</t>
        </is>
      </c>
      <c r="E13" s="69">
        <f>'6 MAI'!E13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'6 MAI'!I14</f>
        <v/>
      </c>
      <c r="D14" s="68" t="inlineStr">
        <is>
          <t>buc.</t>
        </is>
      </c>
      <c r="E14" s="69">
        <f>'6 MAI'!E14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'6 MAI'!I15</f>
        <v/>
      </c>
      <c r="D15" s="68" t="inlineStr">
        <is>
          <t>buc.</t>
        </is>
      </c>
      <c r="E15" s="69">
        <f>'6 MAI'!E15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'6 MAI'!I16</f>
        <v/>
      </c>
      <c r="D16" s="68" t="inlineStr">
        <is>
          <t>buc.</t>
        </is>
      </c>
      <c r="E16" s="69">
        <f>'6 MAI'!E16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2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B10" activeCellId="0" sqref="B10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20 MAI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'13 MAI'!I10</f>
        <v/>
      </c>
      <c r="D10" s="64" t="inlineStr">
        <is>
          <t>kg</t>
        </is>
      </c>
      <c r="E10" s="65">
        <f>'13 MAI'!E10</f>
        <v/>
      </c>
      <c r="F10" s="66">
        <f>E10 *(B10 + C10)</f>
        <v/>
      </c>
      <c r="G10" s="64" t="n">
        <v>10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5</v>
      </c>
      <c r="C11" s="50">
        <f>'13 MAI'!I11</f>
        <v/>
      </c>
      <c r="D11" s="64" t="inlineStr">
        <is>
          <t>buc.</t>
        </is>
      </c>
      <c r="E11" s="65">
        <f>'13 MAI'!E11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500</v>
      </c>
      <c r="C12" s="50">
        <f>'13 MAI'!I12</f>
        <v/>
      </c>
      <c r="D12" s="68" t="inlineStr">
        <is>
          <t>buc.</t>
        </is>
      </c>
      <c r="E12" s="69">
        <f>'13 MAI'!E12</f>
        <v/>
      </c>
      <c r="F12" s="70">
        <f>E12 *(B12 + C12)</f>
        <v/>
      </c>
      <c r="G12" s="68" t="n">
        <v>40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'13 MAI'!I13</f>
        <v/>
      </c>
      <c r="D13" s="68" t="inlineStr">
        <is>
          <t>buc.</t>
        </is>
      </c>
      <c r="E13" s="69">
        <f>'13 MAI'!E13</f>
        <v/>
      </c>
      <c r="F13" s="70">
        <f>E13 *(B13 + C13)</f>
        <v/>
      </c>
      <c r="G13" s="68" t="n">
        <v>20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'13 MAI'!I14</f>
        <v/>
      </c>
      <c r="D14" s="68" t="inlineStr">
        <is>
          <t>buc.</t>
        </is>
      </c>
      <c r="E14" s="69">
        <f>'13 MAI'!E14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'13 MAI'!I15</f>
        <v/>
      </c>
      <c r="D15" s="68" t="inlineStr">
        <is>
          <t>buc.</t>
        </is>
      </c>
      <c r="E15" s="69">
        <f>'13 MAI'!E15</f>
        <v/>
      </c>
      <c r="F15" s="70">
        <f>E15 *(B15 + C15)</f>
        <v/>
      </c>
      <c r="G15" s="68" t="n">
        <v>15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50</v>
      </c>
      <c r="C16" s="50">
        <f>'13 MAI'!I16</f>
        <v/>
      </c>
      <c r="D16" s="68" t="inlineStr">
        <is>
          <t>buc.</t>
        </is>
      </c>
      <c r="E16" s="69">
        <f>'13 MAI'!E16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3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27 MAI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'20 MAI'!I10</f>
        <v/>
      </c>
      <c r="D10" s="64" t="inlineStr">
        <is>
          <t>kg</t>
        </is>
      </c>
      <c r="E10" s="65">
        <f>'20 MAI'!E10</f>
        <v/>
      </c>
      <c r="F10" s="66">
        <f>E10 *(B10 + C10)</f>
        <v/>
      </c>
      <c r="G10" s="64" t="n">
        <v>13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'20 MAI'!I11</f>
        <v/>
      </c>
      <c r="D11" s="64" t="inlineStr">
        <is>
          <t>buc.</t>
        </is>
      </c>
      <c r="E11" s="65">
        <f>'20 MAI'!E11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'20 MAI'!I12</f>
        <v/>
      </c>
      <c r="D12" s="68" t="inlineStr">
        <is>
          <t>buc.</t>
        </is>
      </c>
      <c r="E12" s="69">
        <f>'20 MAI'!E12</f>
        <v/>
      </c>
      <c r="F12" s="70">
        <f>E12 *(B12 + C12)</f>
        <v/>
      </c>
      <c r="G12" s="68" t="n">
        <v>30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'20 MAI'!I13</f>
        <v/>
      </c>
      <c r="D13" s="68" t="inlineStr">
        <is>
          <t>buc.</t>
        </is>
      </c>
      <c r="E13" s="69">
        <f>'20 MAI'!E13</f>
        <v/>
      </c>
      <c r="F13" s="70">
        <f>E13 *(B13 + C13)</f>
        <v/>
      </c>
      <c r="G13" s="68" t="n">
        <v>20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'20 MAI'!I14</f>
        <v/>
      </c>
      <c r="D14" s="68" t="inlineStr">
        <is>
          <t>buc.</t>
        </is>
      </c>
      <c r="E14" s="69">
        <f>'20 MAI'!E14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'20 MAI'!I15</f>
        <v/>
      </c>
      <c r="D15" s="68" t="inlineStr">
        <is>
          <t>buc.</t>
        </is>
      </c>
      <c r="E15" s="69">
        <f>'20 MAI'!E15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'20 MAI'!I16</f>
        <v/>
      </c>
      <c r="D16" s="68" t="inlineStr">
        <is>
          <t>buc.</t>
        </is>
      </c>
      <c r="E16" s="69">
        <f>'20 MAI'!E16</f>
        <v/>
      </c>
      <c r="F16" s="70">
        <f>E16 *(B16 + C16)</f>
        <v/>
      </c>
      <c r="G16" s="68" t="n">
        <v>8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4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3" activeCellId="0" sqref="F3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3 IUN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'27 MAI'!I10</f>
        <v/>
      </c>
      <c r="D10" s="64" t="inlineStr">
        <is>
          <t>kg</t>
        </is>
      </c>
      <c r="E10" s="65">
        <f>'27 MAI'!E10</f>
        <v/>
      </c>
      <c r="F10" s="66">
        <f>E10 *(B10 + C10)</f>
        <v/>
      </c>
      <c r="G10" s="64" t="n">
        <v>9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'27 MAI'!I11</f>
        <v/>
      </c>
      <c r="D11" s="64" t="inlineStr">
        <is>
          <t>buc.</t>
        </is>
      </c>
      <c r="E11" s="65">
        <f>'27 MAI'!E11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'27 MAI'!I12</f>
        <v/>
      </c>
      <c r="D12" s="68" t="inlineStr">
        <is>
          <t>buc.</t>
        </is>
      </c>
      <c r="E12" s="69">
        <f>'27 MAI'!E12</f>
        <v/>
      </c>
      <c r="F12" s="70">
        <f>E12 *(B12 + C12)</f>
        <v/>
      </c>
      <c r="G12" s="68" t="n">
        <v>30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'27 MAI'!I13</f>
        <v/>
      </c>
      <c r="D13" s="68" t="inlineStr">
        <is>
          <t>buc.</t>
        </is>
      </c>
      <c r="E13" s="69">
        <f>'27 MAI'!E13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'27 MAI'!I14</f>
        <v/>
      </c>
      <c r="D14" s="68" t="inlineStr">
        <is>
          <t>buc.</t>
        </is>
      </c>
      <c r="E14" s="69">
        <f>'27 MAI'!E14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'27 MAI'!I15</f>
        <v/>
      </c>
      <c r="D15" s="68" t="inlineStr">
        <is>
          <t>buc.</t>
        </is>
      </c>
      <c r="E15" s="69">
        <f>'27 MAI'!E15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'27 MAI'!I16</f>
        <v/>
      </c>
      <c r="D16" s="68" t="inlineStr">
        <is>
          <t>buc.</t>
        </is>
      </c>
      <c r="E16" s="69">
        <f>'27 MAI'!E16</f>
        <v/>
      </c>
      <c r="F16" s="70">
        <f>E16 *(B16 + C16)</f>
        <v/>
      </c>
      <c r="G16" s="68" t="n">
        <v>6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5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10 IUN 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'3 IUN'!I10</f>
        <v/>
      </c>
      <c r="D10" s="64" t="inlineStr">
        <is>
          <t>kg</t>
        </is>
      </c>
      <c r="E10" s="65">
        <f>'3 IUN'!E10</f>
        <v/>
      </c>
      <c r="F10" s="66">
        <f>E10 *(B10 + C10)</f>
        <v/>
      </c>
      <c r="G10" s="64" t="n">
        <v>8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'3 IUN'!I11</f>
        <v/>
      </c>
      <c r="D11" s="64" t="inlineStr">
        <is>
          <t>buc.</t>
        </is>
      </c>
      <c r="E11" s="65">
        <f>'3 IUN'!E11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'3 IUN'!I12</f>
        <v/>
      </c>
      <c r="D12" s="68" t="inlineStr">
        <is>
          <t>buc.</t>
        </is>
      </c>
      <c r="E12" s="69">
        <f>'3 IUN'!E12</f>
        <v/>
      </c>
      <c r="F12" s="70">
        <f>E12 *(B12 + C12)</f>
        <v/>
      </c>
      <c r="G12" s="68" t="n">
        <v>30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'3 IUN'!I13</f>
        <v/>
      </c>
      <c r="D13" s="68" t="inlineStr">
        <is>
          <t>buc.</t>
        </is>
      </c>
      <c r="E13" s="69">
        <f>'3 IUN'!E13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'3 IUN'!I14</f>
        <v/>
      </c>
      <c r="D14" s="68" t="inlineStr">
        <is>
          <t>buc.</t>
        </is>
      </c>
      <c r="E14" s="69">
        <f>'3 IUN'!E14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'3 IUN'!I15</f>
        <v/>
      </c>
      <c r="D15" s="68" t="inlineStr">
        <is>
          <t>buc.</t>
        </is>
      </c>
      <c r="E15" s="69">
        <f>'3 IUN'!E15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'3 IUN'!I16</f>
        <v/>
      </c>
      <c r="D16" s="68" t="inlineStr">
        <is>
          <t>buc.</t>
        </is>
      </c>
      <c r="E16" s="69">
        <f>'3 IUN'!E16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6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17 IUN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'10 IUN'!I10</f>
        <v/>
      </c>
      <c r="D10" s="64" t="inlineStr">
        <is>
          <t>kg</t>
        </is>
      </c>
      <c r="E10" s="65">
        <f>'10 IUN'!E10</f>
        <v/>
      </c>
      <c r="F10" s="66">
        <f>E10 *(B10 + C10)</f>
        <v/>
      </c>
      <c r="G10" s="64" t="n">
        <v>29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'10 IUN'!I11</f>
        <v/>
      </c>
      <c r="D11" s="64" t="inlineStr">
        <is>
          <t>buc.</t>
        </is>
      </c>
      <c r="E11" s="65">
        <f>'10 IUN'!E11</f>
        <v/>
      </c>
      <c r="F11" s="66">
        <f>E11 *(B11 + C11)</f>
        <v/>
      </c>
      <c r="G11" s="64" t="n">
        <v>3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'10 IUN'!I12</f>
        <v/>
      </c>
      <c r="D12" s="68" t="inlineStr">
        <is>
          <t>buc.</t>
        </is>
      </c>
      <c r="E12" s="69">
        <f>'10 IUN'!E12</f>
        <v/>
      </c>
      <c r="F12" s="70">
        <f>E12 *(B12 + C12)</f>
        <v/>
      </c>
      <c r="G12" s="68" t="n">
        <v>140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'10 IUN'!I13</f>
        <v/>
      </c>
      <c r="D13" s="68" t="inlineStr">
        <is>
          <t>buc.</t>
        </is>
      </c>
      <c r="E13" s="69">
        <f>'10 IUN'!E13</f>
        <v/>
      </c>
      <c r="F13" s="70">
        <f>E13 *(B13 + C13)</f>
        <v/>
      </c>
      <c r="G13" s="68" t="n">
        <v>20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'10 IUN'!I14</f>
        <v/>
      </c>
      <c r="D14" s="68" t="inlineStr">
        <is>
          <t>buc.</t>
        </is>
      </c>
      <c r="E14" s="69">
        <f>'10 IUN'!E14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'10 IUN'!I15</f>
        <v/>
      </c>
      <c r="D15" s="68" t="inlineStr">
        <is>
          <t>buc.</t>
        </is>
      </c>
      <c r="E15" s="69">
        <f>'10 IUN'!E15</f>
        <v/>
      </c>
      <c r="F15" s="70">
        <f>E15 *(B15 + C15)</f>
        <v/>
      </c>
      <c r="G15" s="68" t="n">
        <v>25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'10 IUN'!I16</f>
        <v/>
      </c>
      <c r="D16" s="68" t="inlineStr">
        <is>
          <t>buc.</t>
        </is>
      </c>
      <c r="E16" s="69">
        <f>'10 IUN'!E16</f>
        <v/>
      </c>
      <c r="F16" s="70">
        <f>E16 *(B16 + C16)</f>
        <v/>
      </c>
      <c r="G16" s="68" t="n">
        <v>16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7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B14" activeCellId="0" sqref="B14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24 IUN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'17 IUN'!I10</f>
        <v/>
      </c>
      <c r="D10" s="64" t="inlineStr">
        <is>
          <t>kg</t>
        </is>
      </c>
      <c r="E10" s="65">
        <f>'17 IUN'!E10</f>
        <v/>
      </c>
      <c r="F10" s="66">
        <f>E10 *(B10 + C10)</f>
        <v/>
      </c>
      <c r="G10" s="64" t="n">
        <v>15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'17 IUN'!I11</f>
        <v/>
      </c>
      <c r="D11" s="64" t="inlineStr">
        <is>
          <t>buc.</t>
        </is>
      </c>
      <c r="E11" s="65">
        <f>'17 IUN'!E11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'17 IUN'!I12</f>
        <v/>
      </c>
      <c r="D12" s="68" t="inlineStr">
        <is>
          <t>buc.</t>
        </is>
      </c>
      <c r="E12" s="69">
        <f>'17 IUN'!E12</f>
        <v/>
      </c>
      <c r="F12" s="70">
        <f>E12 *(B12 + C12)</f>
        <v/>
      </c>
      <c r="G12" s="68" t="n">
        <v>30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100</v>
      </c>
      <c r="C13" s="50">
        <f>'17 IUN'!I13</f>
        <v/>
      </c>
      <c r="D13" s="68" t="inlineStr">
        <is>
          <t>buc.</t>
        </is>
      </c>
      <c r="E13" s="69">
        <f>'17 IUN'!E13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80</v>
      </c>
      <c r="C14" s="50">
        <f>'17 IUN'!I14</f>
        <v/>
      </c>
      <c r="D14" s="68" t="inlineStr">
        <is>
          <t>buc.</t>
        </is>
      </c>
      <c r="E14" s="69">
        <f>'17 IUN'!E14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40</v>
      </c>
      <c r="C15" s="50">
        <f>'17 IUN'!I15</f>
        <v/>
      </c>
      <c r="D15" s="68" t="inlineStr">
        <is>
          <t>buc.</t>
        </is>
      </c>
      <c r="E15" s="69">
        <f>'17 IUN'!E15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40</v>
      </c>
      <c r="C16" s="50">
        <f>'17 IUN'!I16</f>
        <v/>
      </c>
      <c r="D16" s="68" t="inlineStr">
        <is>
          <t>buc.</t>
        </is>
      </c>
      <c r="E16" s="69">
        <f>'17 IUN'!E16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8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1" activeCellId="0" sqref="G11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 IUL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'24 IUN'!I10</f>
        <v/>
      </c>
      <c r="D10" s="64" t="inlineStr">
        <is>
          <t>kg</t>
        </is>
      </c>
      <c r="E10" s="65">
        <f>'24 IUN'!E10</f>
        <v/>
      </c>
      <c r="F10" s="66">
        <f>E10 *(B10 + C10)</f>
        <v/>
      </c>
      <c r="G10" s="64" t="n">
        <v>6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'24 IUN'!I11</f>
        <v/>
      </c>
      <c r="D11" s="64" t="inlineStr">
        <is>
          <t>buc.</t>
        </is>
      </c>
      <c r="E11" s="65">
        <f>'24 IUN'!E11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'24 IUN'!I12</f>
        <v/>
      </c>
      <c r="D12" s="68" t="inlineStr">
        <is>
          <t>buc.</t>
        </is>
      </c>
      <c r="E12" s="69">
        <f>'24 IUN'!E12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'24 IUN'!I13</f>
        <v/>
      </c>
      <c r="D13" s="68" t="inlineStr">
        <is>
          <t>buc.</t>
        </is>
      </c>
      <c r="E13" s="69">
        <f>'24 IUN'!E13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'24 IUN'!I14</f>
        <v/>
      </c>
      <c r="D14" s="68" t="inlineStr">
        <is>
          <t>buc.</t>
        </is>
      </c>
      <c r="E14" s="69">
        <f>'24 IUN'!E14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'24 IUN'!I15</f>
        <v/>
      </c>
      <c r="D15" s="68" t="inlineStr">
        <is>
          <t>buc.</t>
        </is>
      </c>
      <c r="E15" s="69">
        <f>'24 IUN'!E15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'24 IUN'!I16</f>
        <v/>
      </c>
      <c r="D16" s="68" t="inlineStr">
        <is>
          <t>buc.</t>
        </is>
      </c>
      <c r="E16" s="69">
        <f>'24 IUN'!E16</f>
        <v/>
      </c>
      <c r="F16" s="70">
        <f>E16 *(B16 + C16)</f>
        <v/>
      </c>
      <c r="G16" s="68" t="n">
        <v>15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9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B15" activeCellId="0" sqref="B15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8 IUL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'1 IUL'!I10</f>
        <v/>
      </c>
      <c r="D10" s="64" t="inlineStr">
        <is>
          <t>kg</t>
        </is>
      </c>
      <c r="E10" s="65">
        <f>'1 IUL'!E10</f>
        <v/>
      </c>
      <c r="F10" s="66">
        <f>E10 *(B10 + C10)</f>
        <v/>
      </c>
      <c r="G10" s="64" t="n">
        <v>6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5</v>
      </c>
      <c r="C11" s="50">
        <f>'1 IUL'!I11</f>
        <v/>
      </c>
      <c r="D11" s="64" t="inlineStr">
        <is>
          <t>buc.</t>
        </is>
      </c>
      <c r="E11" s="65">
        <f>'1 IUL'!E11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150</v>
      </c>
      <c r="C12" s="50">
        <f>'1 IUL'!I12</f>
        <v/>
      </c>
      <c r="D12" s="68" t="inlineStr">
        <is>
          <t>buc.</t>
        </is>
      </c>
      <c r="E12" s="69">
        <f>'1 IUL'!E12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75</v>
      </c>
      <c r="C13" s="50">
        <f>'1 IUL'!I13</f>
        <v/>
      </c>
      <c r="D13" s="68" t="inlineStr">
        <is>
          <t>buc.</t>
        </is>
      </c>
      <c r="E13" s="69">
        <f>'1 IUL'!E13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60</v>
      </c>
      <c r="C14" s="50">
        <f>'1 IUL'!I14</f>
        <v/>
      </c>
      <c r="D14" s="68" t="inlineStr">
        <is>
          <t>buc.</t>
        </is>
      </c>
      <c r="E14" s="69">
        <f>'1 IUL'!E14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 IUL'!I15</f>
        <v/>
      </c>
      <c r="D15" s="68" t="inlineStr">
        <is>
          <t>buc.</t>
        </is>
      </c>
      <c r="E15" s="69">
        <f>'1 IUL'!E15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30</v>
      </c>
      <c r="C16" s="50">
        <f>'1 IUL'!I16</f>
        <v/>
      </c>
      <c r="D16" s="68" t="inlineStr">
        <is>
          <t>buc.</t>
        </is>
      </c>
      <c r="E16" s="69">
        <f>'1 IUL'!E16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0" activeCellId="0" sqref="C10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8 IAN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 IAN'!I10</f>
        <v/>
      </c>
      <c r="D10" s="64" t="inlineStr">
        <is>
          <t>kg</t>
        </is>
      </c>
      <c r="E10" s="65">
        <f>'1 IAN'!E10</f>
        <v/>
      </c>
      <c r="F10" s="66">
        <f>E10 *(B10 + C10)</f>
        <v/>
      </c>
      <c r="G10" s="64" t="n">
        <v>13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 IAN'!I11</f>
        <v/>
      </c>
      <c r="D11" s="64" t="inlineStr">
        <is>
          <t>buc.</t>
        </is>
      </c>
      <c r="E11" s="65">
        <f>'1 IAN'!E11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 IAN'!I12</f>
        <v/>
      </c>
      <c r="D12" s="68" t="inlineStr">
        <is>
          <t>buc.</t>
        </is>
      </c>
      <c r="E12" s="69">
        <f>'1 IAN'!E12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 IAN'!I13</f>
        <v/>
      </c>
      <c r="D13" s="68" t="inlineStr">
        <is>
          <t>buc.</t>
        </is>
      </c>
      <c r="E13" s="69">
        <f>'1 IAN'!E13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 IAN'!I14</f>
        <v/>
      </c>
      <c r="D14" s="68" t="inlineStr">
        <is>
          <t>buc.</t>
        </is>
      </c>
      <c r="E14" s="69">
        <f>'1 IAN'!E14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 IAN'!I15</f>
        <v/>
      </c>
      <c r="D15" s="68" t="inlineStr">
        <is>
          <t>buc.</t>
        </is>
      </c>
      <c r="E15" s="69">
        <f>'1 IAN'!E15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 IAN'!I16</f>
        <v/>
      </c>
      <c r="D16" s="68" t="inlineStr">
        <is>
          <t>buc.</t>
        </is>
      </c>
      <c r="E16" s="69">
        <f>'1 IAN'!E16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0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15 IUL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'8 IUL'!I10</f>
        <v/>
      </c>
      <c r="D10" s="64" t="inlineStr">
        <is>
          <t>kg</t>
        </is>
      </c>
      <c r="E10" s="65">
        <f>'8 IUL'!E10</f>
        <v/>
      </c>
      <c r="F10" s="66">
        <f>E10 *(B10 + C10)</f>
        <v/>
      </c>
      <c r="G10" s="64" t="n">
        <v>7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'8 IUL'!I11</f>
        <v/>
      </c>
      <c r="D11" s="64" t="inlineStr">
        <is>
          <t>buc.</t>
        </is>
      </c>
      <c r="E11" s="65">
        <f>'8 IUL'!E11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'8 IUL'!I12</f>
        <v/>
      </c>
      <c r="D12" s="68" t="inlineStr">
        <is>
          <t>buc.</t>
        </is>
      </c>
      <c r="E12" s="69">
        <f>'8 IUL'!E12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'8 IUL'!I13</f>
        <v/>
      </c>
      <c r="D13" s="68" t="inlineStr">
        <is>
          <t>buc.</t>
        </is>
      </c>
      <c r="E13" s="69">
        <f>'8 IUL'!E13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'8 IUL'!I14</f>
        <v/>
      </c>
      <c r="D14" s="68" t="inlineStr">
        <is>
          <t>buc.</t>
        </is>
      </c>
      <c r="E14" s="69">
        <f>'8 IUL'!E14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'8 IUL'!I15</f>
        <v/>
      </c>
      <c r="D15" s="68" t="inlineStr">
        <is>
          <t>buc.</t>
        </is>
      </c>
      <c r="E15" s="69">
        <f>'8 IUL'!E15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'8 IUL'!I16</f>
        <v/>
      </c>
      <c r="D16" s="68" t="inlineStr">
        <is>
          <t>buc.</t>
        </is>
      </c>
      <c r="E16" s="69">
        <f>'8 IUL'!E16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1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5" activeCellId="0" sqref="G15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22 IUL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'15 IUL'!I10</f>
        <v/>
      </c>
      <c r="D10" s="64" t="inlineStr">
        <is>
          <t>kg</t>
        </is>
      </c>
      <c r="E10" s="65">
        <f>'15 IUL'!E10</f>
        <v/>
      </c>
      <c r="F10" s="66">
        <f>E10 *(B10 + C10)</f>
        <v/>
      </c>
      <c r="G10" s="64" t="n">
        <v>5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'15 IUL'!I11</f>
        <v/>
      </c>
      <c r="D11" s="64" t="inlineStr">
        <is>
          <t>buc.</t>
        </is>
      </c>
      <c r="E11" s="65">
        <f>'15 IUL'!E11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'15 IUL'!I12</f>
        <v/>
      </c>
      <c r="D12" s="68" t="inlineStr">
        <is>
          <t>buc.</t>
        </is>
      </c>
      <c r="E12" s="69">
        <f>'15 IUL'!E12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'15 IUL'!I13</f>
        <v/>
      </c>
      <c r="D13" s="68" t="inlineStr">
        <is>
          <t>buc.</t>
        </is>
      </c>
      <c r="E13" s="69">
        <f>'15 IUL'!E13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'15 IUL'!I14</f>
        <v/>
      </c>
      <c r="D14" s="68" t="inlineStr">
        <is>
          <t>buc.</t>
        </is>
      </c>
      <c r="E14" s="69">
        <f>'15 IUL'!E14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'15 IUL'!I15</f>
        <v/>
      </c>
      <c r="D15" s="68" t="inlineStr">
        <is>
          <t>buc.</t>
        </is>
      </c>
      <c r="E15" s="69">
        <f>'15 IUL'!E15</f>
        <v/>
      </c>
      <c r="F15" s="70">
        <f>E15 *(B15 + C15)</f>
        <v/>
      </c>
      <c r="G15" s="68" t="n">
        <v>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'15 IUL'!I16</f>
        <v/>
      </c>
      <c r="D16" s="68" t="inlineStr">
        <is>
          <t>buc.</t>
        </is>
      </c>
      <c r="E16" s="69">
        <f>'15 IUL'!E16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2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I11" activeCellId="0" sqref="I11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29 IUL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'22 IUL'!I10</f>
        <v/>
      </c>
      <c r="D10" s="64" t="inlineStr">
        <is>
          <t>kg</t>
        </is>
      </c>
      <c r="E10" s="65">
        <f>'22 IUL'!E10</f>
        <v/>
      </c>
      <c r="F10" s="66">
        <f>E10 *(B10 + C10)</f>
        <v/>
      </c>
      <c r="G10" s="64" t="n">
        <v>5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'22 IUL'!I11</f>
        <v/>
      </c>
      <c r="D11" s="64" t="inlineStr">
        <is>
          <t>buc.</t>
        </is>
      </c>
      <c r="E11" s="65">
        <f>'22 IUL'!E11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'22 IUL'!I12</f>
        <v/>
      </c>
      <c r="D12" s="68" t="inlineStr">
        <is>
          <t>buc.</t>
        </is>
      </c>
      <c r="E12" s="69">
        <f>'22 IUL'!E12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'22 IUL'!I13</f>
        <v/>
      </c>
      <c r="D13" s="68" t="inlineStr">
        <is>
          <t>buc.</t>
        </is>
      </c>
      <c r="E13" s="69">
        <f>'22 IUL'!E13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'22 IUL'!I14</f>
        <v/>
      </c>
      <c r="D14" s="68" t="inlineStr">
        <is>
          <t>buc.</t>
        </is>
      </c>
      <c r="E14" s="69">
        <f>'22 IUL'!E14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'22 IUL'!I15</f>
        <v/>
      </c>
      <c r="D15" s="68" t="inlineStr">
        <is>
          <t>buc.</t>
        </is>
      </c>
      <c r="E15" s="69">
        <f>'22 IUL'!E15</f>
        <v/>
      </c>
      <c r="F15" s="70">
        <f>E15 *(B15 + C15)</f>
        <v/>
      </c>
      <c r="G15" s="68" t="n">
        <v>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'22 IUL'!I16</f>
        <v/>
      </c>
      <c r="D16" s="68" t="inlineStr">
        <is>
          <t>buc.</t>
        </is>
      </c>
      <c r="E16" s="69">
        <f>'22 IUL'!E16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3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6" activeCellId="0" sqref="C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5 AUG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'29 IUL'!I10</f>
        <v/>
      </c>
      <c r="D10" s="64" t="inlineStr">
        <is>
          <t>kg</t>
        </is>
      </c>
      <c r="E10" s="65">
        <f>'29 IUL'!E10</f>
        <v/>
      </c>
      <c r="F10" s="66">
        <f>E10 *(B10 + C10)</f>
        <v/>
      </c>
      <c r="G10" s="64" t="n">
        <v>9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10</v>
      </c>
      <c r="C11" s="50">
        <f>'29 IUL'!I11</f>
        <v/>
      </c>
      <c r="D11" s="64" t="inlineStr">
        <is>
          <t>buc.</t>
        </is>
      </c>
      <c r="E11" s="65">
        <f>'29 IUL'!E11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'29 IUL'!I12</f>
        <v/>
      </c>
      <c r="D12" s="68" t="inlineStr">
        <is>
          <t>buc.</t>
        </is>
      </c>
      <c r="E12" s="69">
        <f>'29 IUL'!E12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'29 IUL'!I13</f>
        <v/>
      </c>
      <c r="D13" s="68" t="inlineStr">
        <is>
          <t>buc.</t>
        </is>
      </c>
      <c r="E13" s="69">
        <f>'29 IUL'!E13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'29 IUL'!I14</f>
        <v/>
      </c>
      <c r="D14" s="68" t="inlineStr">
        <is>
          <t>buc.</t>
        </is>
      </c>
      <c r="E14" s="69">
        <f>'29 IUL'!E14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'29 IUL'!I15</f>
        <v/>
      </c>
      <c r="D15" s="68" t="inlineStr">
        <is>
          <t>buc.</t>
        </is>
      </c>
      <c r="E15" s="69">
        <f>'29 IUL'!E15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'29 IUL'!I16</f>
        <v/>
      </c>
      <c r="D16" s="68" t="inlineStr">
        <is>
          <t>buc.</t>
        </is>
      </c>
      <c r="E16" s="69">
        <f>'29 IUL'!E16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4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12 AUG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'5 AUG'!I10</f>
        <v/>
      </c>
      <c r="D10" s="64" t="inlineStr">
        <is>
          <t>kg</t>
        </is>
      </c>
      <c r="E10" s="65">
        <f>'5 AUG'!E10</f>
        <v/>
      </c>
      <c r="F10" s="66">
        <f>E10 *(B10 + C10)</f>
        <v/>
      </c>
      <c r="G10" s="64" t="n">
        <v>9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'5 AUG'!I11</f>
        <v/>
      </c>
      <c r="D11" s="64" t="inlineStr">
        <is>
          <t>buc.</t>
        </is>
      </c>
      <c r="E11" s="65">
        <f>'5 AUG'!E11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'5 AUG'!I12</f>
        <v/>
      </c>
      <c r="D12" s="68" t="inlineStr">
        <is>
          <t>buc.</t>
        </is>
      </c>
      <c r="E12" s="69">
        <f>'5 AUG'!E12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'5 AUG'!I13</f>
        <v/>
      </c>
      <c r="D13" s="68" t="inlineStr">
        <is>
          <t>buc.</t>
        </is>
      </c>
      <c r="E13" s="69">
        <f>'5 AUG'!E13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'5 AUG'!I14</f>
        <v/>
      </c>
      <c r="D14" s="68" t="inlineStr">
        <is>
          <t>buc.</t>
        </is>
      </c>
      <c r="E14" s="69">
        <f>'5 AUG'!E14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'5 AUG'!I15</f>
        <v/>
      </c>
      <c r="D15" s="68" t="inlineStr">
        <is>
          <t>buc.</t>
        </is>
      </c>
      <c r="E15" s="69">
        <f>'5 AUG'!E15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'5 AUG'!I16</f>
        <v/>
      </c>
      <c r="D16" s="68" t="inlineStr">
        <is>
          <t>buc.</t>
        </is>
      </c>
      <c r="E16" s="69">
        <f>'5 AUG'!E16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5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4" activeCellId="0" sqref="G14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19 AUG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'12 AUG'!I10</f>
        <v/>
      </c>
      <c r="D10" s="64" t="inlineStr">
        <is>
          <t>kg</t>
        </is>
      </c>
      <c r="E10" s="65">
        <f>'12 AUG'!E10</f>
        <v/>
      </c>
      <c r="F10" s="66">
        <f>E10 *(B10 + C10)</f>
        <v/>
      </c>
      <c r="G10" s="64" t="n">
        <v>17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'12 AUG'!I11</f>
        <v/>
      </c>
      <c r="D11" s="64" t="inlineStr">
        <is>
          <t>buc.</t>
        </is>
      </c>
      <c r="E11" s="65">
        <f>'12 AUG'!E11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'12 AUG'!I12</f>
        <v/>
      </c>
      <c r="D12" s="68" t="inlineStr">
        <is>
          <t>buc.</t>
        </is>
      </c>
      <c r="E12" s="69">
        <f>'12 AUG'!E12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'12 AUG'!I13</f>
        <v/>
      </c>
      <c r="D13" s="68" t="inlineStr">
        <is>
          <t>buc.</t>
        </is>
      </c>
      <c r="E13" s="69">
        <f>'12 AUG'!E13</f>
        <v/>
      </c>
      <c r="F13" s="70">
        <f>E13 *(B13 + C13)</f>
        <v/>
      </c>
      <c r="G13" s="68" t="n">
        <v>25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'12 AUG'!I14</f>
        <v/>
      </c>
      <c r="D14" s="68" t="inlineStr">
        <is>
          <t>buc.</t>
        </is>
      </c>
      <c r="E14" s="69">
        <f>'12 AUG'!E14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'12 AUG'!I15</f>
        <v/>
      </c>
      <c r="D15" s="68" t="inlineStr">
        <is>
          <t>buc.</t>
        </is>
      </c>
      <c r="E15" s="69">
        <f>'12 AUG'!E15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'12 AUG'!I16</f>
        <v/>
      </c>
      <c r="D16" s="68" t="inlineStr">
        <is>
          <t>buc.</t>
        </is>
      </c>
      <c r="E16" s="69">
        <f>'12 AUG'!E16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6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4" activeCellId="0" sqref="G14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26 AUG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'19 AUG'!I10</f>
        <v/>
      </c>
      <c r="D10" s="64" t="inlineStr">
        <is>
          <t>kg</t>
        </is>
      </c>
      <c r="E10" s="65">
        <f>'19 AUG'!E10</f>
        <v/>
      </c>
      <c r="F10" s="66">
        <f>E10 *(B10 + C10)</f>
        <v/>
      </c>
      <c r="G10" s="64" t="n">
        <v>8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'19 AUG'!I11</f>
        <v/>
      </c>
      <c r="D11" s="64" t="inlineStr">
        <is>
          <t>buc.</t>
        </is>
      </c>
      <c r="E11" s="65">
        <f>'19 AUG'!E11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'19 AUG'!I12</f>
        <v/>
      </c>
      <c r="D12" s="68" t="inlineStr">
        <is>
          <t>buc.</t>
        </is>
      </c>
      <c r="E12" s="69">
        <f>'19 AUG'!E12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'19 AUG'!I13</f>
        <v/>
      </c>
      <c r="D13" s="68" t="inlineStr">
        <is>
          <t>buc.</t>
        </is>
      </c>
      <c r="E13" s="69">
        <f>'19 AUG'!E13</f>
        <v/>
      </c>
      <c r="F13" s="70">
        <f>E13 *(B13 + C13)</f>
        <v/>
      </c>
      <c r="G13" s="68" t="n">
        <v>25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'19 AUG'!I14</f>
        <v/>
      </c>
      <c r="D14" s="68" t="inlineStr">
        <is>
          <t>buc.</t>
        </is>
      </c>
      <c r="E14" s="69">
        <f>'19 AUG'!E14</f>
        <v/>
      </c>
      <c r="F14" s="70">
        <f>E14 *(B14 + C14)</f>
        <v/>
      </c>
      <c r="G14" s="68" t="n">
        <v>15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'19 AUG'!I15</f>
        <v/>
      </c>
      <c r="D15" s="68" t="inlineStr">
        <is>
          <t>buc.</t>
        </is>
      </c>
      <c r="E15" s="69">
        <f>'19 AUG'!E15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'19 AUG'!I16</f>
        <v/>
      </c>
      <c r="D16" s="68" t="inlineStr">
        <is>
          <t>buc.</t>
        </is>
      </c>
      <c r="E16" s="69">
        <f>'19 AUG'!E16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7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 SEPT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'26 AUG'!I10</f>
        <v/>
      </c>
      <c r="D10" s="64" t="inlineStr">
        <is>
          <t>kg</t>
        </is>
      </c>
      <c r="E10" s="65">
        <f>'26 AUG'!E10</f>
        <v/>
      </c>
      <c r="F10" s="66">
        <f>E10 *(B10 + C10)</f>
        <v/>
      </c>
      <c r="G10" s="64" t="n">
        <v>12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'26 AUG'!I11</f>
        <v/>
      </c>
      <c r="D11" s="64" t="inlineStr">
        <is>
          <t>buc.</t>
        </is>
      </c>
      <c r="E11" s="65">
        <f>'26 AUG'!E11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'26 AUG'!I12</f>
        <v/>
      </c>
      <c r="D12" s="68" t="inlineStr">
        <is>
          <t>buc.</t>
        </is>
      </c>
      <c r="E12" s="69">
        <f>'26 AUG'!E12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'26 AUG'!I13</f>
        <v/>
      </c>
      <c r="D13" s="68" t="inlineStr">
        <is>
          <t>buc.</t>
        </is>
      </c>
      <c r="E13" s="69">
        <f>'26 AUG'!E13</f>
        <v/>
      </c>
      <c r="F13" s="70">
        <f>E13 *(B13 + C13)</f>
        <v/>
      </c>
      <c r="G13" s="68" t="n">
        <v>25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'26 AUG'!I14</f>
        <v/>
      </c>
      <c r="D14" s="68" t="inlineStr">
        <is>
          <t>buc.</t>
        </is>
      </c>
      <c r="E14" s="69">
        <f>'26 AUG'!E14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'26 AUG'!I15</f>
        <v/>
      </c>
      <c r="D15" s="68" t="inlineStr">
        <is>
          <t>buc.</t>
        </is>
      </c>
      <c r="E15" s="69">
        <f>'26 AUG'!E15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'26 AUG'!I16</f>
        <v/>
      </c>
      <c r="D16" s="68" t="inlineStr">
        <is>
          <t>buc.</t>
        </is>
      </c>
      <c r="E16" s="69">
        <f>'26 AUG'!E16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8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1" activeCellId="0" sqref="C11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9 SEPT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'2 SEPT'!I10</f>
        <v/>
      </c>
      <c r="D10" s="64" t="inlineStr">
        <is>
          <t>kg</t>
        </is>
      </c>
      <c r="E10" s="65">
        <f>'2 SEPT'!E10</f>
        <v/>
      </c>
      <c r="F10" s="66">
        <f>E10 *(B10 + C10)</f>
        <v/>
      </c>
      <c r="G10" s="64" t="n">
        <v>13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 SEPT'!I11</f>
        <v/>
      </c>
      <c r="D11" s="64" t="inlineStr">
        <is>
          <t>buc.</t>
        </is>
      </c>
      <c r="E11" s="65">
        <f>'2 SEPT'!E11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500</v>
      </c>
      <c r="C12" s="50">
        <f>'2 SEPT'!I12</f>
        <v/>
      </c>
      <c r="D12" s="68" t="inlineStr">
        <is>
          <t>buc.</t>
        </is>
      </c>
      <c r="E12" s="69">
        <f>'2 SEPT'!E12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125</v>
      </c>
      <c r="C13" s="50">
        <f>'2 SEPT'!I13</f>
        <v/>
      </c>
      <c r="D13" s="68" t="inlineStr">
        <is>
          <t>buc.</t>
        </is>
      </c>
      <c r="E13" s="69">
        <f>'2 SEPT'!E13</f>
        <v/>
      </c>
      <c r="F13" s="70">
        <f>E13 *(B13 + C13)</f>
        <v/>
      </c>
      <c r="G13" s="68" t="n">
        <v>15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 SEPT'!I14</f>
        <v/>
      </c>
      <c r="D14" s="68" t="inlineStr">
        <is>
          <t>buc.</t>
        </is>
      </c>
      <c r="E14" s="69">
        <f>'2 SEPT'!E14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100</v>
      </c>
      <c r="C15" s="50">
        <f>'2 SEPT'!I15</f>
        <v/>
      </c>
      <c r="D15" s="68" t="inlineStr">
        <is>
          <t>buc.</t>
        </is>
      </c>
      <c r="E15" s="69">
        <f>'2 SEPT'!E15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50</v>
      </c>
      <c r="C16" s="50">
        <f>'2 SEPT'!I16</f>
        <v/>
      </c>
      <c r="D16" s="68" t="inlineStr">
        <is>
          <t>buc.</t>
        </is>
      </c>
      <c r="E16" s="69">
        <f>'2 SEPT'!E16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9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F2" activeCellId="0" sqref="F2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16 SEPT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'9 SEPT'!I10</f>
        <v/>
      </c>
      <c r="D10" s="64" t="inlineStr">
        <is>
          <t>kg</t>
        </is>
      </c>
      <c r="E10" s="65">
        <f>'9 SEPT'!E10</f>
        <v/>
      </c>
      <c r="F10" s="66">
        <f>E10 *(B10 + C10)</f>
        <v/>
      </c>
      <c r="G10" s="64" t="n">
        <v>13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'9 SEPT'!I11</f>
        <v/>
      </c>
      <c r="D11" s="64" t="inlineStr">
        <is>
          <t>buc.</t>
        </is>
      </c>
      <c r="E11" s="65">
        <f>'9 SEPT'!E11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'9 SEPT'!I12</f>
        <v/>
      </c>
      <c r="D12" s="68" t="inlineStr">
        <is>
          <t>buc.</t>
        </is>
      </c>
      <c r="E12" s="69">
        <f>'9 SEPT'!E12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'9 SEPT'!I13</f>
        <v/>
      </c>
      <c r="D13" s="68" t="inlineStr">
        <is>
          <t>buc.</t>
        </is>
      </c>
      <c r="E13" s="69">
        <f>'9 SEPT'!E13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'9 SEPT'!I14</f>
        <v/>
      </c>
      <c r="D14" s="68" t="inlineStr">
        <is>
          <t>buc.</t>
        </is>
      </c>
      <c r="E14" s="69">
        <f>'9 SEPT'!E14</f>
        <v/>
      </c>
      <c r="F14" s="70">
        <f>E14 *(B14 + C14)</f>
        <v/>
      </c>
      <c r="G14" s="68" t="n">
        <v>15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'9 SEPT'!I15</f>
        <v/>
      </c>
      <c r="D15" s="68" t="inlineStr">
        <is>
          <t>buc.</t>
        </is>
      </c>
      <c r="E15" s="69">
        <f>'9 SEPT'!E15</f>
        <v/>
      </c>
      <c r="F15" s="70">
        <f>E15 *(B15 + C15)</f>
        <v/>
      </c>
      <c r="G15" s="68" t="n">
        <v>15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'9 SEPT'!I16</f>
        <v/>
      </c>
      <c r="D16" s="68" t="inlineStr">
        <is>
          <t>buc.</t>
        </is>
      </c>
      <c r="E16" s="69">
        <f>'9 SEPT'!E16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E10" activeCellId="0" sqref="E10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15 IAN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'8 IAN'!I10</f>
        <v/>
      </c>
      <c r="D10" s="64" t="inlineStr">
        <is>
          <t>kg</t>
        </is>
      </c>
      <c r="E10" s="65">
        <f>'8 IAN'!E10</f>
        <v/>
      </c>
      <c r="F10" s="66">
        <f>E10 *(B10 + C10)</f>
        <v/>
      </c>
      <c r="G10" s="64" t="n">
        <v>18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'8 IAN'!I11</f>
        <v/>
      </c>
      <c r="D11" s="64" t="inlineStr">
        <is>
          <t>buc.</t>
        </is>
      </c>
      <c r="E11" s="65">
        <f>'8 IAN'!E11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250</v>
      </c>
      <c r="C12" s="50">
        <f>'8 IAN'!I12</f>
        <v/>
      </c>
      <c r="D12" s="68" t="inlineStr">
        <is>
          <t>buc.</t>
        </is>
      </c>
      <c r="E12" s="69">
        <f>'8 IAN'!E12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125</v>
      </c>
      <c r="C13" s="50">
        <f>'8 IAN'!I13</f>
        <v/>
      </c>
      <c r="D13" s="68" t="inlineStr">
        <is>
          <t>buc.</t>
        </is>
      </c>
      <c r="E13" s="69">
        <f>'8 IAN'!E13</f>
        <v/>
      </c>
      <c r="F13" s="70">
        <f>E13 *(B13 + C13)</f>
        <v/>
      </c>
      <c r="G13" s="68" t="n">
        <v>15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100</v>
      </c>
      <c r="C14" s="50">
        <f>'8 IAN'!I14</f>
        <v/>
      </c>
      <c r="D14" s="68" t="inlineStr">
        <is>
          <t>buc.</t>
        </is>
      </c>
      <c r="E14" s="69">
        <f>'8 IAN'!E14</f>
        <v/>
      </c>
      <c r="F14" s="70">
        <f>E14 *(B14 + C14)</f>
        <v/>
      </c>
      <c r="G14" s="68" t="n">
        <v>10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100</v>
      </c>
      <c r="C15" s="50">
        <f>'8 IAN'!I15</f>
        <v/>
      </c>
      <c r="D15" s="68" t="inlineStr">
        <is>
          <t>buc.</t>
        </is>
      </c>
      <c r="E15" s="69">
        <f>'8 IAN'!E15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40</v>
      </c>
      <c r="C16" s="50">
        <f>'8 IAN'!I16</f>
        <v/>
      </c>
      <c r="D16" s="68" t="inlineStr">
        <is>
          <t>buc.</t>
        </is>
      </c>
      <c r="E16" s="69">
        <f>'8 IAN'!E16</f>
        <v/>
      </c>
      <c r="F16" s="70">
        <f>E16 *(B16 + C16)</f>
        <v/>
      </c>
      <c r="G16" s="68" t="n">
        <v>6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0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16" activeCellId="0" sqref="C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23 SEPT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'16 SEPT'!I10</f>
        <v/>
      </c>
      <c r="D10" s="64" t="inlineStr">
        <is>
          <t>kg</t>
        </is>
      </c>
      <c r="E10" s="65">
        <f>'16 SEPT'!E10</f>
        <v/>
      </c>
      <c r="F10" s="66">
        <f>E10 *(B10 + C10)</f>
        <v/>
      </c>
      <c r="G10" s="64" t="n">
        <v>8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'16 SEPT'!I11</f>
        <v/>
      </c>
      <c r="D11" s="64" t="inlineStr">
        <is>
          <t>buc.</t>
        </is>
      </c>
      <c r="E11" s="65">
        <f>'16 SEPT'!E11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'16 SEPT'!I12</f>
        <v/>
      </c>
      <c r="D12" s="68" t="inlineStr">
        <is>
          <t>buc.</t>
        </is>
      </c>
      <c r="E12" s="69">
        <f>'16 SEPT'!E12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'16 SEPT'!I13</f>
        <v/>
      </c>
      <c r="D13" s="68" t="inlineStr">
        <is>
          <t>buc.</t>
        </is>
      </c>
      <c r="E13" s="69">
        <f>'16 SEPT'!E13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'16 SEPT'!I14</f>
        <v/>
      </c>
      <c r="D14" s="68" t="inlineStr">
        <is>
          <t>buc.</t>
        </is>
      </c>
      <c r="E14" s="69">
        <f>'16 SEPT'!E14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'16 SEPT'!I15</f>
        <v/>
      </c>
      <c r="D15" s="68" t="inlineStr">
        <is>
          <t>buc.</t>
        </is>
      </c>
      <c r="E15" s="69">
        <f>'16 SEPT'!E15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'16 SEPT'!I16</f>
        <v/>
      </c>
      <c r="D16" s="68" t="inlineStr">
        <is>
          <t>buc.</t>
        </is>
      </c>
      <c r="E16" s="69">
        <f>'16 SEPT'!E16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1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30 SEPT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'23 SEPT'!I10</f>
        <v/>
      </c>
      <c r="D10" s="64" t="inlineStr">
        <is>
          <t>kg</t>
        </is>
      </c>
      <c r="E10" s="65">
        <f>'23 SEPT'!E10</f>
        <v/>
      </c>
      <c r="F10" s="66">
        <f>E10 *(B10 + C10)</f>
        <v/>
      </c>
      <c r="G10" s="64" t="n">
        <v>11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'23 SEPT'!I11</f>
        <v/>
      </c>
      <c r="D11" s="64" t="inlineStr">
        <is>
          <t>buc.</t>
        </is>
      </c>
      <c r="E11" s="65">
        <f>'23 SEPT'!E11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'23 SEPT'!I12</f>
        <v/>
      </c>
      <c r="D12" s="68" t="inlineStr">
        <is>
          <t>buc.</t>
        </is>
      </c>
      <c r="E12" s="69">
        <f>'23 SEPT'!E12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'23 SEPT'!I13</f>
        <v/>
      </c>
      <c r="D13" s="68" t="inlineStr">
        <is>
          <t>buc.</t>
        </is>
      </c>
      <c r="E13" s="69">
        <f>'23 SEPT'!E13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'23 SEPT'!I14</f>
        <v/>
      </c>
      <c r="D14" s="68" t="inlineStr">
        <is>
          <t>buc.</t>
        </is>
      </c>
      <c r="E14" s="69">
        <f>'23 SEPT'!E14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'23 SEPT'!I15</f>
        <v/>
      </c>
      <c r="D15" s="68" t="inlineStr">
        <is>
          <t>buc.</t>
        </is>
      </c>
      <c r="E15" s="69">
        <f>'23 SEPT'!E15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'23 SEPT'!I16</f>
        <v/>
      </c>
      <c r="D16" s="68" t="inlineStr">
        <is>
          <t>buc.</t>
        </is>
      </c>
      <c r="E16" s="69">
        <f>'23 SEPT'!E16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2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5" activeCellId="0" sqref="G15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7 OCT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'30 SEPT'!I10</f>
        <v/>
      </c>
      <c r="D10" s="64" t="inlineStr">
        <is>
          <t>kg</t>
        </is>
      </c>
      <c r="E10" s="65">
        <f>'30 SEPT'!E10</f>
        <v/>
      </c>
      <c r="F10" s="66">
        <f>E10 *(B10 + C10)</f>
        <v/>
      </c>
      <c r="G10" s="64" t="n">
        <v>10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10</v>
      </c>
      <c r="C11" s="50">
        <f>'30 SEPT'!I11</f>
        <v/>
      </c>
      <c r="D11" s="64" t="inlineStr">
        <is>
          <t>buc.</t>
        </is>
      </c>
      <c r="E11" s="65">
        <f>'30 SEPT'!E11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'30 SEPT'!I12</f>
        <v/>
      </c>
      <c r="D12" s="68" t="inlineStr">
        <is>
          <t>buc.</t>
        </is>
      </c>
      <c r="E12" s="69">
        <f>'30 SEPT'!E12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'30 SEPT'!I13</f>
        <v/>
      </c>
      <c r="D13" s="68" t="inlineStr">
        <is>
          <t>buc.</t>
        </is>
      </c>
      <c r="E13" s="69">
        <f>'30 SEPT'!E13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'30 SEPT'!I14</f>
        <v/>
      </c>
      <c r="D14" s="68" t="inlineStr">
        <is>
          <t>buc.</t>
        </is>
      </c>
      <c r="E14" s="69">
        <f>'30 SEPT'!E14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'30 SEPT'!I15</f>
        <v/>
      </c>
      <c r="D15" s="68" t="inlineStr">
        <is>
          <t>buc.</t>
        </is>
      </c>
      <c r="E15" s="69">
        <f>'30 SEPT'!E15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'30 SEPT'!I16</f>
        <v/>
      </c>
      <c r="D16" s="68" t="inlineStr">
        <is>
          <t>buc.</t>
        </is>
      </c>
      <c r="E16" s="69">
        <f>'30 SEPT'!E16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3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H18" activeCellId="0" sqref="H18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14 OCT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'7 OCT'!I10</f>
        <v/>
      </c>
      <c r="D10" s="64" t="inlineStr">
        <is>
          <t>kg</t>
        </is>
      </c>
      <c r="E10" s="65">
        <f>'7 OCT'!E10</f>
        <v/>
      </c>
      <c r="F10" s="66">
        <f>E10 *(B10 + C10)</f>
        <v/>
      </c>
      <c r="G10" s="64" t="n">
        <v>18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'7 OCT'!I11</f>
        <v/>
      </c>
      <c r="D11" s="64" t="inlineStr">
        <is>
          <t>buc.</t>
        </is>
      </c>
      <c r="E11" s="65">
        <f>'7 OCT'!E11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'7 OCT'!I12</f>
        <v/>
      </c>
      <c r="D12" s="68" t="inlineStr">
        <is>
          <t>buc.</t>
        </is>
      </c>
      <c r="E12" s="69">
        <f>'7 OCT'!E12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'7 OCT'!I13</f>
        <v/>
      </c>
      <c r="D13" s="68" t="inlineStr">
        <is>
          <t>buc.</t>
        </is>
      </c>
      <c r="E13" s="69">
        <f>'7 OCT'!E13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'7 OCT'!I14</f>
        <v/>
      </c>
      <c r="D14" s="68" t="inlineStr">
        <is>
          <t>buc.</t>
        </is>
      </c>
      <c r="E14" s="69">
        <f>'7 OCT'!E14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'7 OCT'!I15</f>
        <v/>
      </c>
      <c r="D15" s="68" t="inlineStr">
        <is>
          <t>buc.</t>
        </is>
      </c>
      <c r="E15" s="69">
        <f>'7 OCT'!E15</f>
        <v/>
      </c>
      <c r="F15" s="70">
        <f>E15 *(B15 + C15)</f>
        <v/>
      </c>
      <c r="G15" s="68" t="n">
        <v>25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'7 OCT'!I16</f>
        <v/>
      </c>
      <c r="D16" s="68" t="inlineStr">
        <is>
          <t>buc.</t>
        </is>
      </c>
      <c r="E16" s="69">
        <f>'7 OCT'!E16</f>
        <v/>
      </c>
      <c r="F16" s="70">
        <f>E16 *(B16 + C16)</f>
        <v/>
      </c>
      <c r="G16" s="68" t="n">
        <v>14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4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21 OCT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'14 OCT'!I10</f>
        <v/>
      </c>
      <c r="D10" s="64" t="inlineStr">
        <is>
          <t>kg</t>
        </is>
      </c>
      <c r="E10" s="65">
        <f>'14 OCT'!E10</f>
        <v/>
      </c>
      <c r="F10" s="66">
        <f>E10 *(B10 + C10)</f>
        <v/>
      </c>
      <c r="G10" s="64" t="n">
        <v>13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'14 OCT'!I11</f>
        <v/>
      </c>
      <c r="D11" s="64" t="inlineStr">
        <is>
          <t>buc.</t>
        </is>
      </c>
      <c r="E11" s="65">
        <f>'14 OCT'!E11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'14 OCT'!I12</f>
        <v/>
      </c>
      <c r="D12" s="68" t="inlineStr">
        <is>
          <t>buc.</t>
        </is>
      </c>
      <c r="E12" s="69">
        <f>'14 OCT'!E12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'14 OCT'!I13</f>
        <v/>
      </c>
      <c r="D13" s="68" t="inlineStr">
        <is>
          <t>buc.</t>
        </is>
      </c>
      <c r="E13" s="69">
        <f>'14 OCT'!E13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'14 OCT'!I14</f>
        <v/>
      </c>
      <c r="D14" s="68" t="inlineStr">
        <is>
          <t>buc.</t>
        </is>
      </c>
      <c r="E14" s="69">
        <f>'14 OCT'!E14</f>
        <v/>
      </c>
      <c r="F14" s="70">
        <f>E14 *(B14 + C14)</f>
        <v/>
      </c>
      <c r="G14" s="68" t="n">
        <v>20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'14 OCT'!I15</f>
        <v/>
      </c>
      <c r="D15" s="68" t="inlineStr">
        <is>
          <t>buc.</t>
        </is>
      </c>
      <c r="E15" s="69">
        <f>'14 OCT'!E15</f>
        <v/>
      </c>
      <c r="F15" s="70">
        <f>E15 *(B15 + C15)</f>
        <v/>
      </c>
      <c r="G15" s="68" t="n">
        <v>15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'14 OCT'!I16</f>
        <v/>
      </c>
      <c r="D16" s="68" t="inlineStr">
        <is>
          <t>buc.</t>
        </is>
      </c>
      <c r="E16" s="69">
        <f>'14 OCT'!E16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5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4" activeCellId="0" sqref="G14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28 OCT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'21 OCT'!I10</f>
        <v/>
      </c>
      <c r="D10" s="64" t="inlineStr">
        <is>
          <t>kg</t>
        </is>
      </c>
      <c r="E10" s="65">
        <f>'21 OCT'!E10</f>
        <v/>
      </c>
      <c r="F10" s="66">
        <f>E10 *(B10 + C10)</f>
        <v/>
      </c>
      <c r="G10" s="64" t="n">
        <v>12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'21 OCT'!I11</f>
        <v/>
      </c>
      <c r="D11" s="64" t="inlineStr">
        <is>
          <t>buc.</t>
        </is>
      </c>
      <c r="E11" s="65">
        <f>'21 OCT'!E11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'21 OCT'!I12</f>
        <v/>
      </c>
      <c r="D12" s="68" t="inlineStr">
        <is>
          <t>buc.</t>
        </is>
      </c>
      <c r="E12" s="69">
        <f>'21 OCT'!E12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'21 OCT'!I13</f>
        <v/>
      </c>
      <c r="D13" s="68" t="inlineStr">
        <is>
          <t>buc.</t>
        </is>
      </c>
      <c r="E13" s="69">
        <f>'21 OCT'!E13</f>
        <v/>
      </c>
      <c r="F13" s="70">
        <f>E13 *(B13 + C13)</f>
        <v/>
      </c>
      <c r="G13" s="68" t="n">
        <v>25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'21 OCT'!I14</f>
        <v/>
      </c>
      <c r="D14" s="68" t="inlineStr">
        <is>
          <t>buc.</t>
        </is>
      </c>
      <c r="E14" s="69">
        <f>'21 OCT'!E14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'21 OCT'!I15</f>
        <v/>
      </c>
      <c r="D15" s="68" t="inlineStr">
        <is>
          <t>buc.</t>
        </is>
      </c>
      <c r="E15" s="69">
        <f>'21 OCT'!E15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'21 OCT'!I16</f>
        <v/>
      </c>
      <c r="D16" s="68" t="inlineStr">
        <is>
          <t>buc.</t>
        </is>
      </c>
      <c r="E16" s="69">
        <f>'21 OCT'!E16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6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B10" activeCellId="0" sqref="B10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4 NOV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'28 OCT'!I10</f>
        <v/>
      </c>
      <c r="D10" s="64" t="inlineStr">
        <is>
          <t>kg</t>
        </is>
      </c>
      <c r="E10" s="65">
        <f>'28 OCT'!E10</f>
        <v/>
      </c>
      <c r="F10" s="66">
        <f>E10 *(B10 + C10)</f>
        <v/>
      </c>
      <c r="G10" s="64" t="n">
        <v>16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'28 OCT'!I11</f>
        <v/>
      </c>
      <c r="D11" s="64" t="inlineStr">
        <is>
          <t>buc.</t>
        </is>
      </c>
      <c r="E11" s="65">
        <f>'28 OCT'!E11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250</v>
      </c>
      <c r="C12" s="50">
        <f>'28 OCT'!I12</f>
        <v/>
      </c>
      <c r="D12" s="68" t="inlineStr">
        <is>
          <t>buc.</t>
        </is>
      </c>
      <c r="E12" s="69">
        <f>'28 OCT'!E12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'28 OCT'!I13</f>
        <v/>
      </c>
      <c r="D13" s="68" t="inlineStr">
        <is>
          <t>buc.</t>
        </is>
      </c>
      <c r="E13" s="69">
        <f>'28 OCT'!E13</f>
        <v/>
      </c>
      <c r="F13" s="70">
        <f>E13 *(B13 + C13)</f>
        <v/>
      </c>
      <c r="G13" s="68" t="n">
        <v>20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'28 OCT'!I14</f>
        <v/>
      </c>
      <c r="D14" s="68" t="inlineStr">
        <is>
          <t>buc.</t>
        </is>
      </c>
      <c r="E14" s="69">
        <f>'28 OCT'!E14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'28 OCT'!I15</f>
        <v/>
      </c>
      <c r="D15" s="68" t="inlineStr">
        <is>
          <t>buc.</t>
        </is>
      </c>
      <c r="E15" s="69">
        <f>'28 OCT'!E15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'28 OCT'!I16</f>
        <v/>
      </c>
      <c r="D16" s="68" t="inlineStr">
        <is>
          <t>buc.</t>
        </is>
      </c>
      <c r="E16" s="69">
        <f>'28 OCT'!E16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7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11 NOV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'4 NOV'!I10</f>
        <v/>
      </c>
      <c r="D10" s="64" t="inlineStr">
        <is>
          <t>kg</t>
        </is>
      </c>
      <c r="E10" s="65">
        <f>'4 NOV'!E10</f>
        <v/>
      </c>
      <c r="F10" s="66">
        <f>E10 *(B10 + C10)</f>
        <v/>
      </c>
      <c r="G10" s="64" t="n">
        <v>14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'4 NOV'!I11</f>
        <v/>
      </c>
      <c r="D11" s="64" t="inlineStr">
        <is>
          <t>buc.</t>
        </is>
      </c>
      <c r="E11" s="65">
        <f>'4 NOV'!E11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'4 NOV'!I12</f>
        <v/>
      </c>
      <c r="D12" s="68" t="inlineStr">
        <is>
          <t>buc.</t>
        </is>
      </c>
      <c r="E12" s="69">
        <f>'4 NOV'!E12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'4 NOV'!I13</f>
        <v/>
      </c>
      <c r="D13" s="68" t="inlineStr">
        <is>
          <t>buc.</t>
        </is>
      </c>
      <c r="E13" s="69">
        <f>'4 NOV'!E13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'4 NOV'!I14</f>
        <v/>
      </c>
      <c r="D14" s="68" t="inlineStr">
        <is>
          <t>buc.</t>
        </is>
      </c>
      <c r="E14" s="69">
        <f>'4 NOV'!E14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'4 NOV'!I15</f>
        <v/>
      </c>
      <c r="D15" s="68" t="inlineStr">
        <is>
          <t>buc.</t>
        </is>
      </c>
      <c r="E15" s="69">
        <f>'4 NOV'!E15</f>
        <v/>
      </c>
      <c r="F15" s="70">
        <f>E15 *(B15 + C15)</f>
        <v/>
      </c>
      <c r="G15" s="68" t="n">
        <v>15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'4 NOV'!I16</f>
        <v/>
      </c>
      <c r="D16" s="68" t="inlineStr">
        <is>
          <t>buc.</t>
        </is>
      </c>
      <c r="E16" s="69">
        <f>'4 NOV'!E16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8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B15" activeCellId="0" sqref="B15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18 NOV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'11 NOV'!I10</f>
        <v/>
      </c>
      <c r="D10" s="64" t="inlineStr">
        <is>
          <t>kg</t>
        </is>
      </c>
      <c r="E10" s="65">
        <f>'11 NOV'!E10</f>
        <v/>
      </c>
      <c r="F10" s="66">
        <f>E10 *(B10 + C10)</f>
        <v/>
      </c>
      <c r="G10" s="64" t="n">
        <v>11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'11 NOV'!I11</f>
        <v/>
      </c>
      <c r="D11" s="64" t="inlineStr">
        <is>
          <t>buc.</t>
        </is>
      </c>
      <c r="E11" s="65">
        <f>'11 NOV'!E11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250</v>
      </c>
      <c r="C12" s="50">
        <f>'11 NOV'!I12</f>
        <v/>
      </c>
      <c r="D12" s="68" t="inlineStr">
        <is>
          <t>buc.</t>
        </is>
      </c>
      <c r="E12" s="69">
        <f>'11 NOV'!E12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75</v>
      </c>
      <c r="C13" s="50">
        <f>'11 NOV'!I13</f>
        <v/>
      </c>
      <c r="D13" s="68" t="inlineStr">
        <is>
          <t>buc.</t>
        </is>
      </c>
      <c r="E13" s="69">
        <f>'11 NOV'!E13</f>
        <v/>
      </c>
      <c r="F13" s="70">
        <f>E13 *(B13 + C13)</f>
        <v/>
      </c>
      <c r="G13" s="68" t="n">
        <v>25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60</v>
      </c>
      <c r="C14" s="50">
        <f>'11 NOV'!I14</f>
        <v/>
      </c>
      <c r="D14" s="68" t="inlineStr">
        <is>
          <t>buc.</t>
        </is>
      </c>
      <c r="E14" s="69">
        <f>'11 NOV'!E14</f>
        <v/>
      </c>
      <c r="F14" s="70">
        <f>E14 *(B14 + C14)</f>
        <v/>
      </c>
      <c r="G14" s="68" t="n">
        <v>15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80</v>
      </c>
      <c r="C15" s="50">
        <f>'11 NOV'!I15</f>
        <v/>
      </c>
      <c r="D15" s="68" t="inlineStr">
        <is>
          <t>buc.</t>
        </is>
      </c>
      <c r="E15" s="69">
        <f>'11 NOV'!E15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50</v>
      </c>
      <c r="C16" s="50">
        <f>'11 NOV'!I16</f>
        <v/>
      </c>
      <c r="D16" s="68" t="inlineStr">
        <is>
          <t>buc.</t>
        </is>
      </c>
      <c r="E16" s="69">
        <f>'11 NOV'!E16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9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25 NOV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'18 NOV'!I10</f>
        <v/>
      </c>
      <c r="D10" s="64" t="inlineStr">
        <is>
          <t>kg</t>
        </is>
      </c>
      <c r="E10" s="65">
        <f>'18 NOV'!E10</f>
        <v/>
      </c>
      <c r="F10" s="66">
        <f>E10 *(B10 + C10)</f>
        <v/>
      </c>
      <c r="G10" s="64" t="n">
        <v>26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'18 NOV'!I11</f>
        <v/>
      </c>
      <c r="D11" s="64" t="inlineStr">
        <is>
          <t>buc.</t>
        </is>
      </c>
      <c r="E11" s="65">
        <f>'18 NOV'!E11</f>
        <v/>
      </c>
      <c r="F11" s="66">
        <f>E11 *(B11 + C11)</f>
        <v/>
      </c>
      <c r="G11" s="64" t="n">
        <v>3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'18 NOV'!I12</f>
        <v/>
      </c>
      <c r="D12" s="68" t="inlineStr">
        <is>
          <t>buc.</t>
        </is>
      </c>
      <c r="E12" s="69">
        <f>'18 NOV'!E12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'18 NOV'!I13</f>
        <v/>
      </c>
      <c r="D13" s="68" t="inlineStr">
        <is>
          <t>buc.</t>
        </is>
      </c>
      <c r="E13" s="69">
        <f>'18 NOV'!E13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'18 NOV'!I14</f>
        <v/>
      </c>
      <c r="D14" s="68" t="inlineStr">
        <is>
          <t>buc.</t>
        </is>
      </c>
      <c r="E14" s="69">
        <f>'18 NOV'!E14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'18 NOV'!I15</f>
        <v/>
      </c>
      <c r="D15" s="68" t="inlineStr">
        <is>
          <t>buc.</t>
        </is>
      </c>
      <c r="E15" s="69">
        <f>'18 NOV'!E15</f>
        <v/>
      </c>
      <c r="F15" s="70">
        <f>E15 *(B15 + C15)</f>
        <v/>
      </c>
      <c r="G15" s="68" t="n">
        <v>20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'18 NOV'!I16</f>
        <v/>
      </c>
      <c r="D16" s="68" t="inlineStr">
        <is>
          <t>buc.</t>
        </is>
      </c>
      <c r="E16" s="69">
        <f>'18 NOV'!E16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33" activeCellId="0" sqref="G33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22 IAN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'15 IAN'!I10</f>
        <v/>
      </c>
      <c r="D10" s="64" t="inlineStr">
        <is>
          <t>kg</t>
        </is>
      </c>
      <c r="E10" s="65">
        <f>'15 IAN'!E10</f>
        <v/>
      </c>
      <c r="F10" s="66">
        <f>E10 *(B10 + C10)</f>
        <v/>
      </c>
      <c r="G10" s="64" t="n">
        <v>6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'15 IAN'!I11</f>
        <v/>
      </c>
      <c r="D11" s="64" t="inlineStr">
        <is>
          <t>buc.</t>
        </is>
      </c>
      <c r="E11" s="65">
        <f>'15 IAN'!E11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'15 IAN'!I12</f>
        <v/>
      </c>
      <c r="D12" s="68" t="inlineStr">
        <is>
          <t>buc.</t>
        </is>
      </c>
      <c r="E12" s="69">
        <f>'15 IAN'!E12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'15 IAN'!I13</f>
        <v/>
      </c>
      <c r="D13" s="68" t="inlineStr">
        <is>
          <t>buc.</t>
        </is>
      </c>
      <c r="E13" s="69">
        <f>'15 IAN'!E13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'15 IAN'!I14</f>
        <v/>
      </c>
      <c r="D14" s="68" t="inlineStr">
        <is>
          <t>buc.</t>
        </is>
      </c>
      <c r="E14" s="69">
        <f>'15 IAN'!E14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'15 IAN'!I15</f>
        <v/>
      </c>
      <c r="D15" s="68" t="inlineStr">
        <is>
          <t>buc.</t>
        </is>
      </c>
      <c r="E15" s="69">
        <f>'15 IAN'!E15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'15 IAN'!I16</f>
        <v/>
      </c>
      <c r="D16" s="68" t="inlineStr">
        <is>
          <t>buc.</t>
        </is>
      </c>
      <c r="E16" s="69">
        <f>'15 IAN'!E16</f>
        <v/>
      </c>
      <c r="F16" s="70">
        <f>E16 *(B16 + C16)</f>
        <v/>
      </c>
      <c r="G16" s="68" t="n">
        <v>6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0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 DEC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75</v>
      </c>
      <c r="C10" s="50">
        <f>'25 NOV'!I10</f>
        <v/>
      </c>
      <c r="D10" s="64" t="inlineStr">
        <is>
          <t>kg</t>
        </is>
      </c>
      <c r="E10" s="65">
        <f>'25 NOV'!E10</f>
        <v/>
      </c>
      <c r="F10" s="66">
        <f>E10 *(B10 + C10)</f>
        <v/>
      </c>
      <c r="G10" s="64" t="n">
        <v>15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5</v>
      </c>
      <c r="C11" s="50">
        <f>'25 NOV'!I11</f>
        <v/>
      </c>
      <c r="D11" s="64" t="inlineStr">
        <is>
          <t>buc.</t>
        </is>
      </c>
      <c r="E11" s="65">
        <f>'25 NOV'!E11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'25 NOV'!I12</f>
        <v/>
      </c>
      <c r="D12" s="68" t="inlineStr">
        <is>
          <t>buc.</t>
        </is>
      </c>
      <c r="E12" s="69">
        <f>'25 NOV'!E12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'25 NOV'!I13</f>
        <v/>
      </c>
      <c r="D13" s="68" t="inlineStr">
        <is>
          <t>buc.</t>
        </is>
      </c>
      <c r="E13" s="69">
        <f>'25 NOV'!E13</f>
        <v/>
      </c>
      <c r="F13" s="70">
        <f>E13 *(B13 + C13)</f>
        <v/>
      </c>
      <c r="G13" s="68" t="n">
        <v>20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'25 NOV'!I14</f>
        <v/>
      </c>
      <c r="D14" s="68" t="inlineStr">
        <is>
          <t>buc.</t>
        </is>
      </c>
      <c r="E14" s="69">
        <f>'25 NOV'!E14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'25 NOV'!I15</f>
        <v/>
      </c>
      <c r="D15" s="68" t="inlineStr">
        <is>
          <t>buc.</t>
        </is>
      </c>
      <c r="E15" s="69">
        <f>'25 NOV'!E15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'25 NOV'!I16</f>
        <v/>
      </c>
      <c r="D16" s="68" t="inlineStr">
        <is>
          <t>buc.</t>
        </is>
      </c>
      <c r="E16" s="69">
        <f>'25 NOV'!E16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1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9 DEC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 DEC'!I10</f>
        <v/>
      </c>
      <c r="D10" s="64" t="inlineStr">
        <is>
          <t>kg</t>
        </is>
      </c>
      <c r="E10" s="65">
        <f>'2 DEC'!E10</f>
        <v/>
      </c>
      <c r="F10" s="66">
        <f>E10 *(B10 + C10)</f>
        <v/>
      </c>
      <c r="G10" s="64" t="n">
        <v>11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 DEC'!I11</f>
        <v/>
      </c>
      <c r="D11" s="64" t="inlineStr">
        <is>
          <t>buc.</t>
        </is>
      </c>
      <c r="E11" s="65">
        <f>'2 DEC'!E11</f>
        <v/>
      </c>
      <c r="F11" s="66">
        <f>E11 *(B11 + C11)</f>
        <v/>
      </c>
      <c r="G11" s="64" t="n">
        <v>2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 DEC'!I12</f>
        <v/>
      </c>
      <c r="D12" s="68" t="inlineStr">
        <is>
          <t>buc.</t>
        </is>
      </c>
      <c r="E12" s="69">
        <f>'2 DEC'!E12</f>
        <v/>
      </c>
      <c r="F12" s="70">
        <f>E12 *(B12 + C12)</f>
        <v/>
      </c>
      <c r="G12" s="68" t="n">
        <v>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 DEC'!I13</f>
        <v/>
      </c>
      <c r="D13" s="68" t="inlineStr">
        <is>
          <t>buc.</t>
        </is>
      </c>
      <c r="E13" s="69">
        <f>'2 DEC'!E13</f>
        <v/>
      </c>
      <c r="F13" s="70">
        <f>E13 *(B13 + C13)</f>
        <v/>
      </c>
      <c r="G13" s="68" t="n">
        <v>15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 DEC'!I14</f>
        <v/>
      </c>
      <c r="D14" s="68" t="inlineStr">
        <is>
          <t>buc.</t>
        </is>
      </c>
      <c r="E14" s="69">
        <f>'2 DEC'!E14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 DEC'!I15</f>
        <v/>
      </c>
      <c r="D15" s="68" t="inlineStr">
        <is>
          <t>buc.</t>
        </is>
      </c>
      <c r="E15" s="69">
        <f>'2 DEC'!E15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 DEC'!I16</f>
        <v/>
      </c>
      <c r="D16" s="68" t="inlineStr">
        <is>
          <t>buc.</t>
        </is>
      </c>
      <c r="E16" s="69">
        <f>'2 DEC'!E16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2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6" activeCellId="0" sqref="G16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16 DEC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'9 DEC'!I10</f>
        <v/>
      </c>
      <c r="D10" s="64" t="inlineStr">
        <is>
          <t>kg</t>
        </is>
      </c>
      <c r="E10" s="65">
        <f>'9 DEC'!E10</f>
        <v/>
      </c>
      <c r="F10" s="66">
        <f>E10 *(B10 + C10)</f>
        <v/>
      </c>
      <c r="G10" s="64" t="n">
        <v>11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'9 DEC'!I11</f>
        <v/>
      </c>
      <c r="D11" s="64" t="inlineStr">
        <is>
          <t>buc.</t>
        </is>
      </c>
      <c r="E11" s="65">
        <f>'9 DEC'!E11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'9 DEC'!I12</f>
        <v/>
      </c>
      <c r="D12" s="68" t="inlineStr">
        <is>
          <t>buc.</t>
        </is>
      </c>
      <c r="E12" s="69">
        <f>'9 DEC'!E12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'9 DEC'!I13</f>
        <v/>
      </c>
      <c r="D13" s="68" t="inlineStr">
        <is>
          <t>buc.</t>
        </is>
      </c>
      <c r="E13" s="69">
        <f>'9 DEC'!E13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'9 DEC'!I14</f>
        <v/>
      </c>
      <c r="D14" s="68" t="inlineStr">
        <is>
          <t>buc.</t>
        </is>
      </c>
      <c r="E14" s="69">
        <f>'9 DEC'!E14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'9 DEC'!I15</f>
        <v/>
      </c>
      <c r="D15" s="68" t="inlineStr">
        <is>
          <t>buc.</t>
        </is>
      </c>
      <c r="E15" s="69">
        <f>'9 DEC'!E15</f>
        <v/>
      </c>
      <c r="F15" s="70">
        <f>E15 *(B15 + C15)</f>
        <v/>
      </c>
      <c r="G15" s="68" t="n">
        <v>30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'9 DEC'!I16</f>
        <v/>
      </c>
      <c r="D16" s="68" t="inlineStr">
        <is>
          <t>buc.</t>
        </is>
      </c>
      <c r="E16" s="69">
        <f>'9 DEC'!E16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3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B11" activeCellId="0" sqref="B11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23 DEC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'16 DEC'!I10</f>
        <v/>
      </c>
      <c r="D10" s="64" t="inlineStr">
        <is>
          <t>kg</t>
        </is>
      </c>
      <c r="E10" s="65">
        <f>'16 DEC'!E10</f>
        <v/>
      </c>
      <c r="F10" s="66">
        <f>E10 *(B10 + C10)</f>
        <v/>
      </c>
      <c r="G10" s="64" t="n">
        <v>8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5</v>
      </c>
      <c r="C11" s="50">
        <f>'16 DEC'!I11</f>
        <v/>
      </c>
      <c r="D11" s="64" t="inlineStr">
        <is>
          <t>buc.</t>
        </is>
      </c>
      <c r="E11" s="65">
        <f>'16 DEC'!E11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500</v>
      </c>
      <c r="C12" s="50">
        <f>'16 DEC'!I12</f>
        <v/>
      </c>
      <c r="D12" s="68" t="inlineStr">
        <is>
          <t>buc.</t>
        </is>
      </c>
      <c r="E12" s="69">
        <f>'16 DEC'!E12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'16 DEC'!I13</f>
        <v/>
      </c>
      <c r="D13" s="68" t="inlineStr">
        <is>
          <t>buc.</t>
        </is>
      </c>
      <c r="E13" s="69">
        <f>'16 DEC'!E13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'16 DEC'!I14</f>
        <v/>
      </c>
      <c r="D14" s="68" t="inlineStr">
        <is>
          <t>buc.</t>
        </is>
      </c>
      <c r="E14" s="69">
        <f>'16 DEC'!E14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50</v>
      </c>
      <c r="C15" s="50">
        <f>'16 DEC'!I15</f>
        <v/>
      </c>
      <c r="D15" s="68" t="inlineStr">
        <is>
          <t>buc.</t>
        </is>
      </c>
      <c r="E15" s="69">
        <f>'16 DEC'!E15</f>
        <v/>
      </c>
      <c r="F15" s="70">
        <f>E15 *(B15 + C15)</f>
        <v/>
      </c>
      <c r="G15" s="68" t="n">
        <v>20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'16 DEC'!I16</f>
        <v/>
      </c>
      <c r="D16" s="68" t="inlineStr">
        <is>
          <t>buc.</t>
        </is>
      </c>
      <c r="E16" s="69">
        <f>'16 DEC'!E16</f>
        <v/>
      </c>
      <c r="F16" s="70">
        <f>E16 *(B16 + C16)</f>
        <v/>
      </c>
      <c r="G16" s="68" t="n">
        <v>5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4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E17" activeCellId="0" sqref="E17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30 DEC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'23 DEC'!I10</f>
        <v/>
      </c>
      <c r="D10" s="64" t="inlineStr">
        <is>
          <t>kg</t>
        </is>
      </c>
      <c r="E10" s="65">
        <f>'23 DEC'!E10</f>
        <v/>
      </c>
      <c r="F10" s="66">
        <f>E10 *(B10 + C10)</f>
        <v/>
      </c>
      <c r="G10" s="64" t="n">
        <v>11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'23 DEC'!I11</f>
        <v/>
      </c>
      <c r="D11" s="64" t="inlineStr">
        <is>
          <t>buc.</t>
        </is>
      </c>
      <c r="E11" s="65">
        <f>'23 DEC'!E11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'23 DEC'!I12</f>
        <v/>
      </c>
      <c r="D12" s="68" t="inlineStr">
        <is>
          <t>buc.</t>
        </is>
      </c>
      <c r="E12" s="69">
        <f>'23 DEC'!E12</f>
        <v/>
      </c>
      <c r="F12" s="70">
        <f>E12 *(B12 + C12)</f>
        <v/>
      </c>
      <c r="G12" s="68" t="n">
        <v>100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'23 DEC'!I13</f>
        <v/>
      </c>
      <c r="D13" s="68" t="inlineStr">
        <is>
          <t>buc.</t>
        </is>
      </c>
      <c r="E13" s="69">
        <f>'23 DEC'!E13</f>
        <v/>
      </c>
      <c r="F13" s="70">
        <f>E13 *(B13 + C13)</f>
        <v/>
      </c>
      <c r="G13" s="68" t="n">
        <v>25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'23 DEC'!I14</f>
        <v/>
      </c>
      <c r="D14" s="68" t="inlineStr">
        <is>
          <t>buc.</t>
        </is>
      </c>
      <c r="E14" s="69">
        <f>'23 DEC'!E14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'23 DEC'!I15</f>
        <v/>
      </c>
      <c r="D15" s="68" t="inlineStr">
        <is>
          <t>buc.</t>
        </is>
      </c>
      <c r="E15" s="69">
        <f>'23 DEC'!E15</f>
        <v/>
      </c>
      <c r="F15" s="70">
        <f>E15 *(B15 + C15)</f>
        <v/>
      </c>
      <c r="G15" s="68" t="n">
        <v>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'23 DEC'!I16</f>
        <v/>
      </c>
      <c r="D16" s="68" t="inlineStr">
        <is>
          <t>buc.</t>
        </is>
      </c>
      <c r="E16" s="69">
        <f>'23 DEC'!E16</f>
        <v/>
      </c>
      <c r="F16" s="70">
        <f>E16 *(B16 + C16)</f>
        <v/>
      </c>
      <c r="G16" s="68" t="n">
        <v>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E27" activeCellId="0" sqref="E27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29 IAN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'22 IAN'!I10</f>
        <v/>
      </c>
      <c r="D10" s="64" t="inlineStr">
        <is>
          <t>kg</t>
        </is>
      </c>
      <c r="E10" s="65">
        <f>'22 IAN'!E10</f>
        <v/>
      </c>
      <c r="F10" s="66">
        <f>E10 *(B10 + C10)</f>
        <v/>
      </c>
      <c r="G10" s="64" t="n">
        <v>14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'22 IAN'!I11</f>
        <v/>
      </c>
      <c r="D11" s="64" t="inlineStr">
        <is>
          <t>buc.</t>
        </is>
      </c>
      <c r="E11" s="65">
        <f>'22 IAN'!E11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'22 IAN'!I12</f>
        <v/>
      </c>
      <c r="D12" s="68" t="inlineStr">
        <is>
          <t>buc.</t>
        </is>
      </c>
      <c r="E12" s="69">
        <f>'22 IAN'!E12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'22 IAN'!I13</f>
        <v/>
      </c>
      <c r="D13" s="68" t="inlineStr">
        <is>
          <t>buc.</t>
        </is>
      </c>
      <c r="E13" s="69">
        <f>'22 IAN'!E13</f>
        <v/>
      </c>
      <c r="F13" s="70">
        <f>E13 *(B13 + C13)</f>
        <v/>
      </c>
      <c r="G13" s="68" t="n">
        <v>20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'22 IAN'!I14</f>
        <v/>
      </c>
      <c r="D14" s="68" t="inlineStr">
        <is>
          <t>buc.</t>
        </is>
      </c>
      <c r="E14" s="69">
        <f>'22 IAN'!E14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'22 IAN'!I15</f>
        <v/>
      </c>
      <c r="D15" s="68" t="inlineStr">
        <is>
          <t>buc.</t>
        </is>
      </c>
      <c r="E15" s="69">
        <f>'22 IAN'!E15</f>
        <v/>
      </c>
      <c r="F15" s="70">
        <f>E15 *(B15 + C15)</f>
        <v/>
      </c>
      <c r="G15" s="68" t="n">
        <v>20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'22 IAN'!I16</f>
        <v/>
      </c>
      <c r="D16" s="68" t="inlineStr">
        <is>
          <t>buc.</t>
        </is>
      </c>
      <c r="E16" s="69">
        <f>'22 IAN'!E16</f>
        <v/>
      </c>
      <c r="F16" s="70">
        <f>E16 *(B16 + C16)</f>
        <v/>
      </c>
      <c r="G16" s="68" t="n">
        <v>10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10" activeCellId="0" sqref="C10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5 FEB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'29 IAN'!I10</f>
        <v/>
      </c>
      <c r="D10" s="64" t="inlineStr">
        <is>
          <t>kg</t>
        </is>
      </c>
      <c r="E10" s="65" t="n">
        <v>100</v>
      </c>
      <c r="F10" s="66">
        <f>E10 *(B10 + C10)</f>
        <v/>
      </c>
      <c r="G10" s="64" t="n">
        <v>12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'29 IAN'!I11</f>
        <v/>
      </c>
      <c r="D11" s="64" t="inlineStr">
        <is>
          <t>buc.</t>
        </is>
      </c>
      <c r="E11" s="65" t="n">
        <v>200</v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'29 IAN'!I12</f>
        <v/>
      </c>
      <c r="D12" s="68" t="inlineStr">
        <is>
          <t>buc.</t>
        </is>
      </c>
      <c r="E12" s="69">
        <f>'29 IAN'!E12</f>
        <v/>
      </c>
      <c r="F12" s="70">
        <f>E12 *(B12 + C12)</f>
        <v/>
      </c>
      <c r="G12" s="68" t="n">
        <v>50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'29 IAN'!I13</f>
        <v/>
      </c>
      <c r="D13" s="68" t="inlineStr">
        <is>
          <t>buc.</t>
        </is>
      </c>
      <c r="E13" s="69">
        <f>'29 IAN'!E13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'29 IAN'!I14</f>
        <v/>
      </c>
      <c r="D14" s="68" t="inlineStr">
        <is>
          <t>buc.</t>
        </is>
      </c>
      <c r="E14" s="69">
        <f>'29 IAN'!E14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'29 IAN'!I15</f>
        <v/>
      </c>
      <c r="D15" s="68" t="inlineStr">
        <is>
          <t>buc.</t>
        </is>
      </c>
      <c r="E15" s="69">
        <f>'29 IAN'!E15</f>
        <v/>
      </c>
      <c r="F15" s="70">
        <f>E15 *(B15 + C15)</f>
        <v/>
      </c>
      <c r="G15" s="68" t="n">
        <v>14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'29 IAN'!I16</f>
        <v/>
      </c>
      <c r="D16" s="68" t="inlineStr">
        <is>
          <t>buc.</t>
        </is>
      </c>
      <c r="E16" s="69">
        <f>'29 IAN'!E16</f>
        <v/>
      </c>
      <c r="F16" s="70">
        <f>E16 *(B16 + C16)</f>
        <v/>
      </c>
      <c r="G16" s="68" t="n">
        <v>6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D17" activeCellId="0" sqref="D17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12 FEB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50</v>
      </c>
      <c r="C10" s="50">
        <f>'5 FEB'!I10</f>
        <v/>
      </c>
      <c r="D10" s="64" t="inlineStr">
        <is>
          <t>kg</t>
        </is>
      </c>
      <c r="E10" s="65">
        <f>'5 FEB'!E10</f>
        <v/>
      </c>
      <c r="F10" s="66">
        <f>E10 *(B10 + C10)</f>
        <v/>
      </c>
      <c r="G10" s="64" t="n">
        <v>11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'5 FEB'!I11</f>
        <v/>
      </c>
      <c r="D11" s="64" t="inlineStr">
        <is>
          <t>buc.</t>
        </is>
      </c>
      <c r="E11" s="65">
        <f>'5 FEB'!E11</f>
        <v/>
      </c>
      <c r="F11" s="66">
        <f>E11 *(B11 + C11)</f>
        <v/>
      </c>
      <c r="G11" s="64" t="n">
        <v>0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250</v>
      </c>
      <c r="C12" s="50">
        <f>'5 FEB'!I12</f>
        <v/>
      </c>
      <c r="D12" s="68" t="inlineStr">
        <is>
          <t>buc.</t>
        </is>
      </c>
      <c r="E12" s="69">
        <f>'5 FEB'!E12</f>
        <v/>
      </c>
      <c r="F12" s="70">
        <f>E12 *(B12 + C12)</f>
        <v/>
      </c>
      <c r="G12" s="68" t="n">
        <v>30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125</v>
      </c>
      <c r="C13" s="50">
        <f>'5 FEB'!I13</f>
        <v/>
      </c>
      <c r="D13" s="68" t="inlineStr">
        <is>
          <t>buc.</t>
        </is>
      </c>
      <c r="E13" s="69">
        <f>'5 FEB'!E13</f>
        <v/>
      </c>
      <c r="F13" s="70">
        <f>E13 *(B13 + C13)</f>
        <v/>
      </c>
      <c r="G13" s="68" t="n">
        <v>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'5 FEB'!I14</f>
        <v/>
      </c>
      <c r="D14" s="68" t="inlineStr">
        <is>
          <t>buc.</t>
        </is>
      </c>
      <c r="E14" s="69">
        <f>'5 FEB'!E14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'5 FEB'!I15</f>
        <v/>
      </c>
      <c r="D15" s="68" t="inlineStr">
        <is>
          <t>buc.</t>
        </is>
      </c>
      <c r="E15" s="69">
        <f>'5 FEB'!E15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'5 FEB'!I16</f>
        <v/>
      </c>
      <c r="D16" s="68" t="inlineStr">
        <is>
          <t>buc.</t>
        </is>
      </c>
      <c r="E16" s="69">
        <f>'5 FEB'!E16</f>
        <v/>
      </c>
      <c r="F16" s="70">
        <f>E16 *(B16 + C16)</f>
        <v/>
      </c>
      <c r="G16" s="68" t="n">
        <v>4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J17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G17" activeCellId="0" sqref="G17"/>
    </sheetView>
  </sheetViews>
  <sheetFormatPr baseColWidth="8" defaultColWidth="9.23828125" defaultRowHeight="14.25" zeroHeight="0" outlineLevelRow="0"/>
  <cols>
    <col width="17.46" customWidth="1" style="50" min="1" max="1"/>
    <col width="10.46" customWidth="1" style="50" min="2" max="2"/>
    <col width="9.69" customWidth="1" style="50" min="3" max="3"/>
    <col width="9.23" customWidth="1" style="50" min="4" max="4"/>
    <col width="12.08" customWidth="1" style="50" min="5" max="5"/>
    <col width="16.61" customWidth="1" style="50" min="6" max="6"/>
    <col width="10.93" customWidth="1" style="50" min="7" max="7"/>
    <col width="17.3" customWidth="1" style="50" min="8" max="8"/>
    <col width="15.46" customWidth="1" style="50" min="9" max="9"/>
    <col width="16.69" customWidth="1" style="50" min="10" max="10"/>
    <col width="9.23" customWidth="1" style="50" min="11" max="1024"/>
  </cols>
  <sheetData>
    <row r="1" ht="15" customHeight="1" s="31">
      <c r="A1" s="51" t="inlineStr">
        <is>
          <t xml:space="preserve">PAROHIA DOMUS – VOLUNTARI
REGISTRU LUMANARI </t>
        </is>
      </c>
      <c r="B1" s="52" t="n"/>
      <c r="C1" s="52" t="n"/>
      <c r="D1" s="53" t="n"/>
      <c r="E1" s="53" t="n"/>
      <c r="F1" s="53" t="n"/>
    </row>
    <row r="2" ht="15" customHeight="1" s="31">
      <c r="A2" s="52" t="n"/>
      <c r="B2" s="52" t="n"/>
      <c r="C2" s="52" t="n"/>
      <c r="D2" s="54" t="n"/>
      <c r="E2" s="54" t="n"/>
      <c r="F2" s="54" t="inlineStr">
        <is>
          <t>DATA: 19 FEB 2024</t>
        </is>
      </c>
    </row>
    <row r="4" ht="13.5" customHeight="1" s="31"/>
    <row r="5" ht="30" customHeight="1" s="31">
      <c r="A5" s="55" t="inlineStr">
        <is>
          <t>TIP PRODUS</t>
        </is>
      </c>
      <c r="B5" s="55" t="inlineStr">
        <is>
          <t>INTRARI</t>
        </is>
      </c>
      <c r="C5" s="56" t="n"/>
      <c r="D5" s="56" t="n"/>
      <c r="E5" s="56" t="n"/>
      <c r="F5" s="57" t="n"/>
      <c r="G5" s="55" t="inlineStr">
        <is>
          <t>IESIRI</t>
        </is>
      </c>
      <c r="H5" s="57" t="n"/>
      <c r="I5" s="55" t="inlineStr">
        <is>
          <t>STOCURI</t>
        </is>
      </c>
      <c r="J5" s="57" t="n"/>
    </row>
    <row r="6" ht="30" customHeight="1" s="31">
      <c r="A6" s="58" t="n"/>
      <c r="B6" s="55" t="inlineStr">
        <is>
          <t>Cantitate</t>
        </is>
      </c>
      <c r="C6" s="59" t="n"/>
      <c r="D6" s="55" t="inlineStr">
        <is>
          <t>U.M.</t>
        </is>
      </c>
      <c r="E6" s="55" t="inlineStr">
        <is>
          <t>Pret unitar</t>
        </is>
      </c>
      <c r="F6" s="55" t="inlineStr">
        <is>
          <t>Valoare totala</t>
        </is>
      </c>
      <c r="G6" s="55" t="inlineStr">
        <is>
          <t>Cantitate</t>
        </is>
      </c>
      <c r="H6" s="55" t="inlineStr">
        <is>
          <t>Valoare totala</t>
        </is>
      </c>
      <c r="I6" s="55" t="inlineStr">
        <is>
          <t>Cantitate</t>
        </is>
      </c>
      <c r="J6" s="55" t="inlineStr">
        <is>
          <t>Valoare</t>
        </is>
      </c>
    </row>
    <row r="7" ht="24.75" customHeight="1" s="31">
      <c r="A7" s="58" t="n"/>
      <c r="B7" s="60" t="n"/>
      <c r="C7" s="61" t="n"/>
      <c r="D7" s="58" t="n"/>
      <c r="E7" s="62" t="n"/>
      <c r="F7" s="62" t="inlineStr">
        <is>
          <t>(col. 4 x (col. 1+2)</t>
        </is>
      </c>
      <c r="G7" s="58" t="n"/>
      <c r="H7" s="62" t="inlineStr">
        <is>
          <t>(col. 3 x col. 5)</t>
        </is>
      </c>
      <c r="I7" s="62" t="inlineStr">
        <is>
          <t>(col. (1+2) - col. 6)</t>
        </is>
      </c>
      <c r="J7" s="62" t="inlineStr">
        <is>
          <t>(col. 3 x col. 7)</t>
        </is>
      </c>
    </row>
    <row r="8" ht="28.5" customHeight="1" s="31">
      <c r="A8" s="63" t="n"/>
      <c r="B8" s="55" t="inlineStr">
        <is>
          <t>Adaugat</t>
        </is>
      </c>
      <c r="C8" s="55" t="inlineStr">
        <is>
          <t>Anterior</t>
        </is>
      </c>
      <c r="D8" s="63" t="n"/>
      <c r="E8" s="55" t="inlineStr">
        <is>
          <t>~ LEI ~</t>
        </is>
      </c>
      <c r="F8" s="55" t="inlineStr">
        <is>
          <t>~ LEI ~</t>
        </is>
      </c>
      <c r="G8" s="63" t="n"/>
      <c r="H8" s="55" t="inlineStr">
        <is>
          <t>~ LEI ~</t>
        </is>
      </c>
      <c r="I8" s="55" t="n"/>
      <c r="J8" s="55" t="inlineStr">
        <is>
          <t>~ LEI ~</t>
        </is>
      </c>
    </row>
    <row r="9" ht="24" customHeight="1" s="31">
      <c r="A9" s="62" t="n">
        <v>0</v>
      </c>
      <c r="B9" s="64" t="n">
        <v>1</v>
      </c>
      <c r="C9" s="64" t="n">
        <v>2</v>
      </c>
      <c r="D9" s="64" t="n">
        <v>3</v>
      </c>
      <c r="E9" s="64" t="n">
        <v>4</v>
      </c>
      <c r="F9" s="64" t="n">
        <v>5</v>
      </c>
      <c r="G9" s="64" t="n">
        <v>6</v>
      </c>
      <c r="H9" s="64" t="n">
        <v>7</v>
      </c>
      <c r="I9" s="64" t="n">
        <v>8</v>
      </c>
      <c r="J9" s="64" t="n">
        <v>9</v>
      </c>
    </row>
    <row r="10" ht="22.5" customHeight="1" s="31">
      <c r="A10" s="64" t="inlineStr">
        <is>
          <t>Lumanari 100B</t>
        </is>
      </c>
      <c r="B10" s="64" t="n">
        <v>0</v>
      </c>
      <c r="C10" s="50">
        <f>'12 FEB'!I10</f>
        <v/>
      </c>
      <c r="D10" s="64" t="inlineStr">
        <is>
          <t>kg</t>
        </is>
      </c>
      <c r="E10" s="65">
        <f>'12 FEB'!E10</f>
        <v/>
      </c>
      <c r="F10" s="66">
        <f>E10 *(B10 + C10)</f>
        <v/>
      </c>
      <c r="G10" s="64" t="n">
        <v>10</v>
      </c>
      <c r="H10" s="66">
        <f>G10 * E10</f>
        <v/>
      </c>
      <c r="I10" s="67">
        <f>(B10 + C10) - G10</f>
        <v/>
      </c>
      <c r="J10" s="66">
        <f>I10 * E10</f>
        <v/>
      </c>
    </row>
    <row r="11" ht="22.5" customHeight="1" s="31">
      <c r="A11" s="64" t="inlineStr">
        <is>
          <t>Lumanari C20</t>
        </is>
      </c>
      <c r="B11" s="64" t="n">
        <v>0</v>
      </c>
      <c r="C11" s="50">
        <f>'12 FEB'!I11</f>
        <v/>
      </c>
      <c r="D11" s="64" t="inlineStr">
        <is>
          <t>buc.</t>
        </is>
      </c>
      <c r="E11" s="65">
        <f>'12 FEB'!E11</f>
        <v/>
      </c>
      <c r="F11" s="66">
        <f>E11 *(B11 + C11)</f>
        <v/>
      </c>
      <c r="G11" s="64" t="n">
        <v>1</v>
      </c>
      <c r="H11" s="66">
        <f>G11 * E11</f>
        <v/>
      </c>
      <c r="I11" s="67">
        <f>(B11 + C11) - G11</f>
        <v/>
      </c>
      <c r="J11" s="66">
        <f>I11 * E11</f>
        <v/>
      </c>
    </row>
    <row r="12" ht="22.5" customHeight="1" s="31">
      <c r="A12" s="64" t="inlineStr">
        <is>
          <t>Candele tip 0</t>
        </is>
      </c>
      <c r="B12" s="64" t="n">
        <v>0</v>
      </c>
      <c r="C12" s="50">
        <f>'12 FEB'!I12</f>
        <v/>
      </c>
      <c r="D12" s="68" t="inlineStr">
        <is>
          <t>buc.</t>
        </is>
      </c>
      <c r="E12" s="69">
        <f>'12 FEB'!E12</f>
        <v/>
      </c>
      <c r="F12" s="70">
        <f>E12 *(B12 + C12)</f>
        <v/>
      </c>
      <c r="G12" s="68" t="n">
        <v>40</v>
      </c>
      <c r="H12" s="70">
        <f>G12 * E12</f>
        <v/>
      </c>
      <c r="I12" s="71">
        <f>(B12 + C12) - G12</f>
        <v/>
      </c>
      <c r="J12" s="66">
        <f>I12 * E12</f>
        <v/>
      </c>
    </row>
    <row r="13" ht="22.5" customHeight="1" s="31">
      <c r="A13" s="64" t="inlineStr">
        <is>
          <t>Candele tip 1</t>
        </is>
      </c>
      <c r="B13" s="64" t="n">
        <v>0</v>
      </c>
      <c r="C13" s="50">
        <f>'12 FEB'!I13</f>
        <v/>
      </c>
      <c r="D13" s="68" t="inlineStr">
        <is>
          <t>buc.</t>
        </is>
      </c>
      <c r="E13" s="69">
        <f>'12 FEB'!E13</f>
        <v/>
      </c>
      <c r="F13" s="70">
        <f>E13 *(B13 + C13)</f>
        <v/>
      </c>
      <c r="G13" s="68" t="n">
        <v>10</v>
      </c>
      <c r="H13" s="70">
        <f>G13 * E13</f>
        <v/>
      </c>
      <c r="I13" s="71">
        <f>(B13 + C13) - G13</f>
        <v/>
      </c>
      <c r="J13" s="66">
        <f>I13 * E13</f>
        <v/>
      </c>
    </row>
    <row r="14" ht="22.5" customHeight="1" s="31">
      <c r="A14" s="64" t="inlineStr">
        <is>
          <t>Candele tip 2</t>
        </is>
      </c>
      <c r="B14" s="64" t="n">
        <v>0</v>
      </c>
      <c r="C14" s="50">
        <f>'12 FEB'!I14</f>
        <v/>
      </c>
      <c r="D14" s="68" t="inlineStr">
        <is>
          <t>buc.</t>
        </is>
      </c>
      <c r="E14" s="69">
        <f>'12 FEB'!E14</f>
        <v/>
      </c>
      <c r="F14" s="70">
        <f>E14 *(B14 + C14)</f>
        <v/>
      </c>
      <c r="G14" s="68" t="n">
        <v>0</v>
      </c>
      <c r="H14" s="70">
        <f>G14 * E14</f>
        <v/>
      </c>
      <c r="I14" s="71">
        <f>(B14 + C14) - G14</f>
        <v/>
      </c>
      <c r="J14" s="66">
        <f>I14 * E14</f>
        <v/>
      </c>
    </row>
    <row r="15" ht="22.5" customHeight="1" s="31">
      <c r="A15" s="64" t="inlineStr">
        <is>
          <t>Candele tip 3</t>
        </is>
      </c>
      <c r="B15" s="64" t="n">
        <v>0</v>
      </c>
      <c r="C15" s="50">
        <f>'12 FEB'!I15</f>
        <v/>
      </c>
      <c r="D15" s="68" t="inlineStr">
        <is>
          <t>buc.</t>
        </is>
      </c>
      <c r="E15" s="69">
        <f>'12 FEB'!E15</f>
        <v/>
      </c>
      <c r="F15" s="70">
        <f>E15 *(B15 + C15)</f>
        <v/>
      </c>
      <c r="G15" s="68" t="n">
        <v>10</v>
      </c>
      <c r="H15" s="70">
        <f>G15 * E15</f>
        <v/>
      </c>
      <c r="I15" s="71">
        <f>(B15 + C15) - G15</f>
        <v/>
      </c>
      <c r="J15" s="66">
        <f>I15 * E15</f>
        <v/>
      </c>
    </row>
    <row r="16" ht="22.5" customHeight="1" s="31">
      <c r="A16" s="64" t="inlineStr">
        <is>
          <t>Candele tip 4</t>
        </is>
      </c>
      <c r="B16" s="64" t="n">
        <v>0</v>
      </c>
      <c r="C16" s="50">
        <f>'12 FEB'!I16</f>
        <v/>
      </c>
      <c r="D16" s="68" t="inlineStr">
        <is>
          <t>buc.</t>
        </is>
      </c>
      <c r="E16" s="69">
        <f>'12 FEB'!E16</f>
        <v/>
      </c>
      <c r="F16" s="70">
        <f>E16 *(B16 + C16)</f>
        <v/>
      </c>
      <c r="G16" s="68" t="n">
        <v>6</v>
      </c>
      <c r="H16" s="70">
        <f>G16 * E16</f>
        <v/>
      </c>
      <c r="I16" s="71">
        <f>(B16 + C16) - G16</f>
        <v/>
      </c>
      <c r="J16" s="66">
        <f>I16 * E16</f>
        <v/>
      </c>
    </row>
    <row r="17" ht="22.5" customHeight="1" s="31">
      <c r="A17" s="55" t="inlineStr">
        <is>
          <t>TOTAL</t>
        </is>
      </c>
      <c r="B17" s="64" t="n"/>
      <c r="C17" s="64" t="inlineStr">
        <is>
          <t>-</t>
        </is>
      </c>
      <c r="D17" s="64" t="inlineStr">
        <is>
          <t>-</t>
        </is>
      </c>
      <c r="E17" s="65" t="n"/>
      <c r="F17" s="66">
        <f>SUM(F10:F16)</f>
        <v/>
      </c>
      <c r="G17" s="65" t="n"/>
      <c r="H17" s="66">
        <f>SUM(H10:H16)</f>
        <v/>
      </c>
      <c r="I17" s="65" t="inlineStr">
        <is>
          <t>-</t>
        </is>
      </c>
      <c r="J17" s="66">
        <f>SUM(J10:J16)</f>
        <v/>
      </c>
    </row>
    <row r="18" ht="22.5" customHeight="1" s="31"/>
    <row r="19" ht="22.5" customHeight="1" s="31"/>
    <row r="20" ht="22.5" customHeight="1" s="31"/>
    <row r="21" ht="22.5" customHeight="1" s="31"/>
    <row r="22" ht="22.5" customHeight="1" s="31"/>
    <row r="23" ht="22.5" customHeight="1" s="31"/>
    <row r="1048576" ht="12.75" customHeight="1" s="31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Florin Bujoreanu (EXT-Nokia)</dc:creator>
  <dc:language>ro-RO</dc:language>
  <dcterms:created xsi:type="dcterms:W3CDTF">2024-12-03T16:20:20Z</dcterms:created>
  <dcterms:modified xsi:type="dcterms:W3CDTF">2025-01-26T23:40:37Z</dcterms:modified>
  <cp:revision>54</cp:revision>
  <cp:lastPrinted>2024-12-15T00:11:00Z</cp:lastPrinted>
</cp:coreProperties>
</file>