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<sst xmlns="http://schemas.openxmlformats.org/spreadsheetml/2006/main" count="179" uniqueCount="64">
  <si>
    <t>并联</t>
  </si>
  <si>
    <t>u波形</t>
  </si>
  <si>
    <t>i（ur）波形</t>
  </si>
  <si>
    <t>u不变改变f</t>
  </si>
  <si>
    <t>u/4kHz</t>
  </si>
  <si>
    <t>I(ur/r)/4kHz</t>
  </si>
  <si>
    <t>φ/4kHz</t>
  </si>
  <si>
    <t>阻抗4kHz</t>
  </si>
  <si>
    <t>i的变化</t>
  </si>
  <si>
    <t>φ的变化</t>
  </si>
  <si>
    <t>测量值</t>
  </si>
  <si>
    <t>计算值</t>
  </si>
  <si>
    <t>R</t>
  </si>
  <si>
    <t>正弦波</t>
  </si>
  <si>
    <t>同相</t>
  </si>
  <si>
    <t>不变</t>
  </si>
  <si>
    <t>0不变</t>
  </si>
  <si>
    <t>2.71/470</t>
  </si>
  <si>
    <t>L</t>
  </si>
  <si>
    <t>落后79.88</t>
  </si>
  <si>
    <t>负相关</t>
  </si>
  <si>
    <t>2.75/251</t>
  </si>
  <si>
    <t>C</t>
  </si>
  <si>
    <t>超前70.14</t>
  </si>
  <si>
    <t>正相关</t>
  </si>
  <si>
    <t>2.94/398</t>
  </si>
  <si>
    <t>RL</t>
  </si>
  <si>
    <t>落后55.23</t>
  </si>
  <si>
    <t>2.56/470</t>
  </si>
  <si>
    <t>2.56/251</t>
  </si>
  <si>
    <t>2.56/164</t>
  </si>
  <si>
    <t>RC</t>
  </si>
  <si>
    <t>超前85.77</t>
  </si>
  <si>
    <t>0.0175/470</t>
  </si>
  <si>
    <t>0.0175/398</t>
  </si>
  <si>
    <t>0.0175/216</t>
  </si>
  <si>
    <t>RLC</t>
  </si>
  <si>
    <t>落后34.02</t>
  </si>
  <si>
    <t>2.1184/470</t>
  </si>
  <si>
    <t>2.1184/251</t>
  </si>
  <si>
    <t>2.1184/398</t>
  </si>
  <si>
    <t>2.1184/116</t>
  </si>
  <si>
    <t>串联</t>
  </si>
  <si>
    <t>超前2.039</t>
  </si>
  <si>
    <t>2.62/1000</t>
  </si>
  <si>
    <t>落后842.5m</t>
  </si>
  <si>
    <t>0.63/251</t>
  </si>
  <si>
    <t>落后379.8m</t>
  </si>
  <si>
    <t>2.87/1251</t>
  </si>
  <si>
    <t>379.8m</t>
  </si>
  <si>
    <t>落后81.72</t>
  </si>
  <si>
    <t>0.00344/1000</t>
  </si>
  <si>
    <t>落后2.7</t>
  </si>
  <si>
    <t>2.9964/398</t>
  </si>
  <si>
    <t>落后175.2</t>
  </si>
  <si>
    <t>2.9994/1398</t>
  </si>
  <si>
    <t>落后50.68</t>
  </si>
  <si>
    <t>2.6163/1000</t>
  </si>
  <si>
    <t>超前424.9m</t>
  </si>
  <si>
    <t>落后424.9m</t>
  </si>
  <si>
    <t>超前15.87</t>
  </si>
  <si>
    <t>1.094/398</t>
  </si>
  <si>
    <t>落后1.255</t>
  </si>
  <si>
    <t>2.8693/1649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</si>
</sst>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zoomScale="160" zoomScaleNormal="160" topLeftCell="B23" workbookViewId="0">
      <selection activeCell="L31" sqref="L31"/>
    </sheetView>
  </sheetViews>
  <sheetFormatPr defaultColWidth="9" defaultRowHeight="13.5"/>
  <cols>
    <col min="4" max="4" width="11.8141592920354" customWidth="1"/>
    <col min="8" max="8" width="12.4513274336283" customWidth="1"/>
    <col min="11" max="11" width="11.9115044247788" customWidth="1"/>
    <col min="12" max="12" width="12.7964601769912"/>
  </cols>
  <sheetData>
    <row r="1" spans="1:12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t="s">
        <v>4</v>
      </c>
      <c r="H1" s="1" t="s">
        <v>5</v>
      </c>
      <c r="I1" s="1"/>
      <c r="J1" s="1" t="s">
        <v>6</v>
      </c>
      <c r="K1" s="1"/>
      <c r="L1" t="s">
        <v>7</v>
      </c>
    </row>
    <row r="2" spans="1:12">
      <c r="A2" s="1"/>
      <c r="B2" s="1"/>
      <c r="C2" s="1"/>
      <c r="D2" s="1"/>
      <c r="E2" t="s">
        <v>8</v>
      </c>
      <c r="F2" t="s">
        <v>9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10</v>
      </c>
    </row>
    <row r="3" spans="1:12">
      <c r="A3" s="1" t="s">
        <v>12</v>
      </c>
      <c r="B3" s="1"/>
      <c r="C3" t="s">
        <v>13</v>
      </c>
      <c r="D3" t="s">
        <v>14</v>
      </c>
      <c r="E3" t="s">
        <v>15</v>
      </c>
      <c r="F3" t="s">
        <v>16</v>
      </c>
      <c r="G3">
        <v>2.71</v>
      </c>
      <c r="H3" t="s">
        <v>17</v>
      </c>
      <c r="I3">
        <v>5.7</v>
      </c>
      <c r="J3">
        <v>0</v>
      </c>
      <c r="K3">
        <v>0</v>
      </c>
      <c r="L3">
        <f>G3/I3*1000</f>
        <v>475.438596491228</v>
      </c>
    </row>
    <row r="4" spans="1:12">
      <c r="A4" s="1" t="s">
        <v>18</v>
      </c>
      <c r="B4" s="1"/>
      <c r="C4" t="s">
        <v>13</v>
      </c>
      <c r="D4" t="s">
        <v>19</v>
      </c>
      <c r="E4" t="s">
        <v>20</v>
      </c>
      <c r="F4" t="s">
        <v>20</v>
      </c>
      <c r="G4">
        <v>2.75</v>
      </c>
      <c r="H4" t="s">
        <v>21</v>
      </c>
      <c r="I4">
        <v>10.8</v>
      </c>
      <c r="J4">
        <v>-90</v>
      </c>
      <c r="K4">
        <v>-79.88</v>
      </c>
      <c r="L4">
        <f t="shared" ref="L4:L15" si="0">G4/I4*1000</f>
        <v>254.62962962963</v>
      </c>
    </row>
    <row r="5" spans="1:12">
      <c r="A5" s="1" t="s">
        <v>22</v>
      </c>
      <c r="B5" s="1"/>
      <c r="C5" t="s">
        <v>13</v>
      </c>
      <c r="D5" t="s">
        <v>23</v>
      </c>
      <c r="E5" t="s">
        <v>24</v>
      </c>
      <c r="F5" t="s">
        <v>24</v>
      </c>
      <c r="G5">
        <v>2.94</v>
      </c>
      <c r="H5" t="s">
        <v>25</v>
      </c>
      <c r="I5">
        <v>7.5</v>
      </c>
      <c r="J5">
        <v>90</v>
      </c>
      <c r="K5">
        <v>70.14</v>
      </c>
      <c r="L5">
        <f t="shared" si="0"/>
        <v>392</v>
      </c>
    </row>
    <row r="6" spans="1:12">
      <c r="A6" s="1" t="s">
        <v>26</v>
      </c>
      <c r="B6" t="s">
        <v>12</v>
      </c>
      <c r="C6" t="s">
        <v>13</v>
      </c>
      <c r="D6" t="s">
        <v>27</v>
      </c>
      <c r="E6" t="s">
        <v>15</v>
      </c>
      <c r="F6" t="s">
        <v>15</v>
      </c>
      <c r="G6">
        <v>2.56</v>
      </c>
      <c r="H6" t="s">
        <v>28</v>
      </c>
      <c r="I6">
        <v>4.6</v>
      </c>
      <c r="J6">
        <v>0</v>
      </c>
      <c r="K6">
        <v>-55.23</v>
      </c>
      <c r="L6">
        <f t="shared" si="0"/>
        <v>556.521739130435</v>
      </c>
    </row>
    <row r="7" spans="1:12">
      <c r="A7" s="1"/>
      <c r="B7" t="s">
        <v>18</v>
      </c>
      <c r="C7" t="s">
        <v>13</v>
      </c>
      <c r="D7" t="s">
        <v>27</v>
      </c>
      <c r="E7" t="s">
        <v>20</v>
      </c>
      <c r="F7" t="s">
        <v>20</v>
      </c>
      <c r="G7">
        <v>2.56</v>
      </c>
      <c r="H7" t="s">
        <v>29</v>
      </c>
      <c r="I7">
        <v>8.5</v>
      </c>
      <c r="J7">
        <v>-90</v>
      </c>
      <c r="K7">
        <v>-55.23</v>
      </c>
      <c r="L7">
        <f t="shared" si="0"/>
        <v>301.176470588235</v>
      </c>
    </row>
    <row r="8" spans="1:12">
      <c r="A8" s="1"/>
      <c r="B8" t="s">
        <v>26</v>
      </c>
      <c r="C8" t="s">
        <v>13</v>
      </c>
      <c r="D8" t="s">
        <v>27</v>
      </c>
      <c r="E8" t="s">
        <v>20</v>
      </c>
      <c r="F8" t="s">
        <v>20</v>
      </c>
      <c r="G8">
        <v>2.56</v>
      </c>
      <c r="H8" t="s">
        <v>30</v>
      </c>
      <c r="I8">
        <v>10.7</v>
      </c>
      <c r="J8">
        <v>-90</v>
      </c>
      <c r="K8">
        <v>-55.23</v>
      </c>
      <c r="L8">
        <f t="shared" si="0"/>
        <v>239.252336448598</v>
      </c>
    </row>
    <row r="9" spans="1:12">
      <c r="A9" s="1" t="s">
        <v>31</v>
      </c>
      <c r="B9" t="s">
        <v>12</v>
      </c>
      <c r="C9" t="s">
        <v>13</v>
      </c>
      <c r="D9" t="s">
        <v>32</v>
      </c>
      <c r="E9" t="s">
        <v>15</v>
      </c>
      <c r="F9" t="s">
        <v>15</v>
      </c>
      <c r="G9">
        <v>0.0175</v>
      </c>
      <c r="H9" t="s">
        <v>33</v>
      </c>
      <c r="I9">
        <v>5.1</v>
      </c>
      <c r="J9">
        <v>0</v>
      </c>
      <c r="K9">
        <v>85.77</v>
      </c>
      <c r="L9">
        <f t="shared" si="0"/>
        <v>3.43137254901961</v>
      </c>
    </row>
    <row r="10" spans="1:12">
      <c r="A10" s="1"/>
      <c r="B10" t="s">
        <v>22</v>
      </c>
      <c r="C10" t="s">
        <v>13</v>
      </c>
      <c r="D10" t="s">
        <v>32</v>
      </c>
      <c r="E10" t="s">
        <v>24</v>
      </c>
      <c r="F10" t="s">
        <v>24</v>
      </c>
      <c r="G10">
        <v>0.0175</v>
      </c>
      <c r="H10" t="s">
        <v>34</v>
      </c>
      <c r="I10">
        <v>0.001</v>
      </c>
      <c r="J10">
        <v>90</v>
      </c>
      <c r="K10">
        <v>85.77</v>
      </c>
      <c r="L10">
        <f t="shared" si="0"/>
        <v>17500</v>
      </c>
    </row>
    <row r="11" spans="1:12">
      <c r="A11" s="1"/>
      <c r="B11" t="s">
        <v>31</v>
      </c>
      <c r="C11" t="s">
        <v>13</v>
      </c>
      <c r="D11" t="s">
        <v>32</v>
      </c>
      <c r="E11" t="s">
        <v>24</v>
      </c>
      <c r="F11" t="s">
        <v>24</v>
      </c>
      <c r="G11">
        <v>0.0175</v>
      </c>
      <c r="H11" t="s">
        <v>35</v>
      </c>
      <c r="I11">
        <v>5.24</v>
      </c>
      <c r="J11">
        <v>90</v>
      </c>
      <c r="K11">
        <v>85.77</v>
      </c>
      <c r="L11">
        <f t="shared" si="0"/>
        <v>3.33969465648855</v>
      </c>
    </row>
    <row r="12" spans="1:12">
      <c r="A12" s="1" t="s">
        <v>36</v>
      </c>
      <c r="B12" t="s">
        <v>12</v>
      </c>
      <c r="C12" t="s">
        <v>13</v>
      </c>
      <c r="D12" t="s">
        <v>37</v>
      </c>
      <c r="E12" t="s">
        <v>15</v>
      </c>
      <c r="F12" t="s">
        <v>15</v>
      </c>
      <c r="G12">
        <v>2.1184</v>
      </c>
      <c r="H12" t="s">
        <v>38</v>
      </c>
      <c r="I12">
        <v>4.587</v>
      </c>
      <c r="J12">
        <v>0</v>
      </c>
      <c r="K12">
        <v>-34.02</v>
      </c>
      <c r="L12">
        <f t="shared" si="0"/>
        <v>461.826902114672</v>
      </c>
    </row>
    <row r="13" spans="1:12">
      <c r="A13" s="1"/>
      <c r="B13" t="s">
        <v>18</v>
      </c>
      <c r="C13" t="s">
        <v>13</v>
      </c>
      <c r="D13" t="s">
        <v>37</v>
      </c>
      <c r="E13" t="s">
        <v>20</v>
      </c>
      <c r="F13" t="s">
        <v>20</v>
      </c>
      <c r="G13">
        <v>2.1184</v>
      </c>
      <c r="H13" t="s">
        <v>39</v>
      </c>
      <c r="I13">
        <v>8.377</v>
      </c>
      <c r="J13">
        <v>-90</v>
      </c>
      <c r="K13">
        <v>-34.02</v>
      </c>
      <c r="L13">
        <f t="shared" si="0"/>
        <v>252.88289363734</v>
      </c>
    </row>
    <row r="14" spans="1:12">
      <c r="A14" s="1"/>
      <c r="B14" t="s">
        <v>22</v>
      </c>
      <c r="C14" t="s">
        <v>13</v>
      </c>
      <c r="D14" t="s">
        <v>37</v>
      </c>
      <c r="E14" t="s">
        <v>24</v>
      </c>
      <c r="F14" t="s">
        <v>24</v>
      </c>
      <c r="G14">
        <v>2.1184</v>
      </c>
      <c r="H14" t="s">
        <v>40</v>
      </c>
      <c r="I14">
        <v>0.001</v>
      </c>
      <c r="J14">
        <v>90</v>
      </c>
      <c r="K14">
        <v>-34.02</v>
      </c>
      <c r="L14">
        <f t="shared" si="0"/>
        <v>2118400</v>
      </c>
    </row>
    <row r="15" spans="1:12">
      <c r="A15" s="1"/>
      <c r="B15" t="s">
        <v>36</v>
      </c>
      <c r="C15" t="s">
        <v>13</v>
      </c>
      <c r="D15" t="s">
        <v>37</v>
      </c>
      <c r="E15" t="s">
        <v>24</v>
      </c>
      <c r="F15" t="s">
        <v>20</v>
      </c>
      <c r="G15">
        <v>2.1184</v>
      </c>
      <c r="H15" t="s">
        <v>41</v>
      </c>
      <c r="I15">
        <v>10.793</v>
      </c>
      <c r="J15">
        <v>-90</v>
      </c>
      <c r="K15">
        <v>-34.02</v>
      </c>
      <c r="L15">
        <f t="shared" si="0"/>
        <v>196.275363661633</v>
      </c>
    </row>
    <row r="18" spans="1:12">
      <c r="A18" s="1" t="s">
        <v>42</v>
      </c>
      <c r="B18" s="1"/>
      <c r="C18" s="1" t="s">
        <v>1</v>
      </c>
      <c r="D18" s="1" t="s">
        <v>2</v>
      </c>
      <c r="E18" s="1" t="s">
        <v>3</v>
      </c>
      <c r="F18" s="1"/>
      <c r="G18" t="s">
        <v>4</v>
      </c>
      <c r="H18" s="1" t="s">
        <v>5</v>
      </c>
      <c r="I18" s="1"/>
      <c r="J18" s="1" t="s">
        <v>6</v>
      </c>
      <c r="K18" s="1"/>
      <c r="L18" t="s">
        <v>7</v>
      </c>
    </row>
    <row r="19" spans="1:12">
      <c r="A19" s="1"/>
      <c r="B19" s="1"/>
      <c r="C19" s="1"/>
      <c r="D19" s="1"/>
      <c r="E19" t="s">
        <v>8</v>
      </c>
      <c r="F19" t="s">
        <v>9</v>
      </c>
      <c r="G19" t="s">
        <v>10</v>
      </c>
      <c r="H19" t="s">
        <v>11</v>
      </c>
      <c r="I19" t="s">
        <v>10</v>
      </c>
      <c r="J19" t="s">
        <v>11</v>
      </c>
      <c r="K19" t="s">
        <v>10</v>
      </c>
      <c r="L19" t="s">
        <v>10</v>
      </c>
    </row>
    <row r="20" spans="1:12">
      <c r="A20" s="1" t="s">
        <v>26</v>
      </c>
      <c r="B20" t="s">
        <v>12</v>
      </c>
      <c r="C20" t="s">
        <v>13</v>
      </c>
      <c r="D20" t="s">
        <v>43</v>
      </c>
      <c r="E20" t="s">
        <v>15</v>
      </c>
      <c r="F20" t="s">
        <v>15</v>
      </c>
      <c r="G20">
        <v>2.62</v>
      </c>
      <c r="H20" t="s">
        <v>44</v>
      </c>
      <c r="I20">
        <v>2.64</v>
      </c>
      <c r="J20">
        <v>0</v>
      </c>
      <c r="K20">
        <v>2.039</v>
      </c>
      <c r="L20">
        <f>G20/I20*1000</f>
        <v>992.424242424242</v>
      </c>
    </row>
    <row r="21" spans="1:12">
      <c r="A21" s="1"/>
      <c r="B21" t="s">
        <v>18</v>
      </c>
      <c r="C21" t="s">
        <v>13</v>
      </c>
      <c r="D21" t="s">
        <v>45</v>
      </c>
      <c r="E21" t="s">
        <v>20</v>
      </c>
      <c r="F21" t="s">
        <v>20</v>
      </c>
      <c r="G21">
        <v>0.63</v>
      </c>
      <c r="H21" t="s">
        <v>46</v>
      </c>
      <c r="I21">
        <v>2.64</v>
      </c>
      <c r="J21">
        <v>-90</v>
      </c>
      <c r="K21" t="s">
        <v>45</v>
      </c>
      <c r="L21">
        <f t="shared" ref="L21:L29" si="1">G21/I21*1000</f>
        <v>238.636363636364</v>
      </c>
    </row>
    <row r="22" spans="1:12">
      <c r="A22" s="1"/>
      <c r="B22" t="s">
        <v>26</v>
      </c>
      <c r="C22" t="s">
        <v>13</v>
      </c>
      <c r="D22" t="s">
        <v>47</v>
      </c>
      <c r="E22" t="s">
        <v>20</v>
      </c>
      <c r="F22" t="s">
        <v>20</v>
      </c>
      <c r="G22">
        <v>2.87</v>
      </c>
      <c r="H22" t="s">
        <v>48</v>
      </c>
      <c r="I22">
        <v>2.64</v>
      </c>
      <c r="J22">
        <v>-90</v>
      </c>
      <c r="K22" t="s">
        <v>49</v>
      </c>
      <c r="L22">
        <f t="shared" si="1"/>
        <v>1087.12121212121</v>
      </c>
    </row>
    <row r="23" spans="1:12">
      <c r="A23" s="1" t="s">
        <v>31</v>
      </c>
      <c r="B23" t="s">
        <v>12</v>
      </c>
      <c r="C23" t="s">
        <v>13</v>
      </c>
      <c r="D23" t="s">
        <v>50</v>
      </c>
      <c r="E23" t="s">
        <v>15</v>
      </c>
      <c r="F23" t="s">
        <v>15</v>
      </c>
      <c r="G23">
        <v>0.00344</v>
      </c>
      <c r="H23" t="s">
        <v>51</v>
      </c>
      <c r="I23">
        <v>0.00103</v>
      </c>
      <c r="J23">
        <v>0</v>
      </c>
      <c r="K23">
        <v>-81.72</v>
      </c>
      <c r="L23">
        <f t="shared" si="1"/>
        <v>3339.80582524272</v>
      </c>
    </row>
    <row r="24" spans="1:12">
      <c r="A24" s="1"/>
      <c r="B24" t="s">
        <v>22</v>
      </c>
      <c r="C24" t="s">
        <v>13</v>
      </c>
      <c r="D24" t="s">
        <v>52</v>
      </c>
      <c r="E24" t="s">
        <v>24</v>
      </c>
      <c r="F24" t="s">
        <v>24</v>
      </c>
      <c r="G24">
        <v>2.9964</v>
      </c>
      <c r="H24" t="s">
        <v>53</v>
      </c>
      <c r="I24">
        <v>0.00103</v>
      </c>
      <c r="J24">
        <v>90</v>
      </c>
      <c r="K24">
        <v>-2.7</v>
      </c>
      <c r="L24">
        <f t="shared" si="1"/>
        <v>2909126.21359223</v>
      </c>
    </row>
    <row r="25" spans="1:12">
      <c r="A25" s="1"/>
      <c r="B25" t="s">
        <v>31</v>
      </c>
      <c r="C25" t="s">
        <v>13</v>
      </c>
      <c r="D25" t="s">
        <v>54</v>
      </c>
      <c r="E25" t="s">
        <v>24</v>
      </c>
      <c r="F25" t="s">
        <v>24</v>
      </c>
      <c r="G25">
        <v>2.9994</v>
      </c>
      <c r="H25" t="s">
        <v>55</v>
      </c>
      <c r="I25">
        <v>0.00103</v>
      </c>
      <c r="J25">
        <v>90</v>
      </c>
      <c r="K25">
        <v>-175.2</v>
      </c>
      <c r="L25">
        <f t="shared" si="1"/>
        <v>2912038.83495146</v>
      </c>
    </row>
    <row r="26" spans="1:12">
      <c r="A26" s="1" t="s">
        <v>36</v>
      </c>
      <c r="B26" t="s">
        <v>12</v>
      </c>
      <c r="C26" t="s">
        <v>13</v>
      </c>
      <c r="D26" t="s">
        <v>56</v>
      </c>
      <c r="E26" t="s">
        <v>15</v>
      </c>
      <c r="F26" t="s">
        <v>15</v>
      </c>
      <c r="G26">
        <v>2.6163</v>
      </c>
      <c r="H26" t="s">
        <v>57</v>
      </c>
      <c r="I26">
        <v>2.65</v>
      </c>
      <c r="J26">
        <v>0</v>
      </c>
      <c r="K26">
        <v>-50.68</v>
      </c>
      <c r="L26">
        <f t="shared" si="1"/>
        <v>987.283018867925</v>
      </c>
    </row>
    <row r="27" spans="1:12">
      <c r="A27" s="1"/>
      <c r="B27" t="s">
        <v>18</v>
      </c>
      <c r="C27" t="s">
        <v>13</v>
      </c>
      <c r="D27" t="s">
        <v>58</v>
      </c>
      <c r="E27" t="s">
        <v>20</v>
      </c>
      <c r="F27" t="s">
        <v>20</v>
      </c>
      <c r="G27">
        <v>0.63</v>
      </c>
      <c r="H27" t="s">
        <v>46</v>
      </c>
      <c r="I27">
        <v>2.65</v>
      </c>
      <c r="J27">
        <v>-90</v>
      </c>
      <c r="K27" t="s">
        <v>59</v>
      </c>
      <c r="L27">
        <f t="shared" si="1"/>
        <v>237.735849056604</v>
      </c>
    </row>
    <row r="28" spans="1:12">
      <c r="A28" s="1"/>
      <c r="B28" t="s">
        <v>22</v>
      </c>
      <c r="C28" t="s">
        <v>13</v>
      </c>
      <c r="D28" t="s">
        <v>60</v>
      </c>
      <c r="E28" t="s">
        <v>24</v>
      </c>
      <c r="F28" t="s">
        <v>24</v>
      </c>
      <c r="G28">
        <v>1.094</v>
      </c>
      <c r="H28" t="s">
        <v>61</v>
      </c>
      <c r="I28">
        <v>2.65</v>
      </c>
      <c r="J28">
        <v>90</v>
      </c>
      <c r="K28">
        <v>15.87</v>
      </c>
      <c r="L28">
        <f t="shared" si="1"/>
        <v>412.830188679245</v>
      </c>
    </row>
    <row r="29" spans="1:12">
      <c r="A29" s="1"/>
      <c r="B29" t="s">
        <v>36</v>
      </c>
      <c r="C29" t="s">
        <v>13</v>
      </c>
      <c r="D29" t="s">
        <v>62</v>
      </c>
      <c r="E29" t="s">
        <v>24</v>
      </c>
      <c r="F29" t="s">
        <v>20</v>
      </c>
      <c r="G29">
        <v>2.8693</v>
      </c>
      <c r="H29" t="s">
        <v>63</v>
      </c>
      <c r="I29">
        <v>2.65</v>
      </c>
      <c r="J29">
        <v>-90</v>
      </c>
      <c r="K29">
        <v>1.255</v>
      </c>
      <c r="L29">
        <f t="shared" si="1"/>
        <v>1082.75471698113</v>
      </c>
    </row>
  </sheetData>
  <mergeCells count="21">
    <mergeCell ref="E1:F1"/>
    <mergeCell ref="H1:I1"/>
    <mergeCell ref="J1:K1"/>
    <mergeCell ref="A3:B3"/>
    <mergeCell ref="A4:B4"/>
    <mergeCell ref="A5:B5"/>
    <mergeCell ref="E18:F18"/>
    <mergeCell ref="H18:I18"/>
    <mergeCell ref="J18:K18"/>
    <mergeCell ref="A6:A8"/>
    <mergeCell ref="A9:A11"/>
    <mergeCell ref="A12:A15"/>
    <mergeCell ref="A20:A22"/>
    <mergeCell ref="A23:A25"/>
    <mergeCell ref="A26:A29"/>
    <mergeCell ref="C1:C2"/>
    <mergeCell ref="C18:C19"/>
    <mergeCell ref="D1:D2"/>
    <mergeCell ref="D18:D19"/>
    <mergeCell ref="A1:B2"/>
    <mergeCell ref="A18:B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最后的雪原狼王</cp:lastModifiedBy>
  <dcterms:created xsi:type="dcterms:W3CDTF">2022-11-18T05:21:00Z</dcterms:created>
  <dcterms:modified xsi:type="dcterms:W3CDTF">2022-11-22T11:24:58Z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D75B6FAB21A84B3AB50E567F37018441</vt:lpwstr>
  </property>
  <property fmtid="{D5CDD505-2E9C-101B-9397-08002B2CF9AE}" pid="3" name="KSOProductBuildVer">
    <vt:lpwstr>2052-11.1.0.12763</vt:lpwstr>
  </property>
</Properties>
</file>