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ysis Projects\Crowdfunding Analysis\"/>
    </mc:Choice>
  </mc:AlternateContent>
  <xr:revisionPtr revIDLastSave="0" documentId="13_ncr:1_{2DD95906-9298-422E-BD7F-2C47FF8AF3B7}" xr6:coauthVersionLast="45" xr6:coauthVersionMax="45" xr10:uidLastSave="{00000000-0000-0000-0000-000000000000}"/>
  <bookViews>
    <workbookView xWindow="28680" yWindow="-120" windowWidth="20640" windowHeight="11160" firstSheet="5" activeTab="7" xr2:uid="{00000000-000D-0000-FFFF-FFFF00000000}"/>
  </bookViews>
  <sheets>
    <sheet name="Category Statistics" sheetId="2" r:id="rId1"/>
    <sheet name="Outcomes Based on Lauch Dat" sheetId="4" r:id="rId2"/>
    <sheet name="Kickstarter" sheetId="1" r:id="rId3"/>
    <sheet name="Edinburgh Research" sheetId="5" r:id="rId4"/>
    <sheet name="Subcategory Statistics" sheetId="3" r:id="rId5"/>
    <sheet name="sucessful U.S Kickstarters" sheetId="7" r:id="rId6"/>
    <sheet name="Failed U.S Kickstarters" sheetId="6" r:id="rId7"/>
    <sheet name="Descriptive Statistics" sheetId="8" r:id="rId8"/>
  </sheets>
  <definedNames>
    <definedName name="_xlnm._FilterDatabase" localSheetId="2" hidden="1">Kickstarter!$A$1:$T$4115</definedName>
  </definedNames>
  <calcPr calcId="191029"/>
  <pivotCaches>
    <pivotCache cacheId="6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2" i="5"/>
  <c r="F3" i="5"/>
  <c r="F4" i="5"/>
  <c r="F5" i="5"/>
  <c r="F6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E6" i="5" s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E4" i="5" s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E2" i="5" s="1"/>
  <c r="O1888" i="1"/>
  <c r="E3" i="5" s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E5" i="5" s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<sst xmlns="http://schemas.openxmlformats.org/spreadsheetml/2006/main" count="38342" uniqueCount="8399">
  <si>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</si>
  <si>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</si>
  <si>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</si>
  <si>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</si>
  <si>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</si>
  <si>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</si>
  <si>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</si>
  <si>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</si>
  <si>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</si>
  <si>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</si>
  <si>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</si>
  <si>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</si>
  <si>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</si>
  <si>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</si>
  <si>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</si>
  <si>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</si>
  <si>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</si>
  <si>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</si>
  <si>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</si>
  <si>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</si>
  <si>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</si>
  <si>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</si>
  <si>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</si>
  <si>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</si>
  <si>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</si>
  <si>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</si>
  <si>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</si>
  <si>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</si>
  <si>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</si>
  <si>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</si>
  <si>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</si>
  <si>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</si>
  <si>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</si>
  <si>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</si>
  <si>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</si>
  <si>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</si>
  <si>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</si>
  <si>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</si>
  <si>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</si>
  <si>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</si>
  <si>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</si>
  <si>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</si>
  <si>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</si>
  <si>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</si>
  <si>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</si>
  <si>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</si>
  <si>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</si>
  <si>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</si>
  <si>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</si>
  <si>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</si>
  <si>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</si>
  <si>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</si>
  <si>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</si>
  <si>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</si>
  <si>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</si>
  <si>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</si>
  <si>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</si>
  <si>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</si>
  <si>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</si>
  <si>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</si>
  <si>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</si>
  <si>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</si>
  <si>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</si>
  <si>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</si>
  <si>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</si>
  <si>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</si>
  <si>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</si>
  <si>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</si>
  <si>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</si>
  <si>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</si>
  <si>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</si>
  <si>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</si>
  <si>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</si>
  <si>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</si>
  <si>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</si>
  <si>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</si>
  <si>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</si>
  <si>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</si>
  <si>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</si>
  <si>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</si>
  <si>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</si>
  <si>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</si>
  <si>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</si>
  <si>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</si>
  <si>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</si>
  <si>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</si>
  <si>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</si>
  <si>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</si>
  <si>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</si>
  <si>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</si>
  <si>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</si>
  <si>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</si>
  <si>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</si>
  <si>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</si>
  <si>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</si>
  <si>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</si>
  <si>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</si>
  <si>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</si>
  <si>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</si>
  <si>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</si>
  <si>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</si>
  <si>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</si>
  <si>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</si>
  <si>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</si>
  <si>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</si>
  <si>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</si>
  <si>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</si>
  <si>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</si>
  <si>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</si>
  <si>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</si>
  <si>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</si>
  <si>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</si>
  <si>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</si>
  <si>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</si>
  <si>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</si>
  <si>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</si>
  <si>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</si>
  <si>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</si>
  <si>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</si>
  <si>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</si>
  <si>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</si>
  <si>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</si>
  <si>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</si>
  <si>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</si>
  <si>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</si>
  <si>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</si>
  <si>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</si>
  <si>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</si>
  <si>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</si>
  <si>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</si>
  <si>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</si>
  <si>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</si>
  <si>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</si>
  <si>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</si>
  <si>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</si>
  <si>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</si>
  <si>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</si>
  <si>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</si>
  <si>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</si>
  <si>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</si>
  <si>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</si>
  <si>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</si>
  <si>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</si>
  <si>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</si>
  <si>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</si>
  <si>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</si>
  <si>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</si>
  <si>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</si>
  <si>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</si>
  <si>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</si>
  <si>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</si>
  <si>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</si>
  <si>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</si>
  <si>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</si>
  <si>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</si>
  <si>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</si>
  <si>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</si>
  <si>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</si>
  <si>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</si>
  <si>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</si>
  <si>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</si>
  <si>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</si>
  <si>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</si>
  <si>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</si>
  <si>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</si>
  <si>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</si>
  <si>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</si>
  <si>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</si>
  <si>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</si>
  <si>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</si>
  <si>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</si>
  <si>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</si>
  <si>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</si>
  <si>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</si>
  <si>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</si>
  <si>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</si>
  <si>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</si>
  <si>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</si>
  <si>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</si>
  <si>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</si>
  <si>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</si>
  <si>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</si>
  <si>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</si>
  <si>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</si>
  <si>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</si>
  <si>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</si>
  <si>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</si>
  <si>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</si>
  <si>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</si>
  <si>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</si>
  <si>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</si>
  <si>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</si>
  <si>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</si>
  <si>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</si>
  <si>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</si>
  <si>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</si>
  <si>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</si>
  <si>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</si>
  <si>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</si>
  <si>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</si>
  <si>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</si>
  <si>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</si>
  <si>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</si>
  <si>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</si>
  <si>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</si>
  <si>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</si>
  <si>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</si>
  <si>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</si>
  <si>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</si>
  <si>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</si>
  <si>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</si>
  <si>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</si>
  <si>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</si>
  <si>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</si>
  <si>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</si>
  <si>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</si>
  <si>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</si>
  <si>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</si>
  <si>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</si>
  <si>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</si>
  <si>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</si>
  <si>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</si>
  <si>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</si>
  <si>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</si>
  <si>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</si>
  <si>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</si>
  <si>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</si>
  <si>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</si>
  <si>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</si>
  <si>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</si>
  <si>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</si>
  <si>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</si>
  <si>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</si>
  <si>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</si>
  <si>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</si>
  <si>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</si>
  <si>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</si>
  <si>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</si>
  <si>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</si>
  <si>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</si>
  <si>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</si>
  <si>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</si>
  <si>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</si>
  <si>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</si>
  <si>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</si>
  <si>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</si>
  <si>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</si>
  <si>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</si>
  <si>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</si>
  <si>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</si>
  <si>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</si>
  <si>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</si>
  <si>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</si>
  <si>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</si>
  <si>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</si>
  <si>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</si>
  <si>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</si>
  <si>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</si>
  <si>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</si>
  <si>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</si>
  <si>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</si>
  <si>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</si>
  <si>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</si>
  <si>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</si>
  <si>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</si>
  <si>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</si>
  <si>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</si>
  <si>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</si>
  <si>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</si>
  <si>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</si>
  <si>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</si>
  <si>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</si>
  <si>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</si>
  <si>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</si>
  <si>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</si>
  <si>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</si>
  <si>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</si>
  <si>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</si>
  <si>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</si>
  <si>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</si>
  <si>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</si>
  <si>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</si>
  <si>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</si>
  <si>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</si>
  <si>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</si>
  <si>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</si>
  <si>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</si>
  <si>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</si>
  <si>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</si>
  <si>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</si>
  <si>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</si>
  <si>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</si>
  <si>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</si>
  <si>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</si>
  <si>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</si>
  <si>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</si>
  <si>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</si>
  <si>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</si>
  <si>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</si>
  <si>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</si>
  <si>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</si>
  <si>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</si>
  <si>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</si>
  <si>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</si>
  <si>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</si>
  <si>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</si>
  <si>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</si>
  <si>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</si>
  <si>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</si>
  <si>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</si>
  <si>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</si>
  <si>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</si>
  <si>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</si>
  <si>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</si>
  <si>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</si>
  <si>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</si>
  <si>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</si>
  <si>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</si>
  <si>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</si>
  <si>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</si>
  <si>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</si>
  <si>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</si>
  <si>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</si>
  <si>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</si>
  <si>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</si>
  <si>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</si>
  <si>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</si>
  <si>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</si>
  <si>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</si>
  <si>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</si>
  <si>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</si>
  <si>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</si>
  <si>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</si>
  <si>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</si>
  <si>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</si>
  <si>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</si>
  <si>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</si>
  <si>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</si>
  <si>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</si>
  <si>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</si>
  <si>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</si>
  <si>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</si>
  <si>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</si>
  <si>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</si>
  <si>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</si>
  <si>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</si>
  <si>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</si>
  <si>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</si>
  <si>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</si>
  <si>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</si>
  <si>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</si>
  <si>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</si>
  <si>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</si>
  <si>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</si>
  <si>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</si>
  <si>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</si>
  <si>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</si>
  <si>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</si>
  <si>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</si>
  <si>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</si>
  <si>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</si>
  <si>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</si>
  <si>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</si>
  <si>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</si>
  <si>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</si>
  <si>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</si>
  <si>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</si>
  <si>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</si>
  <si>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</si>
  <si>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</si>
  <si>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</si>
  <si>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</si>
  <si>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</si>
  <si>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</si>
  <si>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</si>
  <si>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</si>
  <si>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</si>
  <si>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</si>
  <si>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</si>
  <si>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</si>
  <si>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</si>
  <si>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</si>
  <si>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</si>
  <si>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</si>
  <si>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</si>
  <si>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</si>
  <si>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</si>
  <si>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</si>
  <si>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</si>
  <si>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</si>
  <si>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</si>
  <si>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</si>
  <si>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</si>
  <si>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</si>
  <si>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</si>
  <si>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</si>
  <si>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</si>
  <si>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</si>
  <si>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</si>
  <si>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</si>
  <si>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</si>
  <si>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</si>
  <si>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</si>
  <si>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</si>
  <si>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</si>
  <si>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</si>
  <si>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</si>
  <si>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</si>
  <si>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</si>
  <si>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</si>
  <si>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</si>
  <si>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</si>
  <si>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</si>
  <si>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</si>
  <si>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</si>
  <si>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</si>
  <si>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</si>
  <si>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</si>
  <si>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</si>
  <si>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</si>
  <si>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</si>
  <si>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</si>
  <si>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</si>
  <si>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</si>
  <si>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</si>
  <si>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</si>
  <si>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</si>
  <si>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</si>
  <si>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</si>
  <si>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</si>
  <si>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</si>
  <si>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</si>
  <si>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</si>
  <si>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</si>
  <si>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</si>
  <si>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</si>
  <si>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</si>
  <si>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</si>
  <si>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</si>
  <si>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</si>
  <si>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</si>
  <si>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</si>
  <si>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</si>
  <si>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</si>
  <si>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</si>
  <si>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</si>
  <si>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</si>
  <si>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</si>
  <si>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</si>
  <si>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</si>
  <si>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</si>
  <si>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</si>
  <si>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</si>
  <si>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</si>
  <si>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</si>
  <si>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</si>
  <si>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</si>
  <si>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</si>
  <si>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</si>
  <si>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</si>
  <si>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</si>
  <si>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</si>
  <si>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</si>
  <si>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</si>
  <si>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</si>
  <si>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</si>
  <si>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</si>
  <si>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</si>
  <si>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</si>
  <si>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</si>
  <si>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</si>
  <si>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</si>
  <si>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</si>
  <si>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</si>
  <si>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</si>
  <si>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</si>
  <si>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</si>
  <si>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</si>
  <si>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</si>
  <si>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</si>
  <si>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</si>
  <si>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</si>
  <si>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</si>
  <si>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</si>
  <si>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</si>
  <si>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</si>
  <si>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</si>
  <si>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</si>
  <si>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</si>
  <si>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</si>
  <si>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</si>
  <si>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</si>
  <si>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</si>
  <si>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</si>
  <si>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</si>
  <si>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</si>
  <si>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</si>
  <si>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</si>
  <si>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</si>
  <si>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</si>
  <si>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</si>
  <si>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</si>
  <si>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</si>
  <si>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</si>
  <si>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</si>
  <si>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</si>
  <si>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</si>
  <si>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</si>
  <si>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</si>
  <si>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</si>
  <si>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</si>
  <si>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</si>
  <si>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</si>
  <si>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</si>
  <si>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</si>
  <si>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</si>
  <si>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</si>
  <si>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</si>
  <si>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</si>
  <si>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</si>
  <si>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</si>
  <si>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</si>
  <si>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</si>
  <si>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</si>
  <si>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</si>
  <si>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</si>
  <si>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</si>
  <si>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</si>
  <si>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</si>
  <si>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</si>
  <si>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</si>
  <si>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</si>
  <si>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</si>
  <si>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</si>
  <si>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</si>
  <si>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</si>
  <si>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</si>
  <si>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</si>
  <si>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</si>
  <si>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</si>
  <si>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</si>
  <si>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</si>
  <si>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</si>
  <si>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</si>
  <si>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</si>
  <si>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</si>
  <si>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</si>
  <si>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</si>
  <si>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</si>
  <si>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</si>
  <si>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</si>
  <si>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</si>
  <si>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</si>
  <si>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</si>
  <si>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</si>
  <si>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</si>
  <si>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</si>
  <si>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</si>
  <si>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</si>
  <si>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</si>
  <si>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</si>
  <si>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</si>
  <si>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</si>
  <si>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</si>
  <si>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</si>
  <si>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</si>
  <si>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</si>
  <si>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</si>
  <si>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</si>
  <si>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</si>
  <si>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</si>
  <si>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</si>
  <si>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</si>
  <si>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</si>
  <si>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</si>
  <si>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</si>
  <si>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</si>
  <si>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</si>
  <si>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</si>
  <si>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</si>
  <si>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</si>
  <si>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</si>
  <si>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</si>
  <si>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</si>
  <si>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</si>
  <si>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</si>
  <si>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</si>
  <si>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</si>
  <si>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</si>
  <si>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</si>
  <si>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</si>
  <si>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</si>
  <si>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</si>
  <si>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</si>
  <si>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</si>
  <si>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</si>
  <si>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</si>
  <si>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</si>
  <si>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</si>
  <si>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</si>
  <si>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</si>
  <si>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</si>
  <si>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</si>
  <si>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</si>
  <si>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</si>
  <si>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</si>
  <si>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</si>
  <si>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</si>
  <si>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</si>
  <si>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</si>
  <si>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</si>
  <si>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</si>
  <si>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</si>
  <si>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</si>
  <si>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</si>
  <si>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</si>
  <si>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</si>
  <si>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</si>
  <si>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</si>
  <si>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</si>
  <si>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</si>
  <si>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</si>
  <si>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</si>
  <si>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</si>
  <si>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</si>
  <si>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</si>
  <si>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</si>
  <si>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</si>
  <si>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</si>
  <si>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</si>
  <si>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</si>
  <si>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</si>
  <si>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</si>
  <si>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</si>
  <si>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</si>
  <si>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</si>
  <si>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</si>
  <si>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</si>
  <si>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</si>
  <si>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</si>
  <si>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</si>
  <si>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</si>
  <si>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</si>
  <si>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</si>
  <si>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</si>
  <si>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</si>
  <si>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</si>
  <si>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</si>
  <si>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</si>
  <si>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</si>
  <si>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</si>
  <si>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</si>
  <si>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</si>
  <si>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</si>
  <si>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</si>
  <si>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</si>
  <si>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</si>
  <si>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</si>
  <si>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</si>
  <si>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</si>
  <si>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</si>
  <si>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</si>
  <si>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</si>
  <si>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</si>
  <si>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</si>
  <si>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</si>
  <si>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</si>
  <si>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</si>
  <si>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</si>
  <si>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</si>
  <si>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</si>
  <si>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</si>
  <si>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</si>
  <si>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</si>
  <si>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</si>
  <si>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</si>
  <si>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</si>
  <si>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</si>
  <si>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</si>
  <si>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</si>
  <si>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</si>
  <si>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</si>
  <si>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</si>
  <si>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</si>
  <si>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</si>
  <si>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</si>
  <si>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</si>
  <si>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</si>
  <si>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</si>
  <si>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</si>
  <si>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</si>
  <si>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</si>
  <si>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</si>
  <si>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</si>
  <si>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</si>
  <si>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</si>
  <si>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</si>
  <si>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</si>
  <si>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</si>
  <si>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</si>
  <si>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</si>
  <si>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</si>
  <si>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</si>
  <si>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</si>
  <si>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</si>
  <si>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</si>
  <si>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</si>
  <si>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</si>
  <si>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</si>
  <si>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</si>
  <si>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</si>
  <si>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</si>
  <si>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</si>
  <si>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</si>
  <si>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</si>
  <si>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</si>
  <si>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</si>
  <si>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</si>
  <si>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</si>
  <si>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</si>
  <si>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</si>
  <si>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</si>
  <si>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</si>
  <si>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</si>
  <si>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</si>
  <si>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</si>
  <si>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</si>
  <si>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</si>
  <si>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</si>
  <si>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</si>
  <si>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</si>
  <si>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</si>
  <si>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</si>
  <si>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</si>
  <si>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</si>
  <si>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</si>
  <si>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</si>
  <si>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</si>
  <si>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</si>
  <si>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</si>
  <si>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</si>
  <si>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</si>
  <si>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</si>
  <si>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</si>
  <si>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</si>
  <si>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</si>
  <si>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</si>
  <si>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</si>
  <si>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</si>
  <si>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</si>
  <si>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</si>
  <si>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</si>
  <si>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</si>
  <si>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</si>
  <si>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</si>
  <si>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</si>
  <si>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</si>
  <si>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</si>
  <si>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</si>
  <si>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</si>
  <si>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</si>
  <si>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</si>
  <si>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</si>
  <si>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</si>
  <si>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</si>
  <si>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</si>
  <si>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</si>
  <si>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</si>
  <si>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</si>
  <si>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</si>
  <si>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</si>
  <si>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</si>
  <si>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</si>
  <si>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</si>
  <si>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</si>
  <si>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</si>
  <si>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</si>
  <si>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</si>
  <si>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</si>
  <si>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</si>
  <si>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</si>
  <si>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</si>
  <si>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</si>
  <si>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</si>
  <si>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</si>
  <si>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</si>
  <si>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</si>
  <si>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</si>
  <si>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</si>
  <si>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</si>
  <si>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</si>
  <si>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</si>
  <si>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</si>
  <si>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</si>
  <si>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</si>
  <si>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</si>
  <si>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</si>
  <si>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</si>
  <si>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</si>
  <si>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</si>
  <si>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</si>
  <si>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</si>
  <si>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</si>
  <si>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</si>
  <si>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</si>
  <si>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</si>
  <si>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</si>
  <si>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</si>
  <si>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</si>
  <si>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</si>
  <si>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</si>
  <si>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</si>
  <si>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</si>
  <si>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</si>
  <si>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</si>
  <si>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</si>
  <si>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</si>
  <si>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</si>
  <si>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</si>
  <si>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</si>
  <si>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</si>
  <si>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</si>
  <si>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</si>
  <si>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</si>
  <si>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</si>
  <si>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</si>
  <si>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</si>
  <si>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</si>
  <si>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</si>
  <si>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</si>
  <si>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</si>
  <si>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</si>
  <si>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</si>
  <si>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</si>
  <si>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</si>
  <si>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</si>
  <si>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</si>
  <si>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</si>
  <si>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</si>
  <si>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</si>
  <si>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</si>
  <si>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</si>
  <si>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</si>
  <si>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</si>
  <si>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</si>
  <si>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</si>
  <si>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</si>
  <si>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</si>
  <si>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</si>
  <si>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</si>
  <si>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</si>
  <si>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</si>
  <si>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</si>
  <si>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</si>
  <si>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</si>
  <si>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</si>
  <si>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</si>
  <si>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</si>
  <si>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</si>
  <si>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</si>
  <si>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</si>
  <si>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</si>
  <si>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</si>
  <si>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</si>
  <si>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</si>
  <si>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</si>
  <si>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</si>
  <si>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</si>
  <si>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</si>
  <si>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</si>
  <si>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</si>
  <si>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</si>
  <si>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</si>
  <si>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</si>
  <si>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</si>
  <si>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</si>
  <si>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</si>
  <si>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</si>
  <si>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</si>
  <si>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</si>
  <si>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</si>
  <si>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</si>
  <si>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</si>
  <si>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</si>
  <si>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</si>
  <si>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</si>
  <si>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</si>
  <si>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</si>
  <si>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</si>
  <si>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</si>
  <si>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</si>
  <si>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</si>
  <si>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</si>
  <si>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</si>
  <si>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</si>
  <si>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</si>
  <si>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</si>
  <si>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</si>
  <si>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</si>
  <si>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</si>
  <si>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</si>
  <si>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</si>
  <si>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</si>
  <si>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</si>
  <si>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</si>
  <si>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</si>
  <si>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</si>
  <si>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</si>
  <si>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</si>
  <si>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</si>
  <si>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</si>
  <si>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</si>
  <si>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</si>
  <si>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</si>
  <si>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</si>
  <si>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</si>
  <si>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</si>
  <si>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</si>
  <si>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</si>
  <si>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</si>
  <si>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</si>
  <si>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</si>
  <si>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</si>
  <si>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</si>
  <si>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</si>
  <si>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</si>
  <si>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</si>
  <si>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</si>
  <si>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</si>
  <si>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</si>
  <si>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</si>
  <si>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</si>
  <si>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</si>
  <si>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</si>
  <si>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</si>
  <si>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</si>
  <si>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</si>
  <si>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</si>
  <si>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</si>
  <si>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</si>
  <si>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</si>
  <si>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</si>
  <si>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</si>
  <si>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</si>
  <si>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</si>
  <si>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</si>
  <si>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</si>
  <si>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</si>
  <si>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</si>
  <si>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</si>
  <si>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</si>
  <si>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</si>
  <si>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</si>
  <si>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</si>
  <si>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</si>
  <si>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</si>
  <si>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</si>
  <si>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</si>
  <si>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</si>
  <si>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</si>
  <si>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</si>
  <si>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</si>
  <si>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</si>
  <si>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</si>
  <si>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</si>
  <si>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</si>
  <si>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</si>
  <si>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</si>
  <si>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</si>
  <si>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</si>
  <si>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</si>
  <si>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</si>
  <si>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</si>
  <si>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</si>
  <si>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</si>
  <si>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</si>
  <si>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</si>
  <si>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</si>
  <si>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</si>
  <si>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</si>
  <si>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</si>
  <si>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</si>
  <si>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</si>
  <si>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</si>
  <si>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</si>
  <si>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</si>
  <si>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</si>
  <si>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</si>
  <si>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</si>
  <si>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</si>
  <si>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</si>
  <si>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</si>
  <si>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</si>
  <si>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</si>
  <si>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</si>
  <si>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</si>
  <si>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</si>
  <si>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</si>
  <si>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</si>
  <si>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</si>
  <si>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</si>
  <si>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</si>
  <si>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</si>
  <si>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</si>
  <si>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</si>
  <si>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</si>
  <si>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</si>
  <si>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</si>
  <si>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</si>
  <si>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</si>
  <si>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</si>
  <si>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</si>
  <si>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</si>
  <si>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</si>
  <si>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</si>
  <si>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</si>
  <si>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</si>
  <si>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</si>
  <si>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</si>
  <si>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</si>
  <si>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</si>
  <si>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</si>
  <si>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</si>
  <si>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</si>
  <si>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</si>
  <si>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</si>
  <si>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</si>
  <si>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</si>
  <si>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</si>
  <si>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</si>
  <si>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</si>
  <si>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</si>
  <si>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</si>
  <si>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</si>
  <si>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</si>
  <si>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</si>
  <si>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</si>
  <si>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</si>
  <si>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</si>
  <si>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</si>
  <si>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</si>
  <si>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</si>
  <si>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</si>
  <si>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</si>
  <si>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</si>
  <si>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</si>
  <si>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</si>
  <si>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</si>
  <si>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</si>
  <si>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</si>
  <si>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</si>
  <si>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</si>
  <si>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</si>
  <si>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</si>
  <si>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</si>
  <si>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</si>
  <si>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</si>
  <si>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</si>
  <si>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</si>
  <si>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</si>
  <si>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</si>
  <si>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</si>
  <si>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</si>
  <si>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</si>
  <si>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</si>
  <si>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</si>
  <si>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</si>
  <si>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</si>
  <si>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</si>
  <si>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</si>
  <si>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</si>
  <si>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</si>
  <si>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</si>
  <si>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</si>
  <si>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</si>
  <si>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</si>
  <si>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</si>
  <si>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</si>
  <si>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</si>
  <si>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</si>
  <si>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</si>
  <si>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</si>
  <si>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</si>
  <si>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</si>
  <si>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</si>
  <si>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</si>
  <si>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</si>
  <si>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</si>
  <si>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</si>
  <si>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</si>
  <si>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</si>
  <si>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</si>
  <si>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</si>
  <si>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</si>
  <si>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</si>
  <si>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</si>
  <si>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</si>
  <si>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</si>
  <si>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</si>
  <si>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</si>
  <si>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</si>
  <si>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</si>
  <si>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</si>
  <si>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</si>
  <si>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</si>
  <si>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</si>
  <si>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</si>
  <si>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</si>
  <si>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</si>
  <si>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</si>
  <si>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</si>
  <si>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</si>
  <si>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</si>
  <si>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</si>
  <si>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</si>
  <si>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</si>
  <si>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</si>
  <si>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</si>
  <si>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</si>
  <si>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</si>
  <si>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</si>
  <si>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</si>
  <si>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</si>
  <si>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</si>
  <si>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</si>
  <si>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</si>
  <si>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</si>
  <si>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</si>
  <si>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</si>
  <si>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</si>
  <si>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</si>
  <si>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</si>
  <si>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</si>
  <si>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</si>
  <si>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</si>
  <si>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</si>
  <si>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</si>
  <si>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</si>
  <si>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</si>
  <si>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</si>
  <si>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</si>
  <si>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</si>
  <si>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</si>
  <si>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</si>
  <si>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</si>
  <si>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</si>
  <si>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</si>
  <si>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</si>
  <si>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</si>
  <si>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</si>
  <si>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</si>
  <si>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</si>
  <si>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</si>
  <si>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</si>
  <si>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</si>
  <si>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</si>
  <si>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</si>
  <si>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</si>
  <si>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</si>
  <si>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</si>
  <si>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</si>
  <si>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</si>
  <si>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</si>
  <si>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</si>
  <si>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</si>
  <si>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</si>
  <si>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</si>
  <si>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</si>
  <si>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</si>
  <si>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</si>
  <si>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</si>
  <si>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</si>
  <si>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</si>
  <si>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</si>
  <si>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</si>
  <si>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</si>
  <si>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</si>
  <si>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</si>
  <si>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</si>
  <si>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</si>
  <si>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</si>
  <si>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</si>
  <si>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</si>
  <si>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</si>
  <si>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</si>
  <si>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</si>
  <si>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</si>
  <si>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</si>
  <si>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</si>
  <si>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</si>
  <si>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</si>
  <si>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</si>
  <si>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</si>
  <si>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</si>
  <si>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</si>
  <si>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</si>
  <si>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</si>
  <si>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</si>
  <si>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</si>
  <si>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</si>
  <si>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</si>
  <si>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</si>
  <si>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</si>
  <si>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</si>
  <si>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</si>
  <si>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</si>
  <si>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</si>
  <si>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</si>
  <si>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</si>
  <si>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</si>
  <si>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</si>
  <si>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</si>
  <si>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</si>
  <si>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</si>
  <si>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</si>
  <si>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</si>
  <si>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</si>
  <si>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</si>
  <si>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</si>
  <si>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</si>
  <si>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</si>
  <si>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</si>
  <si>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</si>
  <si>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</si>
  <si>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</si>
  <si>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</si>
  <si>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</si>
  <si>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</si>
  <si>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</si>
  <si>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</si>
  <si>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</si>
  <si>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</si>
  <si>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</si>
  <si>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</si>
  <si>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</si>
  <si>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</si>
  <si>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</si>
  <si>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</si>
  <si>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</si>
  <si>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</si>
  <si>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</si>
  <si>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</si>
  <si>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</si>
  <si>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</si>
  <si>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</si>
  <si>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</si>
  <si>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</si>
  <si>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</si>
  <si>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</si>
  <si>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</si>
  <si>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</si>
  <si>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</si>
  <si>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</si>
  <si>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</si>
  <si>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</si>
  <si>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</si>
  <si>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</si>
  <si>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</si>
  <si>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</si>
  <si>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</si>
  <si>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</si>
  <si>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</si>
  <si>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</si>
  <si>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</si>
  <si>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</si>
  <si>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</si>
  <si>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</si>
  <si>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</si>
  <si>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</si>
  <si>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</si>
  <si>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</si>
  <si>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</si>
  <si>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</si>
  <si>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</si>
  <si>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</si>
  <si>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</si>
  <si>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</si>
  <si>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</si>
  <si>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</si>
  <si>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</si>
  <si>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</si>
  <si>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</si>
  <si>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</si>
  <si>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</si>
  <si>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</si>
  <si>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</si>
  <si>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</si>
  <si>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</si>
  <si>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</si>
  <si>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</si>
  <si>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</si>
  <si>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</si>
  <si>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</si>
  <si>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</si>
  <si>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</si>
  <si>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</si>
  <si>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</si>
  <si>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</si>
  <si>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</si>
  <si>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</si>
  <si>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</si>
  <si>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</si>
  <si>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</si>
  <si>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</si>
  <si>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</si>
  <si>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</si>
  <si>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</si>
  <si>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</si>
  <si>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</si>
  <si>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</si>
  <si>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</si>
  <si>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</si>
  <si>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</si>
  <si>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</si>
  <si>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</si>
  <si>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</si>
  <si>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</si>
  <si>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</si>
  <si>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</si>
  <si>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</si>
  <si>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</si>
  <si>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</si>
  <si>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</si>
  <si>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</si>
  <si>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</si>
  <si>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</si>
  <si>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</si>
  <si>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</si>
  <si>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</si>
  <si>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</si>
  <si>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</si>
  <si>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</si>
  <si>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</si>
  <si>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</si>
  <si>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</si>
  <si>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</si>
  <si>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</si>
  <si>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</si>
  <si>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</si>
  <si>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</si>
  <si>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</si>
  <si>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</si>
  <si>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</si>
  <si>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</si>
  <si>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</si>
  <si>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</si>
  <si>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</si>
  <si>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</si>
  <si>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</si>
  <si>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</si>
  <si>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</si>
  <si>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</si>
  <si>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</si>
  <si>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</si>
  <si>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</si>
  <si>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</si>
  <si>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</si>
  <si>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</si>
  <si>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</si>
  <si>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</si>
  <si>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</si>
  <si>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</si>
  <si>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</si>
  <si>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</si>
  <si>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</si>
  <si>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</si>
  <si>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</si>
  <si>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</si>
  <si>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</si>
  <si>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</si>
  <si>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</si>
  <si>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</si>
  <si>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</si>
  <si>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</si>
  <si>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</si>
  <si>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</si>
  <si>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</si>
  <si>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</si>
  <si>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</si>
  <si>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</si>
  <si>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</si>
  <si>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</si>
  <si>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</si>
  <si>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</si>
  <si>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</si>
  <si>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</si>
  <si>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</si>
  <si>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</si>
  <si>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</si>
  <si>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</si>
  <si>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</si>
  <si>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</si>
  <si>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</si>
  <si>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</si>
  <si>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</si>
  <si>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</si>
  <si>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</si>
  <si>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</si>
  <si>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</si>
  <si>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</si>
  <si>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</si>
  <si>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</si>
  <si>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</si>
  <si>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</si>
  <si>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</si>
  <si>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</si>
  <si>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</si>
  <si>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</si>
  <si>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</si>
  <si>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</si>
  <si>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</si>
  <si>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</si>
  <si>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</si>
  <si>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</si>
  <si>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</si>
  <si>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</si>
  <si>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</si>
  <si>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</si>
  <si>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</si>
  <si>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</si>
  <si>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</si>
  <si>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</si>
  <si>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</si>
  <si>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</si>
  <si>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</si>
  <si>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</si>
  <si>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</si>
  <si>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</si>
  <si>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</si>
  <si>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</si>
  <si>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</si>
  <si>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</si>
  <si>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</si>
  <si>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</si>
  <si>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</si>
  <si>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</si>
  <si>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</si>
  <si>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</si>
  <si>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</si>
  <si>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</si>
  <si>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</si>
  <si>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</si>
  <si>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</si>
  <si>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</si>
  <si>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</si>
  <si>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</si>
  <si>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</si>
  <si>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</si>
  <si>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</si>
  <si>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</si>
  <si>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</si>
  <si>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</si>
  <si>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</si>
  <si>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</si>
  <si>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</si>
  <si>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</si>
  <si>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</si>
  <si>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</si>
  <si>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</si>
  <si>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</si>
  <si>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</si>
  <si>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</si>
  <si>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</si>
  <si>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</si>
  <si>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</si>
  <si>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</si>
  <si>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</si>
  <si>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</si>
  <si>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</si>
  <si>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</si>
  <si>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</si>
  <si>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</si>
  <si>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</si>
  <si>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</si>
  <si>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</si>
  <si>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</si>
  <si>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</si>
  <si>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</si>
  <si>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</si>
  <si>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</si>
  <si>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</si>
  <si>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</si>
  <si>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</si>
  <si>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</si>
  <si>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</si>
  <si>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</si>
  <si>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</si>
  <si>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</si>
  <si>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</si>
  <si>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</si>
  <si>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</si>
  <si>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</si>
  <si>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</si>
  <si>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</si>
  <si>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</si>
  <si>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</si>
  <si>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</si>
  <si>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</si>
  <si>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</si>
  <si>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</si>
  <si>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</si>
  <si>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</si>
  <si>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</si>
  <si>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</si>
  <si>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</si>
  <si>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</si>
  <si>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</si>
  <si>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</si>
  <si>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</si>
  <si>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</si>
  <si>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</si>
  <si>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</si>
  <si>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</si>
  <si>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</si>
  <si>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</si>
  <si>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</si>
  <si>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</si>
  <si>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</si>
  <si>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</si>
  <si>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</si>
  <si>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</si>
  <si>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</si>
  <si>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</si>
  <si>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</si>
  <si>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</si>
  <si>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</si>
  <si>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</si>
  <si>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</si>
  <si>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</si>
  <si>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</si>
  <si>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</si>
  <si>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</si>
  <si>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</si>
  <si>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</si>
  <si>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</si>
  <si>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</si>
  <si>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</si>
  <si>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</si>
  <si>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</si>
  <si>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</si>
  <si>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</si>
  <si>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</si>
  <si>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</si>
  <si>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</si>
  <si>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</si>
  <si>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</si>
  <si>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</si>
  <si>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</si>
  <si>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</si>
  <si>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</si>
  <si>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</si>
  <si>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</si>
  <si>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</si>
  <si>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</si>
  <si>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</si>
  <si>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</si>
  <si>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</si>
  <si>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</si>
  <si>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</si>
  <si>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</si>
  <si>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</si>
  <si>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</si>
  <si>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</si>
  <si>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</si>
  <si>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</si>
  <si>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</si>
  <si>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</si>
  <si>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</si>
  <si>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</si>
  <si>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</si>
  <si>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</si>
  <si>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</si>
  <si>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</si>
  <si>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</si>
  <si>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</si>
  <si>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</si>
  <si>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</si>
  <si>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</si>
  <si>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</si>
  <si>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</si>
  <si>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</si>
  <si>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</si>
  <si>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</si>
  <si>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</si>
  <si>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</si>
  <si>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</si>
  <si>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</si>
  <si>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</si>
  <si>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</si>
  <si>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</si>
  <si>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</si>
  <si>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</si>
  <si>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</si>
  <si>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</si>
  <si>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</si>
  <si>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</si>
  <si>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</si>
  <si>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</si>
  <si>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</si>
  <si>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</si>
  <si>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</si>
  <si>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</si>
  <si>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</si>
  <si>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</si>
  <si>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</si>
  <si>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</si>
  <si>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</si>
  <si>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</si>
  <si>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</si>
  <si>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</si>
  <si>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</si>
  <si>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</si>
  <si>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</si>
  <si>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</si>
  <si>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</si>
  <si>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</si>
  <si>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</si>
  <si>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</si>
  <si>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</si>
  <si>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</si>
  <si>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</si>
  <si>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</si>
  <si>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</si>
  <si>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</si>
  <si>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</si>
  <si>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</si>
  <si>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</si>
  <si>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</si>
  <si>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</si>
  <si>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</si>
  <si>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</si>
  <si>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</si>
  <si>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</si>
  <si>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</si>
  <si>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</si>
  <si>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</si>
  <si>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</si>
  <si>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</si>
  <si>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</si>
  <si>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</si>
  <si>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</si>
  <si>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</si>
  <si>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</si>
  <si>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</si>
  <si>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</si>
  <si>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</si>
  <si>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</si>
  <si>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</si>
  <si>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</si>
  <si>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</si>
  <si>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</si>
  <si>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</si>
  <si>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</si>
  <si>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</si>
  <si>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</si>
  <si>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</si>
  <si>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</si>
  <si>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</si>
  <si>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</si>
  <si>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</si>
  <si>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</si>
  <si>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</si>
  <si>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</si>
  <si>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</si>
  <si>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</si>
  <si>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</si>
  <si>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</si>
  <si>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</si>
  <si>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</si>
  <si>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</si>
  <si>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</si>
  <si>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</si>
  <si>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</si>
  <si>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</si>
  <si>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</si>
  <si>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</si>
  <si>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</si>
  <si>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</si>
  <si>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</si>
  <si>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</si>
  <si>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</si>
  <si>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</si>
  <si>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</si>
  <si>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</si>
  <si>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</si>
  <si>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</si>
  <si>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</si>
  <si>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</si>
  <si>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</si>
  <si>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</si>
  <si>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</si>
  <si>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</si>
  <si>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</si>
  <si>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</si>
  <si>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</si>
  <si>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</si>
  <si>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</si>
  <si>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</si>
  <si>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</si>
  <si>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</si>
  <si>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</si>
  <si>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</si>
  <si>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</si>
  <si>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</si>
  <si>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</si>
  <si>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</si>
  <si>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</si>
  <si>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</si>
  <si>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</si>
  <si>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</si>
  <si>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</si>
  <si>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</si>
  <si>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</si>
  <si>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</si>
  <si>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</si>
  <si>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</si>
  <si>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</si>
  <si>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</si>
  <si>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</si>
  <si>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</si>
  <si>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</si>
  <si>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</si>
  <si>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</si>
  <si>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</si>
  <si>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</si>
  <si>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</si>
  <si>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</si>
  <si>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</si>
  <si>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</si>
  <si>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</si>
  <si>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</si>
  <si>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</si>
  <si>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</si>
  <si>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</si>
  <si>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</si>
  <si>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</si>
  <si>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</si>
  <si>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</si>
  <si>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</si>
  <si>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</si>
  <si>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</si>
  <si>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</si>
  <si>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</si>
  <si>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</si>
  <si>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</si>
  <si>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</si>
  <si>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</si>
  <si>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</si>
  <si>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</si>
  <si>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</si>
  <si>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</si>
  <si>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</si>
  <si>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</si>
  <si>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</si>
  <si>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</si>
  <si>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</si>
  <si>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</si>
  <si>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</si>
  <si>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</si>
  <si>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</si>
  <si>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</si>
  <si>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</si>
  <si>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</si>
  <si>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</si>
  <si>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</si>
  <si>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</si>
  <si>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</si>
  <si>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</si>
  <si>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</si>
  <si>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</si>
  <si>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</si>
  <si>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</si>
  <si>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</si>
  <si>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</si>
  <si>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</si>
  <si>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</si>
  <si>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</si>
  <si>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</si>
  <si>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</si>
  <si>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</si>
  <si>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</si>
  <si>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</si>
  <si>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</si>
  <si>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</si>
  <si>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</si>
  <si>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</si>
  <si>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</si>
  <si>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</si>
  <si>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</si>
  <si>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</si>
  <si>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</si>
  <si>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</si>
  <si>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</si>
  <si>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</si>
  <si>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</si>
  <si>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</si>
  <si>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</si>
  <si>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</si>
  <si>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</si>
  <si>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</si>
  <si>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</si>
  <si>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</si>
  <si>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</si>
  <si>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</si>
  <si>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</si>
  <si>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</si>
  <si>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</si>
  <si>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</si>
  <si>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</si>
  <si>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</si>
  <si>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</si>
  <si>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</si>
  <si>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</si>
  <si>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</si>
  <si>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</si>
  <si>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</si>
  <si>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</si>
  <si>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</si>
  <si>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</si>
  <si>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</si>
  <si>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</si>
  <si>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</si>
  <si>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</si>
  <si>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</si>
  <si>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</si>
  <si>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</si>
  <si>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</si>
  <si>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</si>
  <si>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</si>
  <si>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</si>
  <si>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</si>
  <si>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</si>
  <si>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</si>
  <si>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</si>
  <si>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</si>
  <si>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</si>
  <si>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</si>
  <si>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</si>
  <si>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</si>
  <si>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</si>
  <si>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</si>
  <si>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</si>
  <si>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</si>
  <si>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</si>
  <si>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</si>
  <si>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</si>
  <si>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</si>
  <si>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</si>
  <si>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</si>
  <si>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</si>
  <si>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</si>
  <si>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</si>
  <si>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</si>
  <si>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</si>
  <si>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</si>
  <si>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</si>
  <si>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</si>
  <si>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</si>
  <si>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</si>
  <si>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</si>
  <si>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</si>
  <si>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</si>
  <si>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</si>
  <si>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</si>
  <si>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</si>
  <si>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</si>
  <si>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</si>
  <si>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</si>
  <si>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</si>
  <si>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</si>
  <si>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</si>
  <si>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</si>
  <si>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</si>
  <si>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</si>
  <si>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</si>
  <si>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</si>
  <si>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</si>
  <si>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</si>
  <si>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</si>
  <si>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</si>
  <si>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</si>
  <si>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</si>
  <si>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</si>
  <si>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</si>
  <si>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</si>
  <si>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</si>
  <si>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</si>
  <si>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</si>
  <si>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</si>
  <si>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</si>
  <si>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</si>
  <si>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</si>
  <si>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</si>
  <si>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</si>
  <si>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</si>
  <si>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</si>
  <si>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</si>
  <si>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</si>
  <si>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</si>
  <si>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</si>
  <si>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</si>
  <si>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</si>
  <si>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</si>
  <si>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</si>
  <si>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</si>
  <si>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</si>
  <si>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</si>
  <si>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</si>
  <si>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</si>
  <si>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</si>
  <si>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</si>
  <si>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</si>
  <si>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</si>
  <si>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</si>
  <si>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</si>
  <si>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</si>
  <si>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</si>
  <si>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</si>
  <si>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</si>
  <si>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</si>
  <si>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</si>
  <si>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</si>
  <si>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</si>
  <si>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</si>
  <si>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</si>
  <si>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</si>
  <si>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</si>
  <si>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</si>
  <si>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</si>
  <si>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</si>
  <si>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</si>
  <si>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</si>
  <si>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</si>
  <si>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</si>
  <si>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</si>
  <si>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</si>
  <si>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</si>
  <si>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</si>
  <si>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</si>
  <si>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</si>
  <si>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</si>
  <si>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</si>
  <si>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</si>
  <si>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</si>
  <si>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</si>
  <si>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</si>
  <si>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</si>
  <si>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</si>
  <si>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</si>
  <si>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</si>
  <si>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</si>
  <si>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</si>
  <si>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</si>
  <si>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</si>
  <si>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</si>
  <si>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</si>
  <si>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</si>
  <si>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</si>
  <si>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</si>
  <si>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</si>
  <si>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</si>
  <si>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</si>
  <si>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</si>
  <si>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</si>
  <si>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</si>
  <si>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</si>
  <si>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</si>
  <si>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</si>
  <si>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</si>
  <si>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</si>
  <si>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</si>
  <si>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</si>
  <si>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</si>
  <si>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</si>
  <si>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</si>
  <si>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</si>
  <si>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</si>
  <si>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</si>
  <si>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</si>
  <si>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</si>
  <si>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</si>
  <si>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</si>
  <si>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</si>
  <si>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</si>
  <si>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</si>
  <si>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</si>
  <si>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</si>
  <si>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</si>
  <si>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</si>
  <si>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</si>
  <si>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</si>
  <si>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</si>
  <si>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</si>
  <si>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</si>
  <si>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</si>
  <si>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</si>
  <si>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</si>
  <si>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</si>
  <si>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</si>
  <si>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</si>
  <si>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</si>
  <si>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</si>
  <si>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</si>
  <si>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</si>
  <si>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</si>
  <si>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</si>
  <si>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</si>
  <si>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</si>
  <si>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</si>
  <si>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</si>
  <si>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</si>
  <si>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</si>
  <si>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</si>
  <si>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</si>
  <si>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</si>
  <si>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</si>
  <si>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</si>
  <si>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</si>
  <si>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</si>
  <si>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</si>
  <si>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</si>
  <si>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</si>
  <si>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</si>
  <si>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</si>
  <si>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</si>
  <si>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</si>
  <si>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</si>
  <si>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</si>
  <si>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</si>
  <si>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</si>
  <si>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</si>
  <si>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</si>
  <si>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</si>
  <si>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</si>
  <si>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</si>
  <si>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</si>
  <si>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</si>
  <si>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</si>
  <si>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</si>
  <si>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</si>
  <si>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</si>
  <si>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</si>
  <si>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</si>
  <si>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</si>
  <si>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</si>
  <si>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</si>
  <si>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</si>
  <si>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</si>
  <si>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</si>
  <si>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</si>
  <si>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</si>
  <si>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</si>
  <si>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</si>
  <si>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</si>
  <si>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</si>
  <si>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</si>
  <si>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</si>
  <si>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</si>
  <si>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</si>
  <si>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</si>
  <si>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</si>
  <si>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</si>
  <si>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</si>
  <si>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</si>
  <si>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</si>
  <si>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</si>
  <si>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</si>
  <si>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</si>
  <si>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</si>
  <si>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</si>
  <si>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</si>
  <si>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</si>
  <si>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</si>
  <si>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</si>
  <si>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</si>
  <si>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</si>
  <si>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</si>
  <si>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</si>
  <si>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</si>
  <si>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</si>
  <si>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</si>
  <si>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</si>
  <si>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</si>
  <si>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</si>
  <si>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</si>
  <si>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</si>
  <si>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</si>
  <si>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</si>
  <si>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</si>
  <si>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</si>
  <si>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</si>
  <si>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</si>
  <si>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</si>
  <si>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</si>
  <si>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</si>
  <si>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</si>
  <si>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</si>
  <si>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</si>
  <si>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</si>
  <si>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</si>
  <si>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</si>
  <si>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</si>
  <si>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</si>
  <si>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</si>
  <si>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</si>
  <si>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</si>
  <si>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</si>
  <si>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</si>
  <si>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</si>
  <si>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</si>
  <si>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</si>
  <si>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</si>
  <si>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</si>
  <si>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</si>
  <si>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</si>
  <si>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</si>
  <si>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</si>
  <si>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</si>
  <si>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</si>
  <si>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</si>
  <si>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</si>
  <si>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</si>
  <si>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</si>
  <si>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</si>
  <si>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</si>
  <si>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</si>
  <si>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</si>
  <si>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</si>
  <si>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</si>
  <si>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</si>
  <si>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</si>
  <si>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</si>
  <si>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</si>
  <si>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</si>
  <si>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</si>
  <si>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</si>
  <si>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</si>
  <si>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</si>
  <si>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</si>
  <si>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</si>
  <si>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</si>
  <si>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</si>
  <si>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</si>
  <si>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</si>
  <si>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</si>
  <si>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</si>
  <si>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</si>
  <si>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</si>
  <si>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</si>
  <si>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</si>
  <si>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</si>
  <si>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</si>
  <si>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</si>
  <si>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</si>
  <si>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</si>
  <si>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</si>
  <si>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</si>
  <si>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</si>
  <si>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</si>
  <si>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</si>
  <si>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</si>
  <si>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</si>
  <si>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</si>
  <si>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</si>
  <si>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</si>
  <si>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</si>
  <si>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</si>
  <si>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</si>
  <si>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</si>
  <si>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</si>
  <si>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</si>
  <si>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</si>
  <si>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</si>
  <si>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</si>
  <si>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</si>
  <si>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</si>
  <si>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</si>
  <si>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</si>
  <si>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</si>
  <si>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</si>
  <si>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</si>
  <si>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</si>
  <si>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</si>
  <si>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</si>
  <si>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</si>
  <si>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</si>
  <si>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</si>
  <si>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</si>
  <si>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</si>
  <si>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</si>
  <si>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</si>
  <si>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</si>
  <si>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</si>
  <si>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</si>
  <si>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</si>
  <si>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</si>
  <si>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</si>
  <si>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</si>
  <si>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</si>
  <si>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</si>
  <si>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</si>
  <si>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</si>
  <si>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</si>
  <si>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</si>
  <si>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</si>
  <si>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</si>
  <si>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</si>
  <si>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</si>
  <si>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</si>
  <si>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</si>
  <si>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</si>
  <si>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</si>
  <si>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</si>
  <si>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</si>
  <si>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</si>
  <si>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</si>
  <si>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</si>
  <si>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</si>
  <si>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</si>
  <si>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</si>
  <si>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</si>
  <si>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</si>
  <si>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</si>
  <si>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</si>
  <si>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</si>
  <si>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</si>
  <si>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</si>
  <si>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</si>
  <si>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</si>
  <si>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</si>
  <si>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</si>
  <si>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</si>
  <si>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</si>
  <si>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</si>
  <si>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</si>
  <si>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</si>
  <si>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</si>
  <si>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</si>
  <si>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</si>
  <si>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</si>
  <si>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</si>
  <si>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</si>
  <si>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</si>
  <si>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</si>
  <si>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</si>
  <si>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</si>
  <si>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</si>
  <si>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</si>
  <si>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</si>
  <si>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</si>
  <si>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</si>
  <si>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</si>
  <si>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</si>
  <si>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</si>
  <si>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</si>
  <si>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</si>
  <si>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</si>
  <si>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</si>
  <si>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</si>
  <si>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</si>
  <si>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</si>
  <si>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</si>
  <si>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</si>
  <si>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</si>
  <si>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</si>
  <si>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</si>
  <si>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</si>
  <si>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</si>
  <si>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</si>
  <si>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</si>
  <si>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</si>
  <si>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</si>
  <si>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</si>
  <si>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</si>
  <si>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</si>
  <si>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</si>
  <si>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</si>
  <si>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</si>
  <si>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</si>
  <si>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</si>
  <si>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</si>
  <si>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</si>
  <si>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</si>
  <si>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</si>
  <si>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</si>
  <si>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</si>
  <si>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</si>
  <si>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</si>
  <si>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</si>
  <si>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</si>
  <si>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</si>
  <si>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</si>
  <si>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</si>
  <si>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</si>
  <si>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</si>
  <si>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</si>
  <si>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</si>
  <si>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</si>
  <si>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</si>
  <si>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</si>
  <si>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</si>
  <si>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</si>
  <si>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</si>
  <si>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</si>
  <si>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</si>
  <si>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</si>
  <si>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</si>
  <si>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</si>
  <si>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</si>
  <si>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</si>
  <si>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</si>
  <si>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</si>
  <si>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</si>
  <si>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</si>
  <si>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</si>
  <si>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</si>
  <si>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</si>
  <si>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</si>
  <si>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</si>
  <si>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</si>
  <si>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</si>
  <si>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</si>
  <si>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</si>
  <si>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</si>
  <si>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</si>
  <si>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</si>
  <si>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</si>
  <si>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</si>
  <si>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</si>
  <si>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</si>
  <si>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</si>
  <si>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</si>
  <si>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</si>
  <si>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</si>
  <si>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</si>
  <si>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</si>
  <si>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</si>
  <si>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</si>
  <si>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</si>
  <si>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</si>
  <si>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</si>
  <si>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</si>
  <si>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</si>
  <si>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</si>
  <si>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</si>
  <si>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</si>
  <si>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</si>
  <si>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</si>
  <si>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</si>
  <si>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</si>
  <si>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</si>
  <si>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</si>
  <si>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</si>
  <si>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</si>
  <si>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</si>
  <si>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</si>
  <si>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</si>
  <si>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</si>
  <si>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</si>
  <si>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</si>
  <si>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</si>
  <si>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</si>
  <si>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</si>
  <si>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</si>
  <si>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</si>
  <si>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</si>
  <si>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</si>
  <si>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</si>
  <si>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</si>
  <si>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</si>
  <si>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</si>
  <si>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</si>
  <si>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</si>
  <si>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</si>
  <si>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</si>
  <si>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</si>
  <si>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</si>
  <si>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</si>
  <si>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</si>
  <si>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</si>
  <si>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</si>
  <si>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</si>
  <si>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</si>
  <si>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</si>
  <si>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</si>
  <si>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</si>
  <si>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</si>
  <si>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</si>
  <si>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</si>
  <si>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</si>
  <si>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</si>
  <si>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</si>
  <si>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</si>
  <si>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</si>
  <si>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</si>
  <si>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</si>
  <si>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</si>
  <si>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</si>
  <si>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</si>
  <si>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</si>
  <si>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</si>
  <si>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</si>
  <si>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</si>
  <si>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</si>
  <si>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</si>
  <si>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</si>
  <si>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</si>
  <si>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</si>
  <si>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</si>
  <si>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</si>
  <si>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</si>
  <si>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</si>
  <si>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</si>
  <si>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</si>
  <si>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</si>
  <si>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</si>
  <si>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</si>
  <si>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</si>
  <si>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</si>
  <si>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</si>
  <si>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</si>
  <si>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</si>
  <si>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</si>
  <si>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</si>
  <si>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</si>
  <si>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</si>
  <si>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</si>
  <si>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</si>
  <si>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</si>
  <si>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</si>
  <si>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</si>
  <si>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</si>
  <si>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</si>
  <si>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</si>
  <si>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</si>
  <si>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</si>
  <si>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</si>
  <si>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</si>
  <si>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</si>
  <si>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</si>
  <si>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</si>
  <si>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</si>
  <si>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</si>
  <si>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</si>
  <si>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</si>
  <si>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</si>
  <si>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</si>
  <si>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</si>
  <si>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</si>
  <si>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</si>
  <si>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</si>
  <si>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</si>
  <si>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</si>
  <si>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</si>
  <si>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</si>
  <si>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</si>
  <si>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</si>
  <si>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</si>
  <si>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</si>
  <si>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</si>
  <si>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</si>
  <si>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</si>
  <si>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</si>
  <si>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</si>
  <si>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</si>
  <si>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</si>
  <si>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</si>
  <si>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</si>
  <si>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</si>
  <si>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</si>
  <si>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</si>
  <si>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</si>
  <si>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</si>
  <si>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</si>
  <si>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</si>
  <si>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</si>
  <si>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</si>
  <si>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</si>
  <si>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</si>
  <si>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</si>
  <si>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</si>
  <si>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</si>
  <si>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</si>
  <si>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</si>
  <si>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</si>
  <si>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</si>
  <si>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</si>
  <si>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</si>
  <si>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</si>
  <si>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</si>
  <si>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</si>
  <si>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</si>
  <si>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</si>
  <si>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</si>
  <si>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</si>
  <si>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</si>
  <si>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</si>
  <si>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</si>
  <si>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</si>
  <si>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</si>
  <si>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</si>
  <si>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</si>
  <si>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</si>
  <si>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</si>
  <si>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</si>
  <si>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</si>
  <si>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</si>
  <si>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</si>
  <si>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</si>
  <si>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</si>
  <si>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</si>
  <si>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</si>
  <si>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</si>
  <si>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</si>
  <si>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</si>
  <si>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</si>
  <si>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</si>
  <si>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</si>
  <si>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</si>
  <si>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</si>
  <si>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</si>
  <si>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</si>
  <si>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</si>
  <si>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</si>
  <si>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</si>
  <si>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</si>
  <si>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</si>
  <si>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</si>
  <si>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</si>
  <si>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</si>
  <si>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</si>
  <si>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</si>
  <si>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</si>
  <si>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</si>
  <si>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</si>
  <si>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</si>
  <si>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</si>
  <si>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</si>
  <si>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</si>
  <si>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</si>
  <si>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</si>
  <si>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</si>
  <si>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</si>
  <si>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</si>
  <si>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</si>
  <si>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</si>
  <si>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</si>
  <si>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</si>
  <si>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</si>
  <si>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</si>
  <si>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</si>
  <si>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</si>
  <si>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</si>
  <si>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</si>
  <si>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</si>
  <si>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</si>
  <si>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</si>
  <si>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</si>
  <si>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</si>
  <si>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</si>
  <si>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</si>
  <si>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</si>
  <si>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</si>
  <si>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</si>
  <si>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</si>
  <si>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</si>
  <si>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</si>
  <si>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</si>
  <si>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</si>
  <si>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</si>
  <si>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</si>
  <si>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</si>
  <si>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</si>
  <si>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</si>
  <si>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</si>
  <si>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</si>
  <si>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</si>
  <si>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</si>
  <si>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</si>
  <si>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</si>
  <si>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</si>
  <si>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</si>
  <si>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</si>
  <si>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</si>
  <si>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</si>
  <si>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</si>
  <si>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</si>
  <si>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</si>
  <si>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</si>
  <si>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</si>
  <si>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</si>
  <si>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</si>
  <si>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</si>
  <si>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</si>
  <si>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</si>
  <si>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</si>
  <si>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</si>
  <si>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</si>
  <si>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</si>
  <si>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</si>
  <si>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</si>
  <si>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</si>
  <si>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</si>
  <si>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</si>
  <si>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</si>
  <si>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</si>
  <si>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</si>
  <si>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</si>
  <si>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</si>
  <si>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</si>
  <si>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</si>
  <si>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</si>
  <si>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</si>
  <si>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</si>
  <si>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</si>
  <si>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</si>
  <si>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</si>
  <si>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</si>
  <si>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</si>
  <si>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</si>
  <si>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</si>
  <si>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</si>
  <si>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</si>
  <si>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</si>
  <si>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</si>
  <si>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</si>
  <si>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</si>
  <si>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</si>
  <si>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</si>
  <si>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</si>
  <si>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</si>
  <si>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</si>
  <si>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</si>
  <si>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</si>
  <si>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</si>
  <si>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</si>
  <si>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</si>
  <si>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</si>
  <si>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</si>
  <si>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</si>
  <si>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</si>
  <si>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</si>
  <si>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</si>
  <si>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</si>
  <si>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</si>
  <si>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</si>
  <si>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</si>
  <si>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</si>
  <si>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</si>
  <si>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</si>
  <si>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</si>
  <si>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</si>
  <si>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</si>
  <si>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</si>
  <si>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</si>
  <si>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</si>
  <si>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</si>
  <si>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</si>
  <si>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</si>
  <si>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</si>
  <si>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</si>
  <si>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</si>
  <si>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</si>
  <si>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</si>
  <si>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</si>
  <si>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</si>
  <si>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</si>
  <si>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</si>
  <si>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</si>
  <si>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</si>
  <si>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</si>
  <si>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</si>
  <si>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</si>
  <si>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</si>
  <si>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</si>
  <si>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</si>
  <si>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</si>
  <si>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</si>
  <si>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</si>
  <si>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</si>
  <si>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</si>
  <si>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</si>
  <si>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</si>
  <si>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</si>
  <si>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</si>
  <si>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</si>
  <si>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</si>
  <si>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</si>
  <si>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</si>
  <si>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</si>
  <si>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</si>
  <si>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</si>
  <si>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</si>
  <si>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</si>
  <si>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</si>
  <si>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</si>
  <si>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</si>
  <si>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</si>
  <si>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</si>
  <si>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</si>
  <si>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</si>
  <si>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</si>
  <si>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</si>
  <si>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</si>
  <si>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</si>
  <si>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</si>
  <si>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</si>
  <si>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</si>
  <si>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</si>
  <si>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</si>
  <si>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</si>
  <si>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</si>
  <si>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</si>
  <si>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</si>
  <si>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</si>
  <si>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</si>
  <si>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</si>
  <si>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</si>
  <si>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</si>
  <si>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</si>
  <si>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</si>
  <si>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</si>
  <si>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</si>
  <si>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</si>
  <si>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</si>
  <si>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</si>
  <si>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</si>
  <si>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</si>
  <si>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</si>
  <si>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</si>
  <si>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</si>
  <si>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</si>
  <si>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</si>
  <si>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</si>
  <si>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</si>
  <si>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</si>
  <si>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</si>
  <si>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</si>
  <si>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</si>
  <si>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</si>
  <si>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</si>
  <si>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</si>
  <si>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</si>
  <si>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</si>
  <si>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</si>
  <si>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</si>
  <si>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</si>
  <si>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</si>
  <si>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</si>
  <si>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</si>
  <si>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</si>
  <si>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</si>
  <si>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</si>
  <si>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</si>
  <si>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</si>
  <si>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</si>
  <si>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</si>
  <si>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</si>
  <si>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</si>
  <si>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</si>
  <si>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</si>
  <si>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</si>
  <si>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</si>
  <si>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</si>
  <si>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</si>
  <si>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</si>
  <si>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</si>
  <si>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</si>
  <si>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</si>
  <si>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</si>
  <si>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</si>
  <si>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</si>
  <si>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</si>
  <si>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</si>
  <si>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</si>
  <si>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</si>
  <si>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</si>
  <si>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</si>
  <si>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</si>
  <si>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</si>
  <si>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</si>
  <si>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</si>
  <si>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</si>
  <si>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</si>
  <si>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</si>
  <si>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</si>
  <si>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</si>
  <si>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</si>
  <si>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</si>
  <si>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</si>
  <si>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</si>
  <si>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</si>
  <si>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</si>
  <si>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</si>
  <si>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</si>
  <si>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</si>
  <si>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</si>
  <si>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</si>
  <si>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</si>
  <si>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</si>
  <si>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</si>
  <si>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</si>
  <si>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</si>
  <si>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</si>
  <si>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</si>
  <si>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</si>
  <si>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</si>
  <si>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</si>
  <si>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</si>
  <si>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</si>
  <si>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</si>
  <si>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</si>
  <si>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</si>
  <si>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</si>
  <si>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</si>
  <si>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</si>
  <si>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</si>
  <si>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</si>
  <si>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</si>
  <si>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</si>
  <si>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</si>
  <si>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</si>
  <si>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</si>
  <si>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</si>
  <si>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</si>
  <si>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</si>
  <si>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</si>
  <si>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</si>
  <si>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</si>
  <si>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</si>
  <si>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</si>
  <si>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</si>
  <si>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</si>
  <si>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</si>
  <si>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</si>
  <si>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</si>
  <si>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</si>
  <si>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</si>
  <si>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</si>
  <si>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</si>
  <si>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</si>
  <si>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</si>
  <si>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</si>
  <si>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</si>
  <si>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</si>
  <si>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</si>
  <si>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</si>
  <si>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</si>
  <si>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</si>
  <si>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</si>
  <si>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</si>
  <si>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</si>
  <si>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</si>
  <si>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</si>
  <si>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</si>
  <si>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</si>
  <si>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</si>
  <si>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</si>
  <si>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</si>
  <si>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</si>
  <si>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</si>
  <si>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</si>
  <si>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</si>
  <si>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</si>
  <si>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</si>
  <si>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</si>
  <si>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</si>
  <si>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</si>
  <si>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</si>
  <si>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</si>
  <si>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</si>
  <si>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</si>
  <si>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</si>
  <si>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</si>
  <si>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</si>
  <si>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</si>
  <si>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</si>
  <si>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</si>
  <si>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</si>
  <si>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</si>
  <si>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</si>
  <si>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</si>
  <si>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</si>
  <si>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</si>
  <si>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</si>
  <si>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</si>
  <si>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</si>
  <si>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</si>
  <si>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</si>
  <si>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</si>
  <si>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</si>
  <si>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</si>
  <si>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</si>
  <si>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</si>
  <si>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</si>
  <si>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</si>
  <si>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</si>
  <si>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</si>
  <si>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</si>
  <si>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</si>
  <si>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</si>
  <si>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</si>
  <si>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</si>
  <si>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</si>
  <si>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</si>
  <si>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</si>
  <si>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</si>
  <si>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</si>
  <si>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</si>
  <si>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</si>
  <si>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</si>
  <si>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</si>
  <si>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</si>
  <si>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</si>
  <si>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</si>
  <si>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</si>
  <si>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</si>
  <si>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</si>
  <si>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</si>
  <si>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</si>
  <si>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</si>
  <si>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</si>
  <si>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</si>
  <si>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</si>
  <si>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</si>
  <si>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</si>
  <si>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</si>
  <si>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</si>
  <si>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</si>
  <si>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</si>
  <si>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</si>
  <si>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</si>
  <si>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</si>
  <si>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</si>
  <si>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</si>
  <si>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</si>
  <si>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</si>
  <si>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</si>
  <si>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</si>
  <si>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</si>
  <si>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</si>
  <si>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</si>
  <si>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</si>
  <si>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</si>
  <si>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</si>
  <si>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</si>
  <si>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</si>
  <si>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</si>
  <si>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</si>
  <si>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</si>
  <si>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</si>
  <si>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</si>
  <si>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</si>
  <si>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</si>
  <si>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</si>
  <si>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</si>
  <si>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</si>
  <si>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</si>
  <si>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</si>
  <si>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</si>
  <si>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</si>
  <si>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</si>
  <si>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</si>
  <si>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</si>
  <si>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</si>
  <si>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</si>
  <si>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</si>
  <si>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</si>
  <si>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</si>
  <si>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</si>
  <si>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</si>
  <si>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</si>
  <si>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</si>
  <si>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</si>
  <si>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</si>
  <si>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</si>
  <si>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</si>
  <si>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</si>
  <si>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</si>
  <si>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</si>
  <si>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</si>
  <si>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</si>
  <si>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</si>
  <si>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</si>
  <si>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</si>
  <si>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</si>
  <si>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</si>
  <si>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</si>
  <si>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</si>
  <si>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</si>
  <si>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</si>
  <si>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</si>
  <si>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</si>
  <si>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</si>
  <si>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</si>
  <si>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</si>
  <si>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</si>
  <si>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</si>
  <si>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</si>
  <si>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</si>
  <si>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</si>
  <si>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</si>
  <si>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</si>
  <si>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</si>
  <si>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</si>
  <si>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</si>
  <si>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</si>
  <si>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</si>
  <si>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</si>
  <si>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</si>
  <si>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</si>
  <si>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</si>
  <si>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</si>
  <si>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</si>
  <si>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</si>
  <si>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</si>
  <si>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</si>
  <si>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</si>
  <si>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</si>
  <si>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</si>
  <si>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</si>
  <si>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</si>
  <si>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</si>
  <si>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</si>
  <si>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</si>
  <si>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</si>
  <si>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</si>
  <si>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</si>
  <si>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</si>
  <si>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</si>
  <si>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</si>
  <si>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</si>
  <si>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</si>
  <si>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</si>
  <si>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</si>
  <si>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</si>
  <si>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</si>
  <si>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</si>
  <si>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</si>
  <si>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</si>
  <si>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</si>
  <si>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</si>
  <si>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</si>
  <si>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</si>
  <si>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</si>
  <si>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</si>
  <si>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</si>
  <si>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</si>
  <si>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</si>
  <si>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</si>
  <si>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</si>
  <si>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</si>
  <si>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</si>
  <si>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</si>
  <si>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</si>
  <si>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</si>
  <si>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</si>
  <si>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</si>
  <si>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</si>
  <si>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</si>
  <si>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</si>
  <si>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</si>
  <si>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</si>
  <si>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</si>
  <si>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</si>
  <si>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</si>
  <si>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</si>
  <si>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</si>
  <si>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</si>
  <si>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</si>
  <si>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</si>
  <si>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</si>
  <si>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</si>
  <si>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</si>
  <si>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</si>
  <si>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</si>
  <si>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</si>
  <si>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</si>
  <si>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</si>
  <si>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</si>
  <si>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</si>
  <si>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</si>
  <si>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</si>
  <si>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</si>
  <si>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</si>
  <si>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</si>
  <si>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</si>
  <si>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</si>
  <si>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</si>
  <si>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</si>
  <si>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</si>
  <si>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</si>
  <si>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</si>
  <si>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</si>
  <si>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</si>
  <si>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</si>
  <si>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</si>
  <si>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</si>
  <si>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</si>
  <si>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</si>
  <si>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</si>
  <si>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</si>
  <si>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</si>
  <si>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</si>
  <si>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</si>
  <si>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</si>
  <si>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</si>
  <si>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</si>
  <si>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</si>
  <si>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</si>
  <si>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</si>
  <si>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</si>
  <si>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</si>
  <si>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</si>
  <si>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</si>
  <si>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</si>
  <si>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</si>
  <si>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</si>
  <si>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</si>
  <si>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</si>
  <si>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</si>
  <si>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</si>
  <si>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</si>
  <si>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</si>
  <si>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</si>
  <si>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</si>
  <si>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</si>
  <si>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</si>
  <si>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</si>
  <si>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</si>
  <si>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</si>
  <si>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</si>
  <si>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</si>
  <si>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</si>
  <si>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</si>
  <si>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</si>
  <si>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</si>
  <si>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</si>
  <si>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</si>
  <si>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</si>
  <si>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</si>
  <si>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</si>
  <si>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</si>
  <si>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</si>
  <si>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</si>
  <si>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</si>
  <si>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</si>
  <si>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</si>
  <si>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</si>
  <si>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</si>
  <si>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</si>
  <si>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</si>
  <si>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</si>
  <si>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</si>
  <si>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</si>
  <si>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</si>
  <si>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</si>
  <si>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</si>
  <si>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</si>
  <si>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</si>
  <si>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</si>
  <si>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</si>
  <si>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</si>
  <si>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</si>
  <si>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</si>
  <si>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</si>
  <si>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</si>
  <si>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</si>
  <si>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</si>
  <si>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</si>
  <si>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</si>
  <si>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</si>
  <si>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</si>
  <si>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</si>
  <si>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</si>
  <si>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</si>
  <si>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</si>
  <si>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</si>
  <si>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</si>
  <si>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</si>
  <si>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</si>
  <si>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</si>
  <si>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</si>
  <si>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</si>
  <si>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</si>
  <si>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</si>
  <si>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</si>
  <si>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</si>
  <si>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</si>
  <si>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</si>
  <si>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</si>
  <si>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</si>
  <si>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</si>
  <si>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</si>
  <si>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</si>
  <si>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</si>
  <si>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</si>
  <si>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</si>
  <si>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</si>
  <si>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</si>
  <si>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</si>
  <si>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</si>
  <si>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</si>
  <si>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</si>
  <si>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</si>
  <si>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</si>
  <si>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</si>
  <si>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</si>
  <si>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</si>
  <si>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</si>
  <si>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</si>
  <si>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</si>
  <si>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</si>
  <si>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</si>
  <si>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</si>
  <si>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</si>
  <si>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</si>
  <si>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</si>
  <si>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</si>
  <si>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</si>
  <si>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</si>
  <si>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</si>
  <si>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</si>
  <si>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</si>
  <si>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</si>
  <si>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</si>
  <si>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</si>
  <si>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</si>
  <si>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</si>
  <si>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</si>
  <si>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</si>
  <si>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</si>
  <si>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</si>
  <si>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</si>
  <si>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</si>
  <si>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</si>
  <si>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</si>
  <si>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</si>
  <si>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</si>
  <si>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</si>
  <si>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</si>
  <si>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</si>
  <si>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</si>
  <si>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</si>
  <si>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</si>
  <si>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</si>
  <si>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</si>
  <si>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</si>
  <si>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</si>
  <si>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</si>
  <si>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</si>
  <si>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</si>
  <si>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</si>
  <si>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</si>
  <si>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</si>
  <si>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</si>
  <si>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</si>
  <si>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</si>
  <si>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</si>
  <si>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</si>
  <si>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</si>
  <si>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</si>
  <si>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</si>
  <si>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</si>
  <si>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</si>
  <si>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</si>
  <si>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</si>
  <si>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</si>
  <si>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</si>
  <si>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</si>
  <si>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</si>
  <si>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</si>
  <si>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</si>
  <si>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</si>
  <si>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</si>
  <si>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</si>
  <si>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</si>
  <si>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</si>
  <si>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</si>
  <si>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</si>
  <si>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</si>
  <si>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</si>
  <si>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</si>
  <si>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</si>
  <si>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</si>
  <si>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</si>
  <si>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</si>
  <si>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</si>
  <si>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</si>
  <si>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</si>
  <si>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</si>
  <si>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</si>
  <si>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</si>
  <si>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</si>
  <si>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</si>
  <si>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</si>
  <si>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</si>
  <si>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</si>
  <si>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</si>
  <si>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</si>
  <si>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</si>
  <si>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</si>
  <si>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</si>
  <si>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</si>
  <si>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</si>
  <si>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</si>
  <si>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</si>
  <si>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</si>
  <si>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</si>
  <si>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</si>
  <si>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</si>
  <si>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</si>
  <si>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</si>
  <si>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</si>
  <si>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</si>
  <si>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</si>
  <si>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</si>
  <si>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</si>
  <si>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</si>
  <si>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</si>
  <si>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</si>
  <si>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</si>
  <si>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</si>
  <si>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</si>
  <si>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</si>
  <si>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</si>
  <si>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</si>
  <si>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</si>
  <si>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</si>
  <si>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</si>
  <si>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</si>
  <si>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</si>
  <si>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</si>
  <si>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</si>
  <si>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</si>
  <si>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</si>
  <si>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</si>
  <si>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</si>
  <si>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</si>
  <si>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</si>
  <si>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</si>
  <si>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</si>
  <si>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</si>
  <si>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</si>
  <si>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</si>
  <si>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</si>
  <si>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</si>
  <si>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</si>
  <si>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</si>
  <si>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</si>
  <si>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</si>
  <si>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</si>
  <si>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</si>
  <si>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</si>
  <si>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</si>
  <si>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</si>
  <si>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</si>
  <si>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</si>
  <si>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</si>
  <si>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</si>
  <si>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</si>
  <si>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</si>
  <si>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</si>
  <si>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</si>
  <si>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</si>
  <si>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</si>
  <si>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</si>
  <si>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</si>
  <si>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</si>
  <si>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</si>
  <si>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</si>
  <si>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</si>
  <si>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</si>
  <si>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</si>
  <si>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</si>
  <si>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</si>
  <si>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</si>
  <si>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</si>
  <si>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</si>
  <si>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</si>
  <si>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</si>
  <si>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</si>
  <si>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</si>
  <si>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</si>
  <si>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</si>
  <si>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</si>
  <si>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</si>
  <si>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</si>
  <si>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</si>
  <si>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</si>
  <si>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</si>
  <si>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</si>
  <si>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</si>
  <si>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</si>
  <si>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</si>
  <si>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</si>
  <si>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</si>
  <si>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</si>
  <si>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</si>
  <si>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</si>
  <si>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</si>
  <si>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</si>
  <si>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</si>
  <si>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</si>
  <si>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</si>
  <si>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</si>
  <si>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</si>
  <si>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</si>
  <si>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</si>
  <si>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</si>
  <si>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</si>
  <si>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</si>
  <si>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</si>
  <si>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</si>
  <si>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</si>
  <si>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</si>
  <si>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</si>
  <si>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</si>
  <si>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</si>
  <si>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</si>
  <si>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</si>
  <si>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</si>
  <si>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</si>
  <si>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</si>
  <si>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</si>
  <si>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</si>
  <si>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</si>
  <si>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</si>
  <si>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</si>
  <si>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</si>
  <si>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</si>
  <si>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</si>
  <si>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</si>
  <si>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</si>
  <si>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</si>
  <si>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</si>
  <si>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</si>
  <si>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</si>
  <si>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</si>
  <si>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</si>
  <si>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</si>
  <si>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</si>
  <si>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</si>
  <si>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</si>
  <si>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</si>
  <si>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</si>
  <si>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</si>
  <si>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</si>
  <si>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</si>
  <si>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</si>
  <si>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</si>
  <si>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</si>
  <si>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</si>
  <si>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</si>
  <si>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</si>
  <si>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</si>
  <si>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</si>
  <si>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</si>
  <si>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</si>
  <si>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</si>
  <si>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</si>
  <si>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</si>
  <si>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</si>
  <si>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</si>
  <si>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</si>
  <si>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</si>
  <si>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</si>
  <si>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</si>
  <si>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</si>
  <si>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</si>
  <si>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</si>
  <si>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</si>
  <si>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</si>
  <si>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</si>
  <si>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</si>
  <si>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</si>
  <si>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</si>
  <si>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</si>
  <si>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</si>
  <si>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</si>
  <si>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</si>
  <si>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</si>
  <si>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</si>
  <si>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</si>
  <si>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</si>
  <si>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</si>
  <si>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</si>
  <si>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</si>
  <si>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</si>
  <si>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</si>
  <si>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</si>
  <si>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</si>
  <si>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</si>
  <si>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</si>
  <si>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</si>
  <si>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</si>
  <si>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</si>
  <si>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</si>
  <si>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</si>
  <si>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</si>
  <si>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</si>
  <si>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</si>
  <si>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</si>
  <si>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</si>
  <si>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</si>
  <si>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</si>
  <si>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</si>
  <si>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</si>
  <si>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</si>
  <si>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</si>
  <si>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</si>
  <si>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</si>
  <si>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</si>
  <si>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</si>
  <si>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</si>
  <si>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</si>
  <si>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</si>
  <si>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</si>
  <si>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</si>
  <si>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</si>
  <si>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</si>
  <si>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</si>
  <si>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</si>
  <si>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</si>
  <si>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</si>
  <si>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</si>
  <si>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</si>
  <si>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</si>
  <si>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</si>
  <si>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</si>
  <si>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</si>
  <si>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</si>
  <si>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</si>
  <si>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</si>
  <si>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</si>
  <si>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</si>
  <si>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</si>
  <si>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</si>
  <si>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</si>
  <si>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</si>
  <si>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</si>
  <si>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</si>
  <si>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</si>
  <si>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</si>
  <si>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</si>
  <si>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</si>
  <si>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</si>
  <si>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</si>
  <si>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</si>
  <si>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</si>
  <si>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</si>
  <si>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</si>
  <si>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</si>
  <si>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</si>
  <si>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</si>
  <si>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</si>
  <si>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</si>
  <si>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</si>
  <si>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</si>
  <si>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</si>
  <si>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</si>
  <si>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</si>
  <si>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</si>
  <si>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</si>
  <si>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</si>
  <si>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</si>
  <si>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</si>
  <si>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</si>
  <si>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</si>
  <si>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</si>
  <si>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</si>
  <si>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</si>
  <si>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</si>
  <si>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</si>
  <si>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</si>
  <si>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</si>
  <si>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</si>
  <si>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</si>
  <si>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</si>
  <si>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</si>
  <si>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</si>
  <si>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</si>
  <si>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</si>
  <si>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</si>
  <si>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</si>
  <si>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</si>
  <si>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</si>
  <si>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</si>
  <si>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</si>
  <si>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</si>
  <si>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</si>
  <si>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</si>
  <si>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</si>
  <si>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</si>
  <si>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</si>
  <si>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</si>
  <si>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</si>
  <si>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</si>
  <si>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</si>
  <si>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</si>
  <si>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</si>
  <si>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</si>
  <si>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</si>
  <si>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</si>
  <si>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</si>
  <si>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</si>
  <si>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</si>
  <si>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</si>
  <si>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</si>
  <si>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</si>
  <si>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</si>
  <si>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</si>
  <si>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</si>
  <si>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</si>
  <si>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</si>
  <si>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</si>
  <si>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</si>
  <si>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</si>
  <si>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</si>
  <si>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</si>
  <si>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</si>
  <si>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</si>
  <si>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</si>
  <si>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</si>
  <si>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</si>
  <si>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</si>
  <si>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</si>
  <si>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</si>
  <si>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</si>
  <si>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</si>
  <si>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</si>
  <si>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</si>
  <si>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</si>
  <si>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</si>
  <si>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</si>
  <si>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</si>
  <si>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</si>
  <si>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</si>
  <si>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</si>
  <si>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</si>
  <si>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</si>
  <si>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</si>
  <si>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</si>
  <si>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</si>
  <si>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</si>
  <si>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</si>
  <si>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</si>
  <si>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</si>
  <si>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</si>
  <si>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</si>
  <si>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</si>
  <si>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</si>
  <si>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</si>
  <si>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</si>
  <si>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</si>
  <si>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</si>
  <si>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</si>
  <si>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</si>
  <si>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</si>
  <si>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</si>
  <si>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</si>
  <si>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</si>
  <si>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</si>
  <si>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</si>
  <si>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</si>
  <si>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</si>
  <si>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</si>
  <si>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</si>
  <si>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</si>
  <si>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</si>
  <si>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</si>
  <si>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</si>
  <si>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</si>
  <si>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</si>
  <si>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</si>
  <si>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</si>
  <si>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</si>
  <si>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</si>
  <si>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</si>
  <si>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</si>
  <si>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</si>
  <si>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</si>
  <si>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</si>
  <si>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</si>
  <si>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</si>
  <si>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</si>
  <si>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</si>
  <si>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</si>
  <si>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</si>
  <si>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</si>
  <si>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</si>
  <si>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</si>
  <si>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</si>
  <si>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</si>
  <si>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</si>
  <si>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</si>
  <si>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</si>
  <si>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</si>
  <si>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</si>
  <si>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</si>
  <si>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</si>
  <si>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</si>
  <si>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</si>
  <si>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</si>
  <si>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</si>
  <si>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</si>
  <si>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</si>
  <si>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</si>
  <si>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</si>
  <si>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</si>
  <si>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</si>
  <si>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</si>
  <si>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</si>
  <si>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</si>
  <si>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</si>
  <si>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</si>
  <si>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</si>
  <si>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</si>
  <si>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</si>
  <si>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</si>
  <si>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</si>
  <si>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</si>
  <si>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</si>
  <si>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</si>
  <si>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</si>
  <si>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</si>
  <si>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</si>
  <si>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</si>
  <si>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</si>
  <si>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</si>
  <si>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</si>
  <si>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</si>
  <si>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</si>
  <si>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</si>
  <si>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</si>
  <si>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</si>
  <si>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</si>
  <si>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</si>
  <si>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</si>
  <si>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</si>
  <si>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</si>
  <si>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</si>
  <si>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</si>
  <si>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</si>
  <si>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</si>
  <si>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</si>
  <si>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</si>
  <si>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</si>
  <si>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</si>
  <si>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</si>
  <si>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</si>
  <si>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</si>
  <si>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</si>
  <si>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</si>
  <si>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</si>
  <si>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</si>
  <si>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</si>
  <si>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</si>
  <si>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</si>
  <si>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</si>
  <si>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</si>
  <si>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</si>
  <si>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</si>
  <si>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</si>
  <si>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</si>
  <si>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</si>
  <si>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</si>
  <si>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</si>
  <si>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</si>
  <si>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</si>
  <si>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</si>
  <si>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</si>
  <si>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</si>
  <si>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</si>
  <si>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</si>
  <si>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</si>
  <si>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</si>
  <si>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</si>
  <si>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</si>
  <si>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</si>
  <si>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</si>
  <si>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</si>
  <si>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</si>
  <si>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</si>
  <si>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</si>
  <si>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</si>
  <si>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</si>
  <si>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</si>
  <si>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</si>
  <si>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</si>
  <si>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</si>
  <si>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</si>
  <si>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</si>
  <si>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</si>
  <si>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</si>
  <si>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</si>
  <si>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</si>
  <si>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</si>
  <si>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</si>
  <si>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</si>
  <si>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</si>
  <si>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</si>
  <si>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</si>
  <si>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</si>
  <si>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</si>
  <si>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</si>
  <si>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</si>
  <si>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</si>
  <si>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</si>
  <si>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</si>
  <si>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</si>
  <si>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</si>
  <si>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</si>
  <si>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</si>
  <si>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</si>
  <si>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</si>
  <si>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</si>
  <si>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</si>
  <si>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</si>
  <si>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</si>
  <si>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</si>
  <si>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</si>
  <si>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</si>
  <si>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</si>
  <si>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</si>
  <si>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</si>
  <si>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</si>
  <si>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</si>
  <si>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</si>
  <si>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</si>
  <si>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</si>
  <si>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</si>
  <si>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</si>
  <si>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</si>
  <si>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</si>
  <si>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</si>
  <si>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</si>
  <si>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</si>
  <si>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</si>
  <si>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</si>
  <si>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</si>
  <si>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</si>
  <si>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</si>
  <si>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</si>
  <si>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</si>
  <si>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</si>
  <si>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</si>
  <si>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</si>
  <si>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</si>
  <si>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</si>
  <si>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</si>
  <si>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</si>
  <si>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</si>
  <si>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</si>
  <si>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</si>
  <si>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</si>
  <si>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</si>
  <si>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</si>
  <si>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</si>
  <si>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</si>
  <si>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</si>
  <si>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</si>
  <si>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</si>
  <si>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</si>
  <si>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</si>
  <si>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</si>
  <si>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</si>
  <si>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</si>
  <si>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</si>
  <si>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</si>
  <si>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</si>
  <si>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</si>
  <si>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</si>
  <si>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</si>
  <si>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</si>
  <si>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</si>
  <si>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</si>
  <si>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</si>
  <si>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</si>
  <si>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</si>
  <si>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</si>
  <si>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</si>
  <si>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</si>
  <si>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</si>
  <si>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</si>
  <si>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</si>
  <si>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</si>
  <si>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</si>
  <si>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</si>
  <si>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</si>
  <si>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</si>
  <si>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</si>
  <si>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</si>
  <si>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</si>
  <si>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</si>
  <si>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</si>
  <si>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</si>
  <si>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</si>
  <si>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</si>
  <si>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</si>
  <si>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</si>
  <si>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</si>
  <si>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</si>
  <si>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</si>
  <si>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</si>
  <si>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</si>
  <si>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</si>
  <si>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</si>
  <si>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</si>
  <si>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</si>
  <si>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</si>
  <si>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</si>
  <si>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</si>
  <si>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</si>
  <si>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</si>
  <si>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</si>
  <si>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</si>
  <si>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</si>
  <si>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</si>
  <si>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</si>
  <si>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</si>
  <si>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</si>
  <si>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</si>
  <si>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</si>
  <si>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</si>
  <si>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</si>
  <si>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</si>
  <si>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</si>
  <si>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</si>
  <si>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</si>
  <si>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</si>
  <si>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</si>
  <si>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</si>
  <si>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</si>
  <si>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</si>
  <si>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</si>
  <si>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</si>
  <si>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</si>
  <si>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</si>
  <si>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</si>
  <si>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</si>
  <si>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</si>
  <si>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</si>
  <si>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</si>
  <si>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</si>
  <si>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</si>
  <si>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</si>
  <si>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</si>
  <si>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</si>
  <si>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</si>
  <si>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</si>
  <si>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</si>
  <si>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</si>
  <si>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</si>
  <si>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</si>
  <si>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</si>
  <si>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</si>
  <si>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</si>
  <si>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</si>
  <si>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</si>
  <si>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</si>
  <si>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</si>
  <si>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</si>
  <si>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</si>
  <si>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</si>
  <si>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</si>
  <si>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</si>
  <si>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</si>
  <si>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</si>
  <si>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</si>
  <si>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</si>
  <si>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</si>
  <si>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</si>
  <si>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</si>
  <si>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</si>
  <si>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</si>
  <si>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</si>
  <si>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</si>
  <si>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</si>
  <si>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</si>
  <si>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</si>
  <si>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</si>
  <si>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</si>
  <si>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</si>
  <si>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</si>
  <si>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</si>
  <si>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</si>
  <si>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</si>
  <si>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</si>
  <si>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</si>
  <si>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</si>
  <si>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</si>
  <si>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</si>
  <si>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</si>
  <si>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</si>
  <si>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</si>
  <si>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</si>
  <si>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</si>
  <si>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</si>
  <si>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</si>
  <si>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</si>
  <si>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</si>
  <si>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</si>
  <si>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</si>
  <si>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</si>
  <si>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</si>
  <si>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</si>
  <si>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</si>
  <si>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</si>
  <si>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</si>
  <si>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</si>
  <si>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</si>
  <si>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</si>
  <si>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</si>
  <si>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</si>
  <si>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</si>
  <si>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</si>
  <si>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</si>
  <si>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</si>
  <si>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</si>
  <si>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</si>
  <si>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</si>
  <si>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</si>
  <si>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</si>
  <si>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</si>
  <si>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</si>
  <si>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</si>
  <si>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</si>
  <si>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</si>
  <si>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</si>
  <si>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</si>
  <si>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</si>
  <si>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</si>
  <si>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</si>
  <si>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</si>
  <si>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</si>
  <si>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</si>
  <si>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</si>
  <si>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</si>
  <si>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</si>
  <si>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</si>
  <si>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</si>
  <si>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</si>
  <si>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</si>
  <si>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</si>
  <si>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</si>
  <si>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</si>
  <si>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</si>
  <si>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</si>
  <si>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</si>
  <si>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</si>
  <si>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</si>
  <si>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</si>
  <si>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</si>
  <si>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</si>
  <si>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</si>
  <si>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</si>
  <si>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</si>
  <si>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</si>
  <si>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</si>
  <si>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</si>
  <si>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</si>
  <si>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</si>
  <si>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</si>
  <si>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</si>
  <si>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</si>
  <si>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</si>
  <si>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</si>
  <si>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</si>
  <si>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</si>
  <si>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</si>
  <si>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</si>
  <si>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</si>
  <si>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</si>
  <si>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</si>
  <si>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</si>
  <si>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</si>
  <si>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</si>
  <si>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</si>
  <si>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</si>
  <si>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</si>
  <si>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</si>
  <si>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</si>
  <si>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</si>
  <si>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</si>
  <si>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</si>
  <si>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</si>
  <si>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</si>
  <si>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</si>
  <si>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</si>
  <si>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</si>
  <si>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</si>
  <si>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</si>
  <si>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</si>
  <si>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</si>
  <si>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</si>
  <si>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</si>
  <si>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</si>
  <si>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</si>
  <si>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</si>
  <si>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</si>
  <si>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</si>
  <si>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</si>
  <si>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</si>
  <si>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</si>
  <si>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</si>
  <si>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</si>
  <si>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</si>
  <si>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</si>
  <si>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</si>
  <si>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</si>
  <si>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</si>
  <si>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</si>
  <si>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</si>
  <si>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</si>
  <si>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</si>
  <si>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</si>
  <si>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</si>
  <si>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</si>
  <si>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</si>
  <si>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</si>
  <si>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</si>
  <si>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</si>
  <si>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</si>
  <si>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</si>
  <si>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</si>
  <si>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</si>
  <si>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</si>
  <si>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</si>
  <si>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</si>
  <si>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</si>
  <si>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</si>
  <si>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</si>
  <si>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</si>
  <si>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</si>
  <si>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</si>
  <si>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</si>
  <si>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</si>
  <si>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</si>
  <si>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</si>
  <si>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</si>
  <si>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</si>
  <si>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</si>
  <si>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</si>
  <si>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</si>
  <si>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</si>
  <si>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</si>
  <si>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</si>
  <si>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</si>
  <si>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</si>
  <si>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</si>
  <si>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</si>
  <si>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</si>
  <si>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</si>
  <si>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</si>
  <si>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</si>
  <si>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</si>
  <si>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</si>
  <si>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</si>
  <si>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</si>
  <si>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</si>
  <si>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</si>
  <si>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</si>
  <si>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</si>
  <si>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</si>
  <si>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</si>
  <si>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</si>
  <si>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</si>
  <si>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</si>
  <si>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</si>
  <si>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</si>
  <si>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</si>
  <si>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</si>
  <si>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</si>
  <si>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</si>
  <si>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</si>
  <si>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</si>
  <si>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</si>
  <si>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</si>
  <si>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</si>
  <si>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</si>
  <si>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</si>
  <si>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</si>
  <si>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</si>
  <si>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</si>
  <si>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</si>
  <si>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</si>
  <si>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</si>
  <si>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</si>
  <si>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</si>
  <si>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</si>
  <si>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</si>
  <si>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</si>
  <si>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</si>
  <si>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</si>
  <si>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</si>
  <si>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</si>
  <si>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</si>
  <si>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</si>
  <si>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</si>
  <si>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</si>
  <si>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</si>
  <si>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</si>
  <si>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</si>
  <si>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</si>
  <si>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</si>
  <si>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</si>
  <si>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</si>
  <si>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</si>
  <si>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</si>
  <si>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</si>
  <si>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</si>
  <si>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</si>
  <si>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</si>
  <si>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</si>
  <si>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</si>
  <si>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</si>
  <si>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</si>
  <si>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</si>
  <si>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</si>
  <si>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</si>
  <si>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</si>
  <si>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</si>
  <si>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</si>
  <si>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</si>
  <si>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</si>
  <si>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</si>
  <si>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</si>
  <si>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</si>
  <si>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</si>
  <si>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</si>
  <si>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</si>
  <si>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</si>
  <si>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</si>
  <si>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</si>
  <si>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</si>
  <si>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</si>
  <si>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</si>
  <si>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</si>
  <si>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</si>
  <si>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</si>
  <si>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</si>
  <si>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</si>
  <si>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</si>
  <si>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</si>
  <si>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</si>
  <si>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</si>
  <si>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</si>
  <si>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</si>
  <si>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</si>
  <si>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</si>
  <si>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</si>
  <si>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</si>
  <si>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</si>
  <si>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</si>
  <si>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</si>
  <si>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</si>
  <si>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</si>
  <si>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</si>
  <si>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</si>
  <si>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</si>
  <si>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</si>
  <si>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</si>
  <si>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</si>
  <si>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</si>
  <si>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</si>
  <si>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</si>
  <si>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</si>
  <si>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</si>
  <si>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</si>
  <si>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</si>
  <si>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</si>
  <si>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</si>
  <si>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</si>
  <si>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</si>
  <si>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</si>
  <si>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</si>
  <si>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</si>
  <si>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</si>
  <si>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</si>
  <si>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</si>
  <si>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</si>
  <si>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</si>
  <si>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</si>
  <si>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</si>
  <si>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</si>
  <si>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</si>
  <si>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</si>
  <si>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</si>
  <si>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</si>
  <si>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</si>
  <si>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</si>
  <si>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</si>
  <si>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</si>
  <si>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</si>
  <si>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</si>
  <si>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</si>
  <si>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</si>
  <si>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</si>
  <si>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</si>
  <si>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</si>
  <si>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</si>
  <si>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</si>
  <si>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</si>
  <si>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</si>
  <si>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</si>
  <si>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</si>
  <si>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</si>
  <si>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</si>
  <si>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</si>
  <si>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</si>
  <si>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</si>
  <si>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</si>
  <si>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</si>
  <si>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</si>
  <si>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</si>
  <si>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</si>
  <si>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</si>
  <si>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</si>
  <si>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</si>
  <si>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</si>
  <si>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</si>
  <si>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</si>
  <si>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</si>
  <si>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</si>
  <si>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</si>
  <si>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</si>
  <si>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</si>
  <si>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</si>
  <si>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</si>
  <si>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</si>
  <si>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</si>
  <si>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</si>
  <si>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</si>
  <si>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</si>
  <si>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</si>
  <si>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</si>
  <si>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</si>
  <si>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</si>
  <si>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</si>
  <si>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</si>
  <si>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</si>
  <si>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</si>
  <si>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</si>
  <si>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</si>
  <si>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</si>
  <si>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</si>
  <si>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</si>
  <si>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</si>
  <si>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</si>
  <si>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</si>
  <si>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</si>
  <si>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</si>
  <si>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</si>
  <si>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</si>
  <si>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</si>
  <si>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</si>
  <si>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</si>
  <si>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</si>
  <si>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</si>
  <si>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</si>
  <si>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</si>
  <si>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</si>
  <si>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</si>
  <si>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</si>
  <si>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</si>
  <si>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</si>
  <si>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</si>
  <si>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</si>
  <si>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</si>
  <si>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</si>
  <si>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</si>
  <si>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</si>
  <si>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</si>
  <si>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</si>
  <si>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</si>
  <si>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</si>
  <si>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</si>
  <si>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</si>
  <si>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</si>
  <si>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</si>
  <si>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</si>
  <si>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</si>
  <si>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</si>
  <si>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</si>
  <si>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</si>
  <si>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</si>
  <si>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</si>
  <si>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</si>
  <si>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</si>
  <si>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</si>
  <si>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</si>
  <si>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</si>
  <si>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</si>
  <si>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</si>
  <si>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</si>
  <si>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</si>
  <si>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</si>
  <si>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</si>
  <si>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</si>
  <si>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</si>
  <si>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</si>
  <si>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</si>
  <si>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</si>
  <si>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</si>
  <si>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</si>
  <si>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</si>
  <si>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</si>
  <si>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</si>
  <si>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</si>
  <si>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</si>
  <si>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</si>
  <si>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</si>
  <si>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</si>
  <si>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</si>
  <si>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</si>
  <si>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</si>
  <si>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</si>
  <si>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</si>
  <si>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</si>
  <si>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</si>
  <si>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</si>
  <si>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</si>
  <si>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</si>
  <si>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</si>
  <si>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</si>
  <si>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</si>
  <si>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</si>
  <si>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</si>
  <si>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</si>
  <si>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</si>
  <si>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</si>
  <si>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</si>
  <si>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</si>
  <si>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</si>
  <si>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</si>
  <si>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</si>
  <si>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</si>
  <si>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</si>
  <si>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</si>
  <si>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</si>
  <si>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</si>
  <si>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</si>
  <si>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</si>
  <si>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</si>
  <si>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</si>
  <si>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</si>
  <si>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</si>
  <si>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</si>
  <si>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</si>
  <si>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</si>
  <si>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</si>
  <si>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</si>
  <si>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</si>
  <si>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</si>
  <si>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</si>
  <si>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</si>
  <si>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</si>
  <si>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</si>
  <si>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</si>
  <si>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</si>
  <si>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</si>
  <si>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</si>
  <si>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</si>
  <si>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</si>
  <si>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</si>
  <si>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</si>
  <si>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</si>
  <si>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</si>
  <si>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</si>
  <si>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</si>
  <si>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</si>
  <si>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</si>
  <si>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</si>
  <si>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</si>
  <si>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</si>
  <si>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</si>
  <si>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</si>
  <si>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</si>
  <si>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</si>
  <si>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</si>
  <si>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</si>
  <si>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</si>
  <si>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</si>
  <si>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</si>
  <si>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</si>
  <si>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</si>
  <si>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</si>
  <si>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</si>
  <si>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</si>
  <si>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</si>
  <si>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</si>
  <si>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</si>
  <si>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</si>
  <si>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</si>
  <si>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</si>
  <si>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</si>
  <si>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</si>
  <si>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</si>
  <si>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</si>
  <si>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</si>
  <si>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</si>
  <si>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</si>
  <si>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</si>
  <si>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</si>
  <si>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</si>
  <si>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</si>
  <si>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</si>
  <si>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</si>
  <si>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</si>
  <si>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</si>
  <si>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</si>
  <si>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</si>
  <si>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</si>
  <si>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</si>
  <si>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</si>
  <si>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</si>
  <si>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</si>
  <si>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</si>
  <si>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</si>
  <si>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</si>
  <si>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</si>
  <si>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</si>
  <si>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</si>
  <si>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</si>
  <si>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</si>
  <si>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</si>
  <si>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</si>
  <si>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</si>
  <si>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</si>
  <si>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</si>
  <si>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</si>
  <si>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</si>
  <si>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</si>
  <si>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</si>
  <si>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</si>
  <si>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</si>
  <si>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</si>
  <si>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</si>
  <si>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</si>
  <si>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</si>
  <si>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</si>
  <si>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</si>
  <si>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</si>
  <si>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</si>
  <si>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</si>
  <si>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</si>
  <si>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</si>
  <si>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</si>
  <si>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</si>
  <si>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</si>
  <si>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</si>
  <si>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</si>
  <si>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</si>
  <si>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</si>
  <si>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</si>
  <si>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</si>
  <si>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</si>
  <si>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</si>
  <si>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</si>
  <si>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</si>
  <si>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</si>
  <si>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</si>
  <si>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</si>
  <si>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</si>
  <si>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</si>
  <si>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</si>
  <si>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</si>
  <si>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</si>
  <si>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</si>
  <si>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</si>
  <si>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</si>
  <si>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</si>
  <si>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</si>
  <si>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</si>
  <si>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</si>
  <si>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</si>
  <si>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</si>
  <si>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</si>
  <si>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</si>
  <si>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</si>
  <si>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</si>
  <si>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</si>
  <si>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</si>
  <si>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</si>
  <si>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</si>
  <si>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</si>
  <si>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</si>
  <si>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</si>
  <si>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</si>
  <si>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</si>
  <si>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</si>
  <si>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</si>
  <si>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</si>
  <si>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</si>
  <si>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</si>
  <si>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</si>
  <si>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</si>
  <si>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</si>
  <si>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</si>
  <si>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</si>
  <si>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</si>
  <si>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</si>
  <si>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</si>
  <si>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</si>
  <si>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</si>
  <si>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</si>
  <si>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</si>
  <si>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</si>
  <si>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</si>
  <si>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</si>
  <si>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</si>
  <si>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</si>
  <si>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</si>
  <si>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</si>
  <si>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</si>
  <si>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</si>
  <si>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</si>
  <si>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</si>
  <si>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</si>
  <si>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</si>
  <si>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</si>
  <si>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</si>
  <si>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</si>
  <si>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</si>
  <si>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</si>
  <si>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</si>
  <si>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</si>
  <si>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</si>
  <si>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</si>
  <si>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</si>
  <si>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</si>
  <si>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</si>
  <si>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</si>
  <si>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</si>
  <si>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</si>
  <si>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</si>
  <si>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</si>
  <si>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</si>
  <si>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</si>
  <si>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</si>
  <si>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</si>
  <si>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</si>
  <si>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</si>
  <si>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</si>
  <si>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</si>
  <si>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</si>
  <si>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</si>
  <si>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</si>
  <si>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</si>
  <si>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</si>
  <si>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</si>
  <si>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</si>
  <si>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</si>
  <si>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</si>
  <si>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</si>
  <si>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</si>
  <si>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</si>
  <si>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</si>
  <si>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</si>
  <si>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</si>
  <si>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</si>
  <si>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</si>
  <si>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</si>
  <si>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</si>
  <si>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</si>
  <si>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</si>
  <si>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</si>
  <si>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</si>
  <si>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</si>
  <si>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</si>
  <si>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</si>
  <si>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</si>
  <si>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</si>
  <si>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</si>
  <si>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</si>
  <si>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</si>
  <si>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</si>
  <si>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</si>
  <si>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</si>
  <si>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</si>
  <si>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</si>
  <si>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</si>
  <si>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</si>
  <si>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</si>
  <si>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</si>
  <si>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</si>
  <si>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</si>
  <si>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</si>
  <si>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</si>
  <si>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</si>
  <si>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</si>
  <si>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</si>
  <si>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</si>
  <si>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</si>
  <si>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</si>
  <si>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</si>
  <si>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</si>
  <si>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</si>
  <si>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</si>
  <si>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</si>
  <si>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</si>
  <si>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</si>
  <si>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</si>
  <si>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</si>
  <si>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</si>
  <si>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</si>
  <si>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</si>
  <si>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</si>
  <si>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</si>
  <si>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</si>
  <si>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</si>
  <si>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</si>
  <si>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</si>
  <si>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</si>
  <si>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</si>
  <si>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</si>
  <si>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</si>
  <si>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</si>
  <si>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</si>
  <si>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</si>
  <si>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</si>
  <si>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</si>
  <si>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</si>
  <si>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</si>
  <si>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</si>
  <si>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</si>
  <si>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</si>
  <si>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</si>
  <si>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</si>
  <si>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</si>
  <si>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</si>
  <si>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</si>
  <si>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</si>
  <si>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</si>
  <si>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</si>
  <si>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</si>
  <si>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</si>
  <si>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</si>
  <si>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</si>
  <si>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</si>
  <si>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</si>
  <si>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</si>
  <si>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</si>
  <si>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</si>
  <si>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</si>
  <si>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</si>
  <si>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</si>
  <si>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</si>
  <si>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</si>
  <si>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</si>
  <si>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</si>
  <si>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</si>
  <si>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</si>
  <si>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</si>
  <si>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</si>
  <si>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</si>
  <si>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</si>
  <si>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</si>
  <si>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</si>
  <si>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</si>
  <si>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</si>
  <si>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</si>
  <si>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</si>
  <si>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</si>
  <si>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</si>
  <si>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</si>
  <si>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</si>
  <si>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</si>
  <si>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</si>
  <si>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</si>
  <si>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</si>
  <si>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</si>
  <si>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</si>
  <si>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</si>
  <si>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</si>
  <si>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</si>
  <si>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</si>
  <si>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</si>
  <si>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</si>
  <si>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</si>
  <si>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</si>
  <si>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</si>
  <si>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</si>
  <si>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</si>
  <si>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</si>
  <si>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</si>
  <si>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</si>
  <si>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</si>
  <si>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</si>
  <si>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</si>
  <si>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</si>
  <si>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</si>
  <si>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</si>
  <si>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</si>
  <si>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</si>
  <si>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</si>
  <si>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</si>
  <si>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</si>
  <si>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</si>
  <si>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</si>
  <si>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</si>
  <si>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</si>
  <si>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</si>
  <si>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</si>
  <si>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</si>
  <si>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</si>
  <si>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</si>
  <si>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</si>
  <si>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</si>
  <si>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</si>
  <si>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</si>
  <si>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</si>
  <si>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</si>
  <si>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</si>
  <si>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</si>
  <si>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</si>
  <si>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</si>
  <si>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</si>
  <si>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</si>
  <si>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</si>
  <si>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</si>
  <si>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</si>
  <si>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</si>
  <si>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</si>
  <si>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</si>
  <si>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</si>
  <si>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</si>
  <si>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</si>
  <si>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</si>
  <si>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</si>
  <si>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</si>
  <si>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</si>
  <si>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</si>
  <si>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</si>
  <si>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</si>
  <si>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</si>
  <si>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</si>
  <si>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</si>
  <si>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</si>
  <si>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</si>
  <si>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</si>
  <si>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</si>
  <si>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</si>
  <si>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</si>
  <si>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</si>
  <si>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</si>
  <si>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</si>
  <si>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</si>
  <si>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</si>
  <si>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</si>
  <si>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</si>
  <si>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</si>
  <si>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</si>
  <si>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</si>
  <si>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</si>
  <si>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</si>
  <si>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</si>
  <si>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</si>
  <si>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</si>
  <si>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</si>
  <si>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</si>
  <si>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</si>
  <si>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</si>
  <si>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</si>
  <si>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</si>
  <si>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</si>
  <si>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</si>
  <si>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</si>
  <si>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</si>
  <si>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</si>
  <si>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</si>
  <si>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</si>
  <si>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</si>
  <si>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</si>
  <si>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</si>
  <si>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</si>
  <si>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</si>
  <si>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</si>
  <si>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</si>
  <si>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</si>
  <si>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</si>
  <si>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</si>
  <si>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</si>
  <si>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</si>
  <si>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</si>
  <si>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</si>
  <si>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</si>
  <si>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</si>
  <si>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</si>
  <si>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</si>
  <si>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</si>
  <si>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</si>
  <si>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</si>
  <si>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</si>
  <si>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</si>
  <si>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</si>
  <si>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</si>
  <si>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</si>
  <si>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</si>
  <si>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</si>
  <si>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</si>
  <si>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</si>
  <si>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</si>
  <si>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</si>
  <si>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</si>
  <si>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</si>
  <si>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</si>
  <si>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</si>
  <si>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</si>
  <si>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</si>
  <si>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</si>
  <si>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</si>
  <si>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</si>
  <si>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</si>
  <si>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</si>
  <si>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</si>
  <si>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</si>
  <si>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</si>
  <si>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</si>
  <si>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</si>
  <si>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</si>
  <si>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</si>
  <si>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</si>
  <si>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</si>
  <si>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</si>
  <si>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</si>
  <si>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</si>
  <si>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</si>
  <si>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</si>
  <si>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</si>
  <si>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</si>
  <si>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</si>
  <si>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</si>
  <si>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</si>
  <si>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</si>
  <si>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</si>
  <si>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</si>
  <si>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</si>
  <si>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</si>
  <si>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</si>
  <si>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</si>
  <si>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</si>
  <si>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</si>
  <si>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</si>
  <si>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</si>
  <si>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</si>
  <si>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</si>
  <si>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</si>
  <si>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</si>
  <si>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</si>
  <si>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</si>
  <si>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</si>
  <si>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</si>
  <si>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</si>
  <si>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</si>
  <si>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</si>
  <si>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</si>
  <si>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</si>
  <si>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</si>
  <si>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</si>
  <si>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</si>
  <si>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</si>
  <si>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</si>
  <si>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</si>
  <si>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</si>
  <si>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</si>
  <si>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</si>
  <si>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</si>
  <si>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</si>
  <si>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</si>
  <si>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</si>
  <si>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</si>
  <si>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</si>
  <si>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</si>
  <si>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</si>
  <si>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</si>
  <si>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</si>
  <si>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</si>
  <si>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</si>
  <si>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</si>
  <si>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</si>
  <si>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</si>
  <si>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</si>
  <si>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</si>
  <si>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</si>
  <si>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</si>
  <si>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</si>
  <si>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</si>
  <si>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</si>
  <si>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</si>
  <si>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</si>
  <si>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</si>
  <si>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</si>
  <si>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</si>
  <si>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</si>
  <si>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</si>
  <si>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</si>
  <si>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</si>
  <si>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</si>
  <si>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</si>
  <si>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</si>
  <si>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</si>
  <si>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</si>
  <si>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</si>
  <si>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</si>
  <si>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</si>
  <si>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</si>
  <si>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</si>
  <si>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</si>
  <si>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</si>
  <si>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</si>
  <si>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</si>
  <si>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</si>
  <si>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</si>
  <si>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</si>
  <si>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</si>
  <si>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</si>
  <si>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</si>
  <si>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</si>
  <si>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</si>
  <si>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</si>
  <si>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</si>
  <si>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</si>
  <si>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</si>
  <si>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</si>
  <si>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</si>
  <si>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</si>
  <si>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</si>
  <si>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</si>
  <si>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</si>
  <si>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</si>
  <si>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</si>
  <si>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</si>
  <si>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</si>
  <si>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</si>
  <si>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</si>
  <si>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</si>
  <si>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</si>
  <si>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</si>
  <si>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</si>
  <si>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</si>
  <si>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</si>
  <si>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</si>
  <si>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</si>
  <si>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</si>
  <si>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</si>
  <si>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</si>
  <si>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</si>
  <si>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</si>
  <si>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</si>
  <si>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</si>
  <si>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</si>
  <si>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</si>
  <si>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</si>
  <si>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</si>
  <si>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</si>
  <si>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</si>
  <si>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</si>
  <si>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</si>
  <si>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</si>
  <si>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</si>
  <si>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</si>
  <si>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</si>
  <si>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</si>
  <si>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</si>
  <si>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</si>
  <si>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</si>
  <si>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</si>
  <si>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</si>
  <si>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</si>
  <si>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</si>
  <si>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</si>
  <si>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</si>
  <si>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</si>
  <si>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</si>
  <si>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</si>
  <si>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</si>
  <si>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</si>
  <si>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</si>
  <si>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</si>
  <si>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</si>
  <si>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</si>
  <si>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</si>
  <si>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</si>
  <si>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</si>
  <si>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</si>
  <si>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</si>
  <si>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</si>
  <si>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</si>
  <si>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</si>
  <si>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</si>
  <si>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</si>
  <si>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</si>
  <si>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</si>
  <si>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</si>
  <si>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</si>
  <si>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</si>
  <si>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</si>
  <si>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</si>
  <si>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</si>
  <si>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</si>
  <si>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</si>
  <si>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</si>
  <si>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</si>
  <si>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</si>
  <si>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</si>
  <si>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</si>
  <si>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</si>
  <si>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</si>
  <si>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</si>
  <si>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</si>
  <si>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</si>
  <si>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</si>
  <si>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</si>
  <si>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</si>
  <si>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</si>
  <si>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</si>
  <si>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</si>
  <si>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</si>
  <si>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</si>
  <si>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</si>
  <si>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</si>
  <si>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</si>
  <si>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</si>
  <si>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</si>
  <si>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</si>
  <si>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</si>
  <si>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</si>
  <si>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</si>
  <si>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</si>
  <si>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</si>
  <si>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</si>
  <si>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</si>
  <si>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</si>
  <si>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</si>
  <si>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</si>
  <si>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</si>
  <si>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</si>
  <si>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</si>
  <si>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</si>
  <si>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</si>
  <si>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</si>
  <si>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</si>
  <si>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</si>
  <si>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</si>
  <si>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</si>
  <si>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</si>
  <si>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</si>
  <si>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</si>
  <si>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</si>
  <si>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</si>
  <si>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</si>
  <si>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</si>
  <si>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</si>
  <si>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</si>
  <si>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</si>
  <si>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</si>
  <si>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</si>
  <si>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</si>
  <si>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</si>
  <si>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</si>
  <si>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</si>
  <si>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</si>
  <si>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</si>
  <si>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</si>
  <si>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</si>
  <si>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</si>
  <si>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</si>
  <si>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</si>
  <si>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</si>
  <si>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</si>
  <si>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</si>
  <si>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</si>
  <si>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</si>
  <si>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</si>
  <si>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</si>
  <si>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</si>
  <si>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</si>
  <si>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</si>
  <si>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</si>
  <si>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</si>
  <si>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</si>
  <si>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</si>
  <si>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</si>
  <si>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</si>
  <si>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</si>
  <si>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</si>
  <si>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</si>
  <si>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</si>
  <si>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</si>
  <si>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</si>
  <si>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</si>
  <si>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</si>
  <si>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</si>
  <si>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</si>
  <si>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</si>
  <si>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</si>
  <si>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</si>
  <si>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</si>
  <si>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</si>
  <si>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</si>
  <si>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</si>
  <si>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</si>
  <si>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</si>
  <si>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</si>
  <si>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</si>
  <si>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</si>
  <si>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</si>
  <si>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</si>
  <si>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</si>
  <si>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</si>
  <si>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</si>
  <si>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</si>
  <si>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</si>
  <si>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</si>
  <si>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</si>
  <si>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</si>
  <si>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</si>
  <si>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</si>
  <si>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</si>
  <si>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</si>
  <si>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</si>
  <si>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</si>
  <si>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</si>
  <si>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</si>
  <si>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</si>
  <si>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</si>
  <si>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</si>
  <si>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</si>
  <si>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</si>
  <si>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</si>
  <si>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</si>
  <si>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</si>
  <si>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</si>
  <si>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</si>
  <si>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</si>
  <si>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</si>
  <si>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</si>
  <si>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</si>
  <si>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</si>
  <si>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</si>
  <si>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</si>
  <si>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</si>
  <si>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</si>
  <si>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</si>
  <si>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</si>
  <si>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</si>
  <si>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</si>
  <si>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</si>
  <si>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</si>
  <si>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</si>
  <si>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</si>
  <si>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</si>
  <si>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</si>
  <si>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</si>
  <si>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</si>
  <si>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</si>
  <si>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</si>
  <si>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</si>
  <si>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</si>
  <si>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</si>
  <si>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</si>
  <si>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</si>
  <si>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</si>
  <si>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</si>
  <si>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</si>
  <si>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</si>
  <si>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</si>
  <si>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</si>
  <si>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</si>
  <si>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</si>
  <si>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</si>
  <si>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</si>
  <si>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</si>
  <si>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</si>
  <si>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</si>
  <si>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</si>
  <si>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</si>
  <si>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</si>
  <si>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</si>
  <si>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</si>
  <si>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</si>
  <si>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</si>
  <si>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</si>
  <si>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</si>
  <si>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</si>
  <si>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</si>
  <si>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</si>
  <si>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</si>
  <si>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</si>
  <si>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</si>
  <si>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</si>
  <si>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</si>
  <si>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</si>
  <si>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</si>
  <si>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</si>
  <si>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</si>
  <si>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</si>
  <si>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</si>
  <si>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</si>
  <si>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</si>
  <si>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</si>
  <si>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</si>
  <si>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</si>
  <si>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</si>
  <si>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</si>
  <si>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</si>
  <si>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</si>
  <si>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</si>
  <si>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</si>
  <si>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</si>
  <si>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</si>
  <si>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</si>
  <si>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</si>
  <si>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</si>
  <si>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</si>
  <si>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</si>
  <si>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</si>
  <si>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</si>
  <si>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</si>
  <si>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</si>
  <si>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</si>
  <si>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</si>
  <si>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</si>
  <si>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</si>
  <si>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</si>
  <si>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</si>
  <si>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</si>
  <si>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</si>
  <si>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</si>
  <si>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</si>
  <si>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</si>
  <si>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</si>
  <si>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</si>
  <si>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</si>
  <si>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</si>
  <si>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</si>
  <si>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</si>
  <si>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</si>
  <si>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</si>
  <si>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</si>
  <si>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</si>
  <si>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</si>
  <si>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</si>
  <si>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</si>
  <si>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</si>
  <si>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</si>
  <si>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</si>
  <si>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</si>
  <si>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</si>
  <si>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</si>
  <si>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</si>
  <si>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</si>
  <si>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</si>
  <si>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</si>
  <si>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</si>
  <si>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</si>
  <si>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</si>
  <si>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</si>
  <si>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</si>
  <si>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</si>
  <si>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</si>
  <si>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</si>
  <si>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</si>
  <si>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</si>
  <si>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</si>
  <si>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</si>
  <si>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</si>
  <si>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</si>
  <si>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</si>
  <si>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</si>
  <si>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</si>
  <si>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</si>
  <si>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</si>
  <si>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</si>
  <si>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</si>
  <si>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</si>
  <si>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</si>
  <si>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</si>
  <si>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</si>
  <si>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</si>
  <si>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</si>
  <si>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</si>
  <si>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</si>
  <si>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</si>
  <si>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</si>
  <si>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</si>
  <si>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</si>
  <si>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</si>
  <si>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</si>
  <si>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</si>
  <si>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</si>
  <si>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</si>
  <si>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</si>
  <si>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</si>
  <si>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</si>
  <si>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</si>
  <si>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</si>
  <si>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</si>
  <si>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</si>
  <si>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</si>
  <si>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</si>
  <si>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</si>
  <si>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</si>
  <si>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</si>
  <si>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</si>
  <si>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</si>
  <si>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</si>
  <si>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</si>
  <si>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</si>
  <si>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</si>
  <si>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</si>
  <si>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</si>
  <si>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</si>
  <si>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</si>
  <si>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</si>
  <si>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</si>
  <si>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</si>
  <si>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</si>
  <si>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</si>
  <si>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</si>
  <si>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</si>
  <si>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</si>
  <si>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</si>
  <si>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</si>
  <si>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</si>
  <si>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</si>
  <si>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</si>
  <si>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</si>
  <si>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</si>
  <si>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</si>
  <si>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</si>
  <si>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</si>
  <si>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</si>
  <si>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</si>
  <si>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</si>
  <si>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</si>
  <si>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</si>
  <si>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</si>
  <si>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</si>
  <si>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</si>
  <si>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</si>
  <si>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</si>
  <si>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</si>
  <si>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</si>
  <si>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</si>
  <si>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</si>
  <si>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</si>
  <si>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</si>
  <si>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</si>
  <si>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</si>
  <si>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</si>
  <si>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</si>
  <si>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</si>
  <si>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</si>
  <si>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</si>
  <si>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</si>
  <si>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</si>
  <si>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</si>
  <si>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</si>
  <si>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</si>
  <si>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</si>
  <si>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</si>
  <si>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</si>
  <si>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</si>
  <si>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</si>
  <si>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</si>
  <si>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</si>
  <si>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</si>
  <si>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</si>
  <si>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</si>
  <si>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</si>
  <si>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</si>
  <si>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</si>
  <si>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</si>
  <si>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</si>
  <si>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</si>
  <si>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</si>
  <si>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</si>
  <si>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</si>
  <si>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</si>
  <si>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</si>
  <si>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</si>
  <si>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</si>
  <si>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</si>
  <si>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</si>
  <si>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</si>
  <si>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</si>
  <si>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</si>
  <si>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</si>
  <si>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</si>
  <si>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</si>
  <si>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</si>
  <si>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</si>
  <si>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</si>
  <si>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</si>
  <si>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</si>
  <si>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</si>
  <si>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</si>
  <si>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</si>
  <si>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</si>
  <si>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</si>
  <si>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</si>
  <si>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</si>
  <si>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</si>
  <si>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</si>
  <si>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</si>
  <si>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</si>
  <si>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</si>
  <si>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</si>
  <si>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</si>
  <si>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</si>
  <si>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</si>
  <si>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</si>
  <si>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</si>
  <si>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</si>
  <si>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</si>
  <si>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</si>
  <si>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</si>
  <si>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</si>
  <si>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</si>
  <si>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</si>
  <si>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</si>
  <si>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</si>
  <si>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</si>
  <si>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</si>
  <si>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</si>
  <si>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</si>
  <si>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</si>
  <si>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</si>
  <si>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</si>
  <si>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</si>
  <si>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</si>
  <si>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</si>
  <si>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</si>
  <si>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</si>
  <si>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</si>
  <si>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</si>
  <si>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</si>
  <si>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</si>
  <si>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</si>
  <si>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</si>
  <si>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</si>
  <si>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</si>
  <si>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</si>
  <si>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</si>
  <si>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</si>
  <si>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</si>
  <si>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</si>
  <si>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</si>
  <si>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</si>
  <si>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</si>
  <si>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</si>
  <si>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</si>
  <si>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</si>
  <si>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</si>
  <si>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</si>
  <si>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</si>
  <si>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</si>
  <si>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</si>
  <si>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</si>
  <si>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</si>
  <si>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</si>
  <si>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</si>
  <si>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</si>
  <si>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</si>
  <si>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</si>
  <si>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</si>
  <si>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</si>
  <si>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</si>
  <si>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</si>
  <si>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</si>
  <si>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</si>
  <si>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</si>
  <si>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</si>
  <si>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</si>
  <si>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</si>
  <si>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</si>
  <si>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</si>
  <si>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</si>
  <si>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</si>
  <si>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</si>
  <si>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</si>
  <si>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</si>
  <si>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</si>
  <si>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</si>
  <si>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</si>
  <si>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</si>
  <si>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</si>
  <si>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</si>
  <si>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</si>
  <si>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</si>
  <si>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</si>
  <si>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</si>
  <si>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</si>
  <si>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</si>
  <si>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</si>
  <si>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</si>
  <si>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</si>
  <si>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</si>
  <si>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</si>
  <si>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</si>
  <si>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</si>
  <si>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</si>
  <si>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</si>
  <si>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</si>
  <si>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</si>
  <si>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</si>
  <si>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</si>
  <si>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</si>
  <si>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</si>
  <si>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</si>
  <si>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</si>
  <si>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</si>
  <si>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</si>
  <si>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</si>
  <si>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</si>
  <si>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</si>
  <si>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</si>
  <si>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</si>
  <si>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</si>
  <si>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</si>
  <si>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</si>
  <si>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</si>
  <si>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</si>
  <si>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</si>
  <si>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</si>
  <si>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</si>
  <si>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</si>
  <si>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</si>
  <si>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</si>
  <si>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</si>
  <si>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</si>
  <si>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</si>
  <si>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</si>
  <si>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</si>
  <si>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</si>
  <si>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</si>
  <si>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</si>
  <si>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</si>
  <si>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</si>
  <si>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</si>
  <si>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</si>
  <si>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</si>
  <si>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</si>
  <si>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</si>
  <si>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</si>
  <si>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</si>
  <si>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</si>
  <si>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</si>
  <si>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</si>
  <si>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</si>
  <si>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</si>
  <si>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</si>
  <si>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</si>
  <si>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</si>
  <si>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</si>
  <si>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</si>
  <si>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</si>
  <si>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</si>
  <si>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</si>
  <si>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</si>
  <si>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</si>
  <si>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</si>
  <si>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</si>
  <si>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</si>
  <si>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</si>
  <si>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</si>
  <si>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</si>
  <si>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</si>
  <si>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</si>
  <si>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</si>
  <si>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</si>
  <si>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</si>
  <si>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</si>
  <si>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</si>
  <si>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</si>
  <si>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</si>
  <si>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</si>
  <si>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</si>
  <si>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</si>
  <si>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</si>
  <si>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</si>
  <si>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</si>
  <si>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</si>
  <si>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</si>
  <si>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</si>
  <si>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</si>
  <si>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</si>
  <si>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</si>
  <si>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</si>
  <si>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</si>
  <si>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</si>
  <si>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</si>
  <si>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</si>
  <si>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</si>
  <si>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</si>
  <si>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</si>
  <si>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</si>
  <si>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</si>
  <si>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</si>
  <si>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</si>
  <si>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</si>
  <si>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</si>
  <si>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</si>
  <si>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</si>
  <si>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</si>
  <si>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</si>
  <si>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</si>
  <si>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</si>
  <si>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</si>
  <si>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</si>
  <si>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</si>
  <si>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</si>
  <si>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</si>
  <si>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</si>
  <si>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</si>
  <si>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</si>
  <si>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</si>
  <si>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</si>
  <si>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</si>
  <si>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</si>
  <si>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</si>
  <si>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</si>
  <si>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</si>
  <si>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</si>
  <si>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</si>
  <si>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</si>
  <si>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</si>
  <si>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</si>
  <si>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</si>
  <si>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</si>
  <si>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</si>
  <si>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</si>
  <si>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</si>
  <si>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</si>
  <si>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</si>
  <si>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</si>
  <si>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</si>
  <si>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</si>
  <si>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</si>
  <si>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</si>
  <si>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</si>
  <si>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</si>
  <si>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</si>
  <si>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</si>
  <si>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</si>
  <si>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</si>
  <si>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</si>
  <si>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</si>
  <si>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</si>
  <si>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</si>
  <si>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</si>
  <si>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</si>
  <si>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</si>
  <si>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</si>
  <si>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</si>
  <si>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</si>
  <si>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</si>
  <si>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</si>
  <si>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</si>
  <si>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</si>
  <si>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</si>
  <si>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</si>
  <si>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</si>
  <si>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</si>
  <si>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</si>
  <si>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</si>
  <si>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</si>
  <si>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</si>
  <si>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</si>
  <si>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</si>
  <si>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</si>
  <si>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</si>
  <si>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</si>
  <si>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</si>
  <si>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</si>
  <si>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</si>
  <si>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</si>
  <si>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</si>
  <si>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</si>
  <si>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</si>
  <si>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</si>
  <si>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</si>
  <si>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</si>
  <si>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</si>
  <si>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</si>
  <si>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</si>
  <si>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</si>
  <si>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</si>
  <si>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</si>
  <si>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</si>
  <si>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</si>
  <si>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</si>
  <si>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</si>
  <si>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</si>
  <si>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</si>
  <si>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</si>
  <si>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</si>
  <si>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</si>
  <si>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</si>
  <si>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</si>
  <si>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</si>
  <si>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</si>
  <si>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</si>
  <si>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</si>
  <si>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</si>
  <si>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</si>
  <si>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</si>
  <si>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</si>
  <si>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</si>
  <si>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</si>
  <si>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</si>
  <si>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</si>
  <si>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</si>
  <si>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</si>
  <si>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</si>
  <si>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</si>
  <si>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</si>
  <si>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</si>
  <si>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</si>
  <si>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</si>
  <si>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</si>
  <si>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</si>
  <si>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</si>
  <si>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</si>
  <si>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</si>
  <si>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</si>
  <si>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</si>
  <si>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</si>
  <si>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</si>
  <si>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</si>
  <si>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</si>
  <si>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</si>
  <si>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</si>
  <si>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</si>
  <si>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</si>
  <si>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</si>
  <si>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</si>
  <si>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</si>
  <si>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</si>
  <si>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</si>
  <si>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</si>
  <si>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</si>
  <si>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</si>
  <si>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</si>
  <si>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</si>
  <si>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</si>
  <si>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</si>
  <si>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</si>
  <si>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</si>
  <si>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</si>
  <si>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</si>
  <si>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</si>
  <si>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</si>
  <si>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</si>
  <si>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</si>
  <si>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</si>
  <si>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</si>
  <si>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</si>
  <si>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</si>
  <si>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</si>
  <si>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</si>
  <si>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</si>
  <si>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</si>
  <si>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</si>
  <si>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</si>
  <si>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</si>
  <si>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</si>
  <si>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</si>
  <si>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</si>
  <si>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</si>
  <si>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</si>
  <si>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</si>
  <si>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</si>
  <si>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</si>
  <si>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</si>
  <si>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</si>
  <si>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</si>
  <si>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</si>
  <si>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</si>
  <si>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</si>
  <si>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</si>
  <si>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</si>
  <si>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</si>
  <si>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</si>
  <si>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</si>
  <si>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</si>
  <si>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</si>
  <si>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</si>
  <si>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</si>
  <si>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</si>
  <si>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</si>
  <si>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</si>
  <si>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</si>
  <si>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</si>
  <si>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</si>
  <si>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</si>
  <si>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</si>
  <si>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</si>
  <si>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</si>
  <si>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</si>
  <si>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</si>
  <si>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</si>
  <si>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</si>
  <si>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</si>
  <si>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</si>
  <si>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</si>
  <si>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</si>
  <si>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</si>
  <si>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</si>
  <si>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</si>
  <si>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</si>
  <si>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</si>
  <si>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</si>
  <si>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</si>
  <si>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</si>
  <si>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</si>
  <si>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</si>
  <si>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</si>
  <si>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</si>
  <si>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</si>
  <si>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</si>
  <si>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</si>
  <si>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</si>
  <si>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</si>
  <si>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</si>
  <si>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</si>
  <si>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</si>
  <si>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</si>
  <si>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</si>
  <si>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</si>
  <si>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</si>
  <si>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</si>
  <si>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</si>
  <si>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</si>
  <si>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</si>
  <si>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</si>
  <si>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</si>
  <si>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</si>
  <si>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</si>
  <si>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</si>
  <si>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</si>
  <si>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</si>
  <si>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</si>
  <si>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</si>
  <si>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</si>
  <si>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</si>
  <si>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</si>
  <si>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</si>
  <si>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</si>
  <si>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</si>
  <si>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</si>
  <si>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</si>
  <si>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</si>
  <si>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</si>
  <si>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</si>
  <si>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</si>
  <si>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</si>
  <si>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</si>
  <si>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</si>
  <si>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</si>
  <si>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</si>
  <si>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</si>
  <si>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</si>
  <si>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</si>
  <si>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</si>
  <si>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</si>
  <si>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</si>
  <si>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</si>
  <si>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</si>
  <si>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</si>
  <si>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</si>
  <si>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</si>
  <si>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</si>
  <si>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</si>
  <si>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</si>
  <si>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</si>
  <si>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</si>
  <si>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</si>
  <si>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</si>
  <si>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</si>
  <si>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</si>
  <si>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</si>
  <si>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</si>
  <si>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</si>
  <si>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</si>
  <si>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</si>
  <si>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</si>
  <si>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</si>
  <si>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</si>
  <si>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</si>
  <si>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</si>
  <si>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</si>
  <si>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</si>
  <si>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</si>
  <si>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</si>
  <si>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</si>
  <si>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</si>
  <si>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</si>
  <si>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</si>
  <si>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</si>
  <si>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</si>
  <si>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</si>
  <si>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</si>
  <si>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</si>
  <si>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</si>
  <si>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</si>
  <si>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</si>
  <si>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</si>
  <si>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</si>
  <si>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</si>
  <si>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</si>
  <si>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</si>
  <si>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</si>
  <si>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</si>
  <si>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</si>
  <si>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</si>
  <si>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</si>
  <si>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</si>
  <si>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</si>
  <si>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</si>
  <si>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</si>
  <si>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</si>
  <si>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</si>
  <si>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</si>
  <si>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</si>
  <si>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</si>
  <si>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</si>
  <si>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</si>
  <si>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</si>
  <si>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</si>
  <si>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</si>
  <si>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</si>
  <si>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</si>
  <si>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</si>
  <si>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</si>
  <si>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</si>
  <si>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</si>
  <si>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</si>
  <si>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</si>
  <si>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</si>
  <si>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</si>
  <si>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</si>
  <si>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</si>
  <si>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</si>
  <si>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</si>
  <si>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</si>
  <si>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</si>
  <si>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</si>
  <si>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</si>
  <si>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</si>
  <si>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</si>
  <si>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</si>
  <si>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</si>
  <si>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</si>
  <si>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</si>
  <si>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</si>
  <si>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</si>
  <si>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</si>
  <si>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</si>
  <si>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</si>
  <si>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</si>
  <si>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</si>
  <si>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</si>
  <si>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</si>
  <si>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</si>
  <si>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</si>
  <si>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</si>
  <si>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</si>
  <si>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</si>
  <si>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</si>
  <si>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</si>
  <si>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</si>
  <si>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</si>
  <si>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</si>
  <si>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</si>
  <si>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</si>
  <si>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</si>
  <si>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</si>
  <si>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</si>
  <si>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</si>
  <si>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</si>
  <si>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</si>
  <si>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</si>
  <si>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</si>
  <si>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</si>
  <si>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</si>
  <si>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</si>
  <si>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</si>
  <si>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</si>
  <si>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</si>
  <si>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</si>
  <si>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</si>
  <si>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</si>
  <si>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</si>
  <si>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</si>
  <si>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</si>
  <si>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</si>
  <si>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</si>
  <si>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</si>
  <si>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</si>
  <si>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</si>
  <si>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</si>
  <si>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</si>
  <si>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</si>
  <si>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</si>
  <si>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</si>
  <si>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</si>
  <si>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</si>
  <si>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</si>
  <si>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</si>
  <si>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</si>
  <si>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</si>
  <si>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</si>
  <si>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</si>
  <si>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</si>
  <si>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</si>
  <si>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</si>
  <si>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</si>
  <si>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</si>
  <si>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</si>
  <si>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</si>
  <si>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</si>
  <si>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</si>
  <si>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</si>
  <si>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</si>
  <si>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</si>
  <si>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</si>
  <si>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</si>
  <si>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</si>
  <si>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</si>
  <si>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</si>
  <si>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</si>
  <si>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</si>
  <si>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</si>
  <si>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</si>
  <si>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</si>
  <si>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</si>
  <si>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</si>
  <si>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</si>
  <si>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</si>
  <si>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</si>
  <si>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</si>
  <si>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</si>
  <si>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</si>
  <si>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</si>
  <si>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</si>
  <si>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</si>
  <si>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</si>
  <si>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</si>
  <si>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</si>
  <si>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</si>
  <si>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</si>
  <si>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</si>
  <si>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</si>
  <si>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</si>
  <si>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</si>
  <si>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</si>
  <si>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</si>
  <si>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</si>
  <si>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</si>
  <si>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</si>
  <si>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</si>
  <si>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</si>
  <si>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</si>
  <si>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</si>
  <si>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</si>
  <si>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</si>
  <si>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</si>
  <si>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</si>
  <si>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</si>
  <si>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</si>
  <si>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</si>
  <si>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</si>
  <si>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</si>
  <si>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</si>
  <si>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</si>
  <si>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</si>
  <si>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</si>
  <si>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</si>
  <si>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</si>
  <si>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</si>
  <si>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</si>
  <si>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</si>
  <si>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</si>
  <si>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</si>
  <si>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</si>
  <si>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</si>
  <si>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</si>
  <si>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</si>
  <si>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</si>
  <si>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</si>
  <si>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</si>
  <si>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</si>
  <si>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</si>
  <si>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</si>
  <si>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</si>
  <si>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</si>
  <si>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</si>
  <si>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</si>
  <si>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</si>
  <si>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</si>
  <si>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</si>
  <si>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</si>
  <si>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</si>
  <si>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</si>
  <si>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</si>
  <si>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</si>
  <si>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</si>
  <si>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</si>
  <si>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</si>
  <si>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</si>
  <si>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</si>
  <si>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</si>
  <si>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</si>
  <si>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</si>
  <si>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</si>
  <si>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</si>
  <si>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</si>
  <si>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</si>
  <si>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</si>
  <si>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</si>
  <si>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</si>
  <si>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</si>
  <si>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</si>
  <si>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</si>
  <si>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</si>
  <si>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</si>
  <si>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</si>
  <si>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</si>
  <si>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</si>
  <si>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</si>
  <si>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</si>
  <si>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</si>
  <si>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</si>
  <si>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</si>
  <si>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</si>
  <si>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</si>
  <si>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</si>
  <si>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</si>
  <si>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</si>
  <si>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</si>
  <si>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</si>
  <si>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</si>
  <si>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</si>
  <si>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</si>
  <si>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</si>
  <si>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</si>
  <si>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</si>
  <si>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</si>
  <si>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</si>
  <si>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</si>
  <si>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</si>
  <si>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</si>
  <si>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</si>
  <si>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</si>
  <si>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</si>
  <si>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</si>
  <si>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</si>
  <si>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</si>
  <si>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</si>
  <si>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</si>
  <si>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</si>
  <si>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</si>
  <si>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</si>
  <si>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</si>
  <si>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</si>
  <si>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</si>
  <si>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</si>
  <si>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</si>
  <si>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</si>
  <si>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</si>
  <si>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</si>
  <si>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</si>
  <si>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</si>
  <si>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</si>
  <si>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</si>
  <si>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</si>
  <si>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</si>
  <si>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</si>
  <si>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</si>
  <si>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</si>
  <si>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</si>
  <si>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</si>
  <si>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</si>
  <si>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</si>
  <si>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</si>
  <si>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</si>
  <si>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</si>
  <si>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</si>
  <si>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</si>
  <si>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</si>
  <si>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</si>
  <si>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</si>
  <si>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</si>
  <si>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</si>
  <si>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</si>
  <si>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</si>
  <si>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</si>
  <si>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</si>
  <si>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</si>
  <si>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</si>
  <si>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</si>
  <si>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</si>
  <si>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</si>
  <si>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</si>
  <si>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</si>
  <si>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</si>
  <si>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</si>
  <si>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</si>
  <si>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</si>
  <si>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</si>
  <si>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</si>
  <si>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</si>
  <si>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</si>
  <si>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</si>
  <si>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</si>
  <si>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</si>
  <si>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</si>
  <si>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</si>
  <si>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</si>
  <si>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</si>
  <si>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</si>
  <si>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</si>
  <si>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</si>
  <si>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</si>
  <si>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</si>
  <si>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</si>
  <si>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</si>
  <si>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</si>
  <si>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</si>
  <si>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</si>
  <si>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</si>
  <si>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</si>
  <si>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</si>
  <si>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</si>
  <si>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</si>
  <si>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</si>
  <si>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</si>
  <si>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</si>
  <si>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</si>
  <si>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</si>
  <si>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</si>
  <si>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</si>
  <si>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</si>
  <si>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</si>
  <si>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</si>
  <si>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</si>
  <si>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</si>
  <si>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</si>
  <si>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</si>
  <si>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</si>
  <si>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</si>
  <si>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</si>
  <si>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</si>
  <si>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</si>
  <si>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</si>
  <si>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</si>
  <si>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</si>
  <si>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</si>
  <si>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</si>
  <si>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</si>
  <si>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</si>
  <si>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</si>
  <si>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</si>
  <si>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</si>
  <si>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</si>
  <si>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</si>
  <si>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</si>
  <si>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</si>
  <si>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</si>
  <si>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</si>
  <si>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</si>
  <si>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</si>
  <si>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</si>
  <si>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</si>
  <si>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</si>
  <si>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</si>
  <si>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</si>
  <si>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</si>
  <si>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</si>
  <si>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</si>
  <si>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</si>
  <si>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</si>
  <si>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</si>
  <si>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</si>
  <si>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</si>
  <si>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</si>
  <si>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</si>
  <si>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</si>
  <si>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</si>
  <si>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</si>
  <si>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</si>
  <si>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</si>
  <si>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</si>
  <si>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</si>
  <si>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</si>
  <si>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</si>
  <si>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</si>
  <si>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</si>
  <si>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</si>
  <si>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</si>
  <si>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</si>
  <si>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</si>
  <si>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</si>
  <si>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</si>
  <si>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</si>
  <si>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</si>
  <si>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</si>
  <si>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</si>
  <si>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</si>
  <si>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</si>
  <si>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</si>
  <si>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</si>
  <si>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</si>
  <si>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</si>
  <si>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</si>
  <si>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</si>
  <si>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</si>
  <si>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</si>
  <si>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</si>
  <si>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</si>
  <si>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</si>
  <si>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</si>
  <si>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</si>
  <si>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</si>
  <si>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</si>
  <si>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</si>
  <si>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</si>
  <si>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</si>
  <si>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</si>
  <si>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</si>
  <si>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</si>
  <si>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</si>
  <si>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</si>
  <si>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</si>
  <si>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</si>
  <si>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</si>
  <si>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</si>
  <si>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</si>
  <si>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</si>
  <si>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</si>
  <si>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</si>
  <si>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</si>
  <si>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</si>
  <si>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</si>
  <si>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</si>
  <si>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</si>
  <si>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</si>
  <si>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</si>
  <si>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</si>
  <si>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</si>
  <si>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</si>
  <si>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</si>
  <si>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</si>
  <si>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</si>
  <si>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</si>
  <si>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</si>
  <si>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</si>
  <si>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</si>
  <si>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</si>
  <si>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</si>
  <si>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</si>
  <si>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</si>
  <si>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</si>
  <si>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</si>
  <si>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</si>
  <si>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</si>
  <si>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</si>
  <si>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</si>
  <si>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</si>
  <si>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</si>
  <si>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</si>
  <si>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</si>
  <si>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</si>
  <si>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</si>
  <si>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</si>
  <si>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</si>
  <si>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</si>
  <si>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</si>
  <si>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</si>
  <si>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</si>
  <si>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</si>
  <si>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</si>
  <si>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</si>
  <si>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</si>
  <si>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</si>
  <si>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</si>
  <si>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</si>
  <si>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</si>
  <si>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</si>
  <si>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</si>
  <si>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</si>
  <si>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</si>
  <si>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</si>
  <si>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</si>
  <si>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</si>
  <si>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</si>
  <si>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</si>
  <si>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</si>
  <si>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</si>
  <si>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</si>
  <si>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</si>
  <si>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</si>
  <si>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</si>
  <si>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</si>
  <si>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</si>
  <si>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</si>
  <si>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</si>
  <si>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</si>
  <si>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</si>
  <si>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</si>
  <si>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</si>
  <si>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</si>
  <si>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</si>
  <si>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</si>
  <si>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</si>
  <si>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</si>
  <si>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</si>
  <si>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</si>
  <si>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</si>
  <si>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</si>
  <si>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</si>
  <si>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</si>
  <si>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</si>
  <si>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</si>
  <si>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</si>
  <si>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</si>
  <si>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</si>
  <si>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</si>
  <si>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</si>
  <si>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</si>
  <si>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</si>
  <si>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</si>
  <si>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</si>
  <si>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</si>
  <si>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</si>
  <si>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</si>
  <si>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</si>
  <si>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</si>
  <si>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</si>
  <si>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</si>
  <si>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</si>
  <si>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</si>
  <si>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</si>
  <si>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</si>
  <si>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</si>
  <si>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</si>
  <si>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</si>
  <si>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</si>
  <si>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</si>
  <si>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</si>
  <si>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</si>
  <si>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</si>
  <si>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</si>
  <si>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</si>
  <si>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</si>
  <si>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</si>
  <si>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</si>
  <si>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</si>
  <si>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</si>
  <si>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</si>
  <si>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</si>
  <si>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</si>
  <si>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</si>
  <si>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</si>
  <si>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</si>
  <si>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</si>
  <si>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</si>
  <si>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</si>
  <si>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</si>
  <si>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</si>
  <si>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</si>
  <si>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</si>
  <si>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</si>
  <si>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</si>
  <si>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</si>
  <si>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</si>
  <si>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</si>
  <si>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</si>
  <si>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</si>
  <si>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</si>
  <si>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</si>
  <si>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</si>
  <si>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</si>
  <si>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</si>
  <si>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</si>
  <si>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</si>
  <si>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</si>
  <si>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</si>
  <si>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</si>
  <si>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</si>
  <si>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</si>
  <si>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</si>
  <si>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</si>
  <si>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</si>
  <si>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</si>
  <si>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</si>
  <si>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</si>
  <si>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</si>
  <si>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</si>
  <si>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</si>
  <si>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</si>
  <si>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</si>
  <si>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</si>
  <si>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</si>
  <si>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</si>
  <si>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</si>
  <si>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</si>
  <si>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</si>
  <si>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</si>
  <si>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</si>
  <si>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</si>
  <si>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</si>
  <si>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</si>
  <si>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</si>
  <si>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</si>
  <si>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</si>
  <si>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</si>
  <si>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</si>
  <si>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</si>
  <si>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</si>
  <si>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</si>
  <si>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</si>
  <si>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</si>
  <si>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</si>
  <si>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</si>
  <si>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</si>
  <si>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</si>
  <si>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</si>
  <si>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</si>
  <si>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</si>
  <si>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</si>
  <si>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</si>
  <si>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</si>
  <si>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</si>
  <si>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</si>
  <si>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</si>
  <si>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</si>
  <si>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</si>
  <si>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</si>
  <si>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</si>
  <si>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</si>
  <si>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</si>
  <si>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</si>
  <si>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</si>
  <si>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</si>
  <si>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</si>
  <si>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</si>
  <si>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</si>
  <si>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</si>
  <si>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</si>
  <si>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</si>
  <si>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</si>
  <si>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</si>
  <si>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</si>
  <si>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</si>
  <si>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</si>
  <si>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</si>
  <si>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</si>
  <si>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</si>
  <si>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</si>
  <si>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</si>
  <si>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</si>
  <si>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</si>
  <si>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</si>
  <si>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</si>
  <si>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</si>
  <si>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</si>
  <si>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</si>
  <si>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</si>
  <si>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</si>
  <si>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</si>
  <si>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</si>
  <si>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</si>
  <si>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</si>
  <si>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</si>
  <si>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</si>
  <si>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</si>
  <si>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</si>
  <si>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</si>
  <si>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</si>
  <si>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</si>
  <si>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</si>
  <si>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</si>
  <si>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</si>
  <si>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</si>
  <si>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</si>
  <si>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</si>
  <si>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</si>
  <si>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</si>
  <si>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</si>
  <si>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</si>
  <si>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</si>
  <si>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</si>
  <si>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</si>
  <si>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</si>
  <si>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</si>
  <si>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</si>
  <si>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</si>
  <si>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</si>
  <si>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</si>
  <si>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</si>
  <si>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</si>
  <si>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</si>
  <si>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</si>
  <si>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</si>
  <si>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</si>
  <si>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</si>
  <si>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</si>
  <si>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</si>
  <si>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</si>
  <si>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</si>
  <si>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</si>
  <si>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</si>
  <si>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</si>
  <si>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</si>
  <si>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</si>
  <si>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</si>
  <si>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</si>
  <si>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</si>
  <si>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</si>
  <si>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</si>
  <si>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</si>
  <si>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</si>
  <si>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</si>
  <si>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</si>
  <si>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</si>
  <si>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</si>
  <si>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</si>
  <si>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</si>
  <si>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</si>
  <si>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</si>
  <si>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</si>
  <si>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</si>
  <si>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</si>
  <si>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</si>
  <si>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</si>
  <si>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</si>
  <si>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</si>
  <si>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</si>
  <si>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</si>
  <si>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</si>
  <si>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</si>
  <si>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</si>
  <si>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</si>
  <si>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</si>
  <si>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</si>
  <si>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</si>
  <si>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</si>
  <si>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</si>
  <si>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</si>
  <si>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</si>
  <si>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</si>
  <si>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</si>
  <si>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</si>
  <si>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</si>
  <si>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</si>
  <si>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</si>
  <si>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</si>
  <si>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</si>
  <si>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</si>
  <si>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</si>
  <si>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</si>
  <si>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</si>
  <si>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</si>
  <si>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</si>
  <si>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</si>
  <si>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</si>
  <si>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</si>
  <si>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</si>
  <si>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</si>
  <si>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</si>
  <si>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</si>
  <si>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</si>
  <si>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</si>
  <si>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</si>
  <si>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</si>
  <si>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</si>
  <si>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</si>
  <si>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</si>
  <si>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</si>
  <si>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</si>
  <si>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</si>
  <si>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</si>
  <si>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</si>
  <si>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</si>
  <si>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</si>
  <si>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</si>
  <si>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</si>
  <si>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</si>
  <si>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</si>
  <si>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</si>
  <si>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</si>
  <si>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</si>
  <si>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</si>
  <si>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</si>
  <si>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</si>
  <si>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</si>
  <si>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</si>
  <si>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</si>
  <si>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</si>
  <si>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</si>
  <si>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</si>
  <si>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</si>
  <si>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</si>
  <si>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</si>
  <si>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</si>
  <si>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</si>
  <si>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</si>
  <si>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</si>
  <si>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</si>
  <si>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</si>
  <si>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</si>
  <si>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</si>
  <si>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</si>
  <si>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</si>
  <si>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</si>
  <si>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</si>
  <si>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</si>
  <si>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</si>
  <si>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</si>
  <si>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</si>
  <si>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</si>
  <si>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</si>
  <si>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</si>
  <si>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</si>
  <si>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</si>
  <si>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</si>
  <si>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</si>
  <si>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</si>
  <si>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</si>
  <si>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</si>
  <si>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</si>
  <si>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</si>
  <si>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</si>
  <si>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</si>
  <si>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</si>
  <si>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</si>
  <si>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</si>
  <si>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</si>
  <si>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</si>
  <si>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</si>
  <si>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</si>
  <si>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</si>
  <si>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</si>
  <si>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</si>
  <si>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</si>
  <si>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</si>
  <si>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</si>
  <si>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</si>
  <si>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</si>
  <si>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</si>
  <si>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</si>
  <si>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</si>
  <si>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</si>
  <si>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</si>
  <si>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</si>
  <si>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</si>
  <si>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</si>
  <si>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</si>
  <si>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</si>
  <si>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</si>
  <si>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</si>
  <si>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</si>
  <si>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</si>
  <si>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</si>
  <si>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</si>
  <si>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</si>
  <si>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</si>
  <si>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</si>
  <si>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</si>
  <si>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</si>
  <si>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</si>
  <si>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</si>
  <si>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</si>
  <si>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</si>
  <si>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</si>
  <si>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</si>
  <si>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</si>
  <si>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</si>
  <si>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</si>
  <si>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</si>
  <si>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</si>
  <si>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</si>
  <si>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</si>
  <si>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</si>
  <si>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</si>
  <si>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</si>
  <si>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</si>
  <si>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</si>
  <si>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</si>
  <si>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</si>
  <si>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</si>
  <si>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</si>
  <si>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</si>
  <si>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</si>
  <si>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</si>
  <si>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</si>
  <si>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</si>
  <si>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</si>
  <si>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</si>
  <si>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</si>
  <si>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</si>
  <si>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</si>
  <si>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</si>
  <si>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</si>
  <si>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</si>
  <si>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</si>
  <si>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</si>
  <si>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</si>
  <si>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</si>
  <si>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</si>
  <si>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</si>
  <si>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</si>
  <si>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</si>
  <si>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</si>
  <si>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</si>
  <si>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</si>
  <si>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</si>
  <si>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</si>
  <si>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</si>
  <si>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</si>
  <si>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</si>
  <si>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</si>
  <si>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</si>
  <si>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</si>
  <si>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</si>
  <si>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</si>
  <si>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</si>
  <si>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</si>
  <si>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</si>
  <si>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</si>
  <si>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</si>
  <si>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</si>
  <si>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</si>
  <si>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</si>
  <si>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</si>
  <si>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</si>
  <si>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</si>
  <si>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</si>
  <si>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</si>
  <si>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</si>
  <si>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</si>
  <si>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</si>
  <si>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</si>
  <si>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</si>
  <si>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</si>
  <si>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</si>
  <si>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</si>
  <si>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</si>
  <si>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</si>
  <si>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</si>
  <si>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</si>
  <si>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</si>
  <si>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</si>
  <si>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</si>
  <si>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</si>
  <si>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</si>
  <si>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</si>
  <si>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</si>
  <si>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</si>
  <si>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</si>
  <si>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</si>
  <si>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</si>
  <si>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</si>
  <si>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</si>
  <si>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</si>
  <si>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</si>
  <si>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</si>
  <si>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</si>
  <si>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</si>
  <si>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</si>
  <si>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</si>
  <si>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</si>
  <si>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</si>
  <si>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</si>
  <si>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</si>
  <si>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</si>
  <si>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</si>
  <si>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</si>
  <si>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</si>
  <si>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</si>
  <si>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</si>
  <si>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</si>
  <si>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</si>
  <si>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</si>
  <si>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</si>
  <si>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</si>
  <si>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</si>
  <si>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</si>
  <si>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</si>
  <si>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</si>
  <si>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</si>
  <si>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</si>
  <si>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</si>
  <si>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</si>
  <si>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</si>
  <si>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</si>
  <si>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</si>
  <si>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</si>
  <si>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</si>
  <si>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</si>
  <si>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</si>
  <si>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</si>
  <si>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</si>
  <si>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</si>
  <si>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</si>
  <si>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</si>
  <si>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</si>
  <si>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</si>
  <si>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</si>
  <si>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</si>
  <si>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</si>
  <si>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</si>
  <si>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</si>
  <si>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</si>
  <si>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</si>
  <si>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</si>
  <si>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</si>
  <si>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</si>
  <si>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</si>
  <si>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</si>
  <si>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</si>
  <si>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</si>
  <si>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</si>
  <si>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</si>
  <si>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</si>
  <si>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</si>
  <si>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</si>
  <si>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</si>
  <si>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</si>
  <si>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</si>
  <si>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</si>
  <si>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</si>
  <si>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</si>
  <si>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</si>
  <si>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</si>
  <si>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</si>
  <si>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</si>
  <si>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</si>
  <si>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</si>
  <si>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</si>
  <si>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</si>
  <si>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</si>
  <si>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</si>
  <si>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</si>
  <si>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</si>
  <si>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</si>
  <si>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</si>
  <si>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</si>
  <si>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</si>
  <si>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</si>
  <si>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</si>
  <si>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</si>
  <si>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</si>
  <si>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</si>
  <si>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</si>
  <si>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</si>
  <si>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</si>
  <si>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</si>
  <si>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</si>
  <si>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</si>
  <si>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</si>
  <si>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</si>
  <si>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</si>
  <si>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</si>
  <si>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</si>
  <si>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</si>
  <si>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</si>
  <si>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</si>
  <si>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</si>
  <si>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</si>
  <si>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</si>
  <si>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</si>
  <si>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</si>
  <si>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</si>
  <si>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</si>
  <si>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</si>
  <si>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</si>
  <si>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</si>
  <si>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</si>
  <si>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</si>
  <si>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</si>
  <si>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</si>
  <si>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</si>
  <si>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</si>
  <si>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</si>
  <si>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</si>
  <si>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</si>
  <si>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</si>
  <si>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</si>
  <si>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</si>
  <si>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</si>
  <si>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</si>
  <si>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</si>
  <si>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</si>
  <si>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</si>
  <si>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</si>
  <si>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</si>
  <si>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</si>
  <si>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</si>
  <si>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</si>
  <si>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</si>
  <si>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</si>
  <si>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</si>
  <si>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</si>
  <si>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</si>
  <si>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</si>
  <si>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</si>
  <si>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</si>
  <si>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</si>
  <si>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</si>
  <si>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</si>
  <si>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</si>
  <si>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</si>
  <si>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</si>
  <si>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</si>
  <si>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</si>
  <si>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</si>
  <si>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</si>
  <si>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</si>
  <si>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</si>
  <si>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</si>
  <si>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</si>
  <si>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</si>
  <si>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</si>
  <si>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</si>
  <si>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</si>
  <si>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</si>
  <si>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</si>
  <si>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</si>
  <si>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</si>
  <si>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</si>
  <si>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</si>
  <si>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</si>
  <si>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</si>
  <si>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</si>
  <si>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</si>
  <si>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</si>
  <si>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</si>
  <si>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</si>
  <si>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</si>
  <si>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</si>
  <si>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</si>
  <si>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</si>
  <si>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</si>
  <si>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</si>
  <si>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</si>
  <si>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</si>
  <si>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</si>
  <si>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</si>
  <si>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</si>
  <si>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</si>
  <si>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</si>
  <si>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</si>
  <si>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</si>
  <si>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</si>
  <si>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</si>
  <si>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</si>
  <si>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</si>
  <si>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</si>
  <si>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</si>
  <si>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</si>
  <si>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</si>
  <si>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</si>
  <si>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</si>
  <si>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</si>
  <si>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</si>
  <si>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</si>
  <si>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</si>
  <si>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</si>
  <si>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</si>
  <si>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</si>
  <si>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</si>
  <si>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</si>
  <si>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</si>
  <si>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</si>
  <si>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</si>
  <si>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</si>
  <si>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</si>
  <si>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</si>
  <si>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</si>
  <si>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</si>
  <si>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</si>
  <si>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</si>
  <si>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</si>
  <si>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</si>
  <si>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</si>
  <si>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</si>
  <si>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</si>
  <si>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</si>
  <si>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</si>
  <si>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</si>
  <si>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</si>
  <si>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</si>
  <si>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</si>
  <si>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</si>
  <si>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</si>
  <si>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</si>
  <si>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</si>
  <si>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</si>
  <si>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</si>
  <si>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</si>
  <si>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</si>
  <si>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</si>
  <si>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</si>
  <si>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</si>
  <si>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</si>
  <si>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</si>
  <si>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</si>
  <si>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</si>
  <si>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</si>
  <si>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</si>
  <si>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</si>
  <si>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</si>
  <si>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</si>
  <si>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</si>
  <si>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</si>
  <si>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</si>
  <si>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</si>
  <si>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</si>
  <si>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</si>
  <si>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</si>
  <si>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</si>
  <si>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</si>
  <si>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</si>
  <si>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</si>
  <si>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</si>
  <si>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</si>
  <si>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</si>
  <si>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</si>
  <si>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</si>
  <si>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</si>
  <si>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</si>
  <si>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</si>
  <si>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</si>
  <si>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</si>
  <si>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</si>
  <si>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</si>
  <si>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</si>
  <si>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</si>
  <si>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</si>
  <si>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</si>
  <si>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</si>
  <si>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</si>
  <si>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</si>
  <si>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</si>
  <si>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</si>
  <si>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</si>
  <si>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</si>
  <si>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</si>
  <si>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</si>
  <si>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</si>
  <si>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</si>
  <si>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</si>
  <si>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</si>
  <si>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</si>
  <si>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</si>
  <si>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</si>
  <si>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</si>
  <si>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</si>
  <si>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</si>
  <si>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</si>
  <si>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</si>
  <si>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</si>
  <si>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</si>
  <si>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</si>
  <si>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</si>
  <si>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</si>
  <si>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</si>
  <si>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</si>
  <si>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</si>
  <si>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</si>
  <si>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</si>
  <si>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</si>
  <si>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</si>
  <si>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</si>
  <si>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</si>
  <si>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</si>
  <si>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</si>
  <si>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</si>
  <si>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</si>
  <si>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</si>
  <si>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</si>
  <si>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</si>
  <si>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</si>
  <si>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</si>
  <si>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</si>
  <si>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</si>
  <si>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</si>
  <si>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</si>
  <si>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</si>
  <si>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</si>
  <si>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</si>
  <si>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</si>
  <si>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</si>
  <si>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</si>
  <si>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</si>
  <si>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</si>
  <si>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</si>
  <si>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</si>
  <si>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</si>
  <si>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</si>
  <si>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</si>
  <si>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</si>
  <si>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</si>
  <si>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</si>
  <si>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</si>
  <si>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</si>
  <si>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</si>
  <si>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</si>
  <si>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</si>
  <si>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</si>
  <si>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</si>
  <si>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</si>
  <si>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</si>
  <si>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</si>
  <si>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</si>
  <si>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</si>
  <si>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</si>
  <si>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</si>
  <si>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</si>
  <si>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</si>
  <si>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</si>
  <si>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</si>
  <si>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</si>
  <si>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</si>
  <si>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</si>
  <si>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</si>
  <si>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</si>
  <si>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</si>
  <si>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</si>
  <si>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</si>
  <si>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</si>
  <si>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</si>
  <si>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</si>
  <si>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</si>
  <si>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</si>
  <si>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</si>
  <si>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</si>
  <si>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</si>
  <si>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</si>
  <si>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</si>
  <si>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</si>
  <si>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</si>
  <si>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</si>
  <si>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</si>
  <si>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</si>
  <si>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</si>
  <si>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</si>
  <si>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</si>
  <si>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</si>
  <si>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</si>
  <si>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</si>
  <si>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</si>
  <si>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</si>
  <si>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</si>
  <si>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</si>
  <si>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</si>
  <si>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</si>
  <si>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</si>
  <si>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</si>
  <si>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</si>
  <si>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</si>
  <si>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</si>
  <si>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</si>
  <si>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</si>
  <si>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</si>
  <si>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</si>
  <si>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</si>
  <si>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</si>
  <si>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</si>
  <si>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</si>
  <si>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</si>
  <si>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</si>
  <si>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</si>
  <si>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</si>
  <si>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</si>
  <si>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</si>
  <si>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</si>
  <si>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</si>
  <si>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</si>
  <si>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</si>
  <si>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</si>
  <si>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</si>
  <si>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</si>
  <si>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</si>
  <si>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</si>
  <si>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</si>
  <si>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</si>
  <si>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</si>
  <si>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</si>
  <si>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</si>
  <si>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</si>
  <si>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</si>
  <si>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</si>
  <si>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</si>
  <si>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</si>
  <si>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</si>
  <si>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</si>
  <si>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</si>
  <si>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</si>
  <si>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</si>
  <si>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</si>
  <si>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</si>
  <si>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</si>
  <si>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</si>
  <si>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</si>
  <si>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</si>
  <si>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</si>
  <si>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</si>
  <si>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</si>
  <si>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</si>
  <si>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</si>
  <si>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</si>
  <si>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</si>
  <si>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</si>
  <si>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</si>
  <si>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</si>
  <si>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</si>
  <si>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</si>
  <si>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</si>
  <si>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</si>
  <si>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</si>
  <si>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</si>
  <si>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</si>
  <si>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</si>
  <si>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</si>
  <si>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</si>
  <si>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</si>
  <si>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</si>
  <si>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</si>
  <si>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</si>
  <si>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</si>
  <si>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</si>
  <si>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</si>
  <si>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</si>
  <si>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</si>
  <si>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</si>
  <si>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</si>
  <si>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</si>
  <si>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</si>
  <si>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</si>
  <si>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</si>
  <si>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</si>
  <si>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</si>
  <si>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</si>
  <si>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</si>
  <si>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</si>
  <si>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</si>
  <si>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</si>
  <si>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</si>
  <si>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</si>
  <si>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</si>
  <si>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</si>
  <si>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</si>
  <si>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</si>
  <si>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</si>
  <si>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</si>
  <si>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</si>
  <si>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</si>
  <si>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</si>
  <si>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</si>
  <si>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</si>
  <si>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</si>
  <si>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</si>
  <si>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</si>
  <si>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</si>
  <si>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</si>
  <si>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</si>
  <si>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</si>
  <si>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</si>
  <si>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</si>
  <si>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</si>
  <si>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</si>
  <si>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</si>
  <si>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</si>
  <si>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</si>
  <si>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</si>
  <si>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</si>
  <si>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</si>
  <si>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</si>
  <si>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</si>
  <si>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</si>
  <si>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</si>
  <si>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</si>
  <si>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</si>
  <si>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</si>
  <si>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</si>
  <si>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</si>
  <si>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</si>
  <si>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</si>
  <si>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</si>
  <si>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</si>
  <si>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</si>
  <si>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</si>
  <si>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</si>
  <si>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</si>
  <si>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</si>
  <si>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</si>
  <si>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</si>
  <si>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</si>
  <si>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</si>
  <si>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</si>
  <si>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</si>
  <si>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</si>
  <si>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</si>
  <si>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</si>
  <si>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</si>
  <si>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</si>
  <si>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</si>
  <si>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</si>
  <si>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</si>
  <si>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</si>
  <si>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</si>
  <si>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</si>
  <si>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</si>
  <si>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</si>
  <si>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</si>
  <si>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</si>
  <si>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</si>
  <si>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</si>
  <si>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</si>
  <si>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</si>
  <si>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</si>
  <si>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</si>
  <si>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</si>
  <si>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</si>
  <si>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</si>
  <si>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</si>
  <si>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</si>
  <si>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</si>
  <si>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</si>
  <si>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</si>
  <si>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</si>
  <si>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</si>
  <si>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</si>
  <si>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</si>
  <si>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</si>
  <si>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</si>
  <si>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</si>
  <si>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</si>
  <si>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</si>
  <si>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</si>
  <si>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</si>
  <si>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</si>
  <si>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</si>
  <si>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</si>
  <si>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</si>
  <si>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</si>
  <si>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</si>
  <si>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</si>
  <si>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</si>
  <si>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</si>
  <si>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</si>
  <si>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</si>
  <si>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</si>
  <si>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</si>
  <si>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</si>
  <si>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</si>
  <si>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</si>
  <si>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</si>
  <si>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</si>
  <si>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</si>
  <si>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</si>
  <si>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</si>
  <si>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</si>
  <si>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</si>
  <si>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</si>
  <si>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</si>
  <si>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</si>
  <si>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</si>
  <si>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</si>
  <si>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</si>
  <si>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</si>
  <si>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</si>
  <si>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</si>
  <si>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</si>
  <si>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</si>
  <si>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</si>
  <si>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</si>
  <si>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</si>
  <si>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</si>
  <si>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</si>
  <si>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</si>
  <si>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</si>
  <si>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</si>
  <si>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</si>
  <si>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</si>
  <si>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</si>
  <si>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</si>
  <si>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</si>
  <si>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</si>
  <si>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</si>
  <si>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</si>
  <si>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</si>
  <si>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</si>
  <si>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</si>
  <si>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</si>
  <si>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</si>
  <si>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</si>
  <si>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</si>
  <si>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</si>
  <si>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</si>
  <si>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</si>
  <si>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</si>
  <si>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</si>
  <si>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</si>
  <si>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</si>
  <si>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</si>
  <si>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</si>
  <si>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</si>
  <si>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</si>
  <si>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</si>
  <si>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</si>
  <si>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</si>
  <si>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</si>
  <si>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</si>
  <si>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</si>
  <si>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</si>
  <si>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</si>
  <si>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</si>
  <si>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</si>
  <si>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</si>
  <si>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</si>
  <si>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</si>
  <si>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</si>
  <si>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</si>
  <si>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</si>
  <si>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</si>
  <si>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</si>
  <si>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</si>
  <si>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</si>
  <si>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</si>
  <si>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</si>
  <si>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</si>
  <si>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</si>
  <si>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</si>
  <si>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</si>
  <si>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</si>
  <si>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</si>
  <si>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</si>
  <si>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</si>
  <si>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</si>
  <si>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</si>
  <si>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</si>
  <si>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</si>
  <si>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</si>
  <si>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</si>
  <si>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</si>
  <si>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</si>
  <si>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</si>
  <si>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</si>
  <si>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</si>
  <si>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</si>
  <si>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</si>
  <si>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</si>
  <si>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</si>
  <si>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</si>
  <si>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</si>
  <si>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</si>
  <si>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</si>
  <si>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</si>
  <si>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</si>
  <si>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</si>
  <si>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</si>
  <si>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</si>
  <si>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</si>
  <si>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</si>
  <si>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</si>
  <si>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</si>
  <si>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</si>
  <si>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</si>
  <si>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</si>
  <si>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</si>
  <si>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</si>
  <si>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</si>
  <si>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</si>
  <si>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</si>
  <si>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</si>
  <si>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</si>
  <si>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</si>
  <si>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</si>
  <si>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</si>
  <si>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</si>
  <si>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</si>
  <si>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</si>
  <si>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</si>
  <si>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</si>
  <si>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</si>
  <si>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</si>
  <si>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</si>
  <si>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</si>
  <si>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</si>
  <si>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</si>
  <si>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</si>
  <si>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</si>
  <si>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</si>
  <si>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</si>
  <si>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</si>
  <si>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</si>
  <si>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</si>
  <si>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</si>
  <si>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</si>
  <si>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</si>
  <si>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</si>
  <si>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</si>
  <si>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</si>
  <si>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</si>
  <si>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</si>
  <si>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</si>
  <si>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</si>
  <si>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</si>
  <si>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</si>
  <si>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</si>
  <si>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</si>
  <si>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</si>
  <si>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</si>
  <si>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</si>
  <si>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</si>
  <si>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</si>
  <si>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</si>
  <si>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</si>
  <si>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</si>
  <si>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</si>
  <si>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</si>
  <si>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</si>
  <si>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</si>
  <si>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</si>
  <si>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</si>
  <si>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</si>
  <si>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</si>
  <si>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</si>
  <si>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</si>
  <si>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</si>
  <si>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</si>
  <si>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</si>
  <si>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</si>
  <si>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</si>
  <si>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</si>
  <si>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</si>
  <si>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</si>
  <si>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</si>
  <si>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</si>
  <si>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</si>
  <si>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</si>
  <si>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</si>
  <si>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</si>
  <si>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</si>
  <si>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</si>
  <si>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</si>
  <si>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</si>
  <si>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</si>
  <si>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</si>
  <si>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</si>
  <si>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</si>
  <si>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</si>
  <si>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</si>
  <si>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</si>
  <si>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</si>
  <si>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</si>
  <si>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</si>
  <si>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</si>
  <si>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</si>
  <si>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</si>
  <si>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</si>
  <si>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</si>
  <si>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</si>
  <si>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</si>
  <si>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</si>
  <si>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</si>
  <si>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</si>
  <si>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</si>
  <si>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</si>
  <si>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</si>
  <si>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</si>
  <si>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</si>
  <si>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</si>
  <si>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</si>
  <si>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</si>
  <si>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</si>
  <si>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</si>
  <si>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</si>
  <si>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</si>
  <si>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</si>
  <si>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</si>
  <si>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</si>
  <si>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</si>
  <si>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</si>
  <si>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</si>
  <si>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</si>
  <si>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</si>
  <si>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</si>
  <si>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</si>
  <si>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</si>
  <si>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</si>
  <si>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</si>
  <si>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</si>
  <si>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</si>
  <si>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</si>
  <si>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</si>
  <si>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</si>
  <si>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</si>
  <si>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</si>
  <si>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</si>
  <si>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</si>
  <si>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</si>
  <si>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</si>
  <si>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</si>
  <si>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</si>
  <si>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</si>
  <si>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</si>
  <si>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</si>
  <si>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</si>
  <si>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</si>
  <si>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</si>
  <si>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</si>
  <si>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</si>
  <si>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</si>
  <si>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</si>
  <si>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</si>
  <si>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</si>
  <si>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</si>
  <si>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</si>
  <si>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</si>
  <si>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</si>
  <si>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</si>
  <si>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</si>
  <si>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</si>
  <si>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</si>
  <si>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</si>
  <si>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</si>
  <si>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</si>
  <si>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</si>
  <si>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</si>
  <si>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</si>
  <si>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</si>
  <si>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</si>
  <si>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</si>
  <si>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</si>
  <si>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</si>
  <si>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</si>
  <si>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</si>
  <si>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</si>
  <si>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</si>
  <si>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</si>
  <si>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</si>
  <si>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</si>
  <si>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</si>
  <si>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</si>
  <si>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</si>
  <si>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</si>
  <si>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</si>
  <si>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</si>
  <si>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</si>
  <si>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</si>
  <si>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</si>
  <si>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</si>
  <si>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</si>
  <si>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</si>
  <si>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</si>
  <si>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</si>
  <si>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</si>
  <si>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</si>
  <si>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</si>
  <si>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</si>
  <si>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</si>
  <si>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</si>
  <si>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</si>
  <si>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</si>
  <si>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</si>
  <si>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</si>
  <si>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</si>
  <si>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</si>
  <si>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</si>
  <si>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</si>
  <si>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</si>
  <si>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</si>
  <si>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</si>
  <si>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</si>
  <si>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</si>
  <si>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</si>
  <si>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</si>
  <si>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</si>
  <si>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</si>
  <si>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</si>
  <si>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</si>
  <si>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</si>
  <si>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</si>
  <si>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</si>
  <si>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</si>
  <si>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</si>
  <si>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</si>
  <si>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</si>
  <si>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</si>
  <si>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</si>
  <si>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</si>
  <si>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</si>
  <si>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</si>
  <si>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</si>
  <si>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</si>
  <si>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</si>
  <si>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</si>
  <si>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</si>
  <si>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</si>
  <si>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</si>
  <si>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</si>
  <si>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</si>
  <si>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</si>
  <si>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</si>
  <si>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</si>
  <si>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</si>
  <si>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</si>
  <si>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</si>
  <si>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</si>
  <si>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</si>
  <si>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</si>
  <si>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</si>
  <si>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</si>
  <si>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</si>
  <si>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</si>
  <si>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</si>
  <si>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</si>
  <si>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</si>
  <si>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</si>
  <si>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</si>
  <si>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</si>
  <si>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</si>
  <si>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</si>
  <si>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</si>
  <si>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</si>
  <si>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</si>
  <si>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</si>
  <si>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</si>
  <si>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</si>
  <si>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</si>
  <si>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</si>
  <si>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</si>
  <si>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</si>
  <si>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</si>
  <si>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</si>
  <si>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</si>
  <si>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</si>
  <si>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</si>
  <si>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</si>
  <si>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</si>
  <si>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</si>
  <si>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</si>
  <si>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</si>
  <si>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</si>
  <si>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</si>
  <si>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</si>
  <si>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</si>
  <si>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</si>
  <si>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</si>
  <si>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</si>
  <si>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</si>
  <si>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</si>
  <si>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</si>
  <si>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</si>
  <si>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</si>
  <si>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</si>
  <si>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</si>
  <si>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</si>
  <si>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</si>
  <si>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</si>
  <si>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</si>
  <si>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</si>
  <si>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</si>
  <si>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</si>
  <si>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</si>
  <si>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</si>
  <si>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</si>
  <si>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</si>
  <si>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</si>
  <si>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</si>
  <si>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</si>
  <si>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</si>
  <si>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</si>
  <si>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</si>
  <si>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</si>
  <si>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</si>
  <si>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</si>
  <si>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</si>
  <si>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</si>
  <si>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</si>
  <si>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</si>
  <si>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</si>
  <si>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</si>
  <si>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</si>
  <si>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</si>
  <si>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</si>
  <si>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</si>
  <si>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</si>
  <si>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</si>
  <si>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</si>
  <si>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</si>
  <si>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</si>
  <si>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</si>
  <si>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</si>
  <si>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</si>
  <si>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</si>
  <si>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</si>
  <si>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</si>
  <si>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</si>
  <si>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</si>
  <si>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</si>
  <si>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</si>
  <si>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</si>
  <si>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</si>
  <si>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</si>
  <si>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</si>
  <si>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</si>
  <si>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</si>
  <si>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</si>
  <si>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</si>
  <si>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</si>
  <si>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</si>
  <si>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</si>
  <si>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</si>
  <si>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</si>
  <si>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</si>
  <si>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</si>
  <si>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</si>
  <si>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</si>
  <si>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</si>
  <si>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</si>
  <si>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</si>
  <si>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</si>
  <si>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</si>
  <si>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</si>
  <si>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</si>
  <si>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</si>
  <si>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</si>
  <si>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</si>
  <si>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</si>
  <si>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</si>
  <si>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</si>
  <si>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</si>
  <si>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</si>
  <si>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</si>
  <si>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</si>
  <si>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</si>
  <si>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</si>
  <si>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</si>
  <si>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</si>
  <si>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</si>
  <si>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</si>
  <si>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</si>
  <si>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</si>
  <si>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</si>
  <si>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</si>
  <si>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</si>
  <si>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</si>
  <si>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</si>
  <si>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</si>
  <si>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</si>
  <si>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</si>
  <si>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</si>
  <si>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</si>
  <si>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</si>
  <si>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</si>
  <si>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</si>
  <si>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</si>
  <si>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</si>
  <si>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</si>
  <si>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</si>
  <si>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</si>
  <si>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</si>
  <si>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</si>
  <si>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</si>
  <si>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</si>
  <si>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</si>
  <si>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</si>
  <si>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</si>
  <si>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</si>
  <si>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</si>
  <si>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</si>
  <si>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</si>
  <si>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</si>
  <si>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</si>
  <si>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</si>
  <si>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</si>
  <si>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</si>
  <si>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</si>
  <si>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</si>
  <si>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</si>
  <si>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</si>
  <si>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</si>
  <si>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</si>
  <si>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</si>
  <si>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</si>
  <si>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</si>
  <si>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</si>
  <si>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</si>
  <si>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</si>
  <si>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</si>
  <si>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</si>
  <si>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</si>
  <si>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</si>
  <si>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</si>
  <si>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</si>
  <si>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</si>
  <si>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</si>
  <si>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</si>
  <si>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</si>
  <si>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</si>
  <si>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</si>
  <si>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</si>
  <si>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</si>
  <si>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</si>
  <si>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</si>
  <si>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</si>
  <si>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</si>
  <si>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</si>
  <si>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</si>
  <si>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</si>
  <si>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</si>
  <si>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</si>
  <si>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</si>
  <si>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</si>
  <si>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</si>
  <si>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</si>
  <si>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</si>
  <si>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</si>
  <si>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</si>
  <si>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</si>
  <si>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</si>
  <si>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</si>
  <si>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</si>
  <si>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</si>
  <si>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</si>
  <si>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</si>
  <si>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</si>
  <si>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</si>
  <si>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</si>
  <si>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</si>
  <si>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</si>
  <si>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</si>
  <si>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</si>
  <si>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</si>
  <si>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</si>
  <si>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</si>
  <si>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</si>
  <si>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</si>
  <si>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</si>
  <si>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</si>
  <si>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</si>
  <si>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</si>
  <si>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</si>
  <si>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</si>
  <si>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</si>
  <si>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</si>
  <si>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</si>
  <si>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</si>
  <si>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</si>
  <si>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</si>
  <si>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</si>
  <si>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</si>
  <si>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</si>
  <si>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</si>
  <si>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</si>
  <si>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</si>
  <si>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</si>
  <si>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</si>
  <si>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</si>
  <si>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</si>
  <si>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</si>
  <si>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</si>
  <si>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</si>
  <si>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</si>
  <si>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</si>
  <si>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</si>
  <si>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</si>
  <si>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</si>
  <si>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</si>
  <si>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</si>
  <si>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</si>
  <si>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</si>
  <si>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</si>
  <si>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</si>
  <si>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</si>
  <si>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</si>
  <si>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</si>
  <si>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</si>
  <si>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</si>
  <si>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</si>
  <si>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</si>
  <si>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</si>
  <si>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</si>
  <si>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</si>
  <si>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</si>
  <si>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</si>
  <si>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</si>
  <si>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</si>
  <si>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</si>
  <si>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</si>
  <si>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</si>
  <si>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</si>
  <si>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</si>
  <si>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</si>
  <si>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</si>
  <si>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</si>
  <si>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</si>
  <si>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</si>
  <si>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</si>
  <si>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</si>
  <si>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</si>
  <si>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</si>
  <si>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</si>
  <si>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</si>
  <si>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</si>
  <si>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</si>
  <si>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</si>
  <si>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</si>
  <si>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</si>
  <si>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</si>
  <si>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</si>
  <si>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</si>
  <si>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</si>
  <si>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</si>
  <si>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</si>
  <si>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</si>
  <si>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</si>
  <si>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</si>
  <si>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</si>
  <si>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</si>
  <si>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</si>
  <si>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</si>
  <si>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</si>
  <si>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</si>
  <si>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</si>
  <si>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</si>
  <si>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</si>
  <si>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</si>
  <si>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</si>
  <si>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</si>
  <si>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</si>
  <si>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</si>
  <si>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</si>
  <si>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</si>
  <si>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</si>
  <si>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</si>
  <si>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</si>
  <si>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</si>
  <si>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</si>
  <si>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</si>
  <si>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</si>
  <si>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</si>
  <si>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</si>
  <si>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</si>
  <si>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</si>
  <si>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</si>
  <si>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</si>
  <si>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</si>
  <si>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</si>
  <si>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</si>
  <si>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</si>
  <si>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</si>
  <si>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</si>
  <si>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</si>
  <si>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</si>
  <si>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</si>
  <si>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</si>
  <si>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</si>
  <si>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</si>
  <si>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</si>
  <si>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</si>
  <si>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</si>
  <si>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</si>
  <si>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</si>
  <si>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</si>
  <si>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</si>
  <si>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</si>
  <si>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</si>
  <si>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</si>
  <si>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</si>
  <si>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</si>
  <si>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</si>
  <si>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</si>
  <si>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</si>
  <si>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</si>
  <si>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</si>
  <si>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</si>
  <si>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</si>
  <si>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</si>
  <si>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</si>
  <si>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</si>
  <si>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</si>
  <si>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</si>
  <si>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</si>
  <si>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</si>
  <si>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</si>
  <si>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</si>
  <si>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</si>
  <si>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</si>
  <si>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</si>
  <si>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</si>
  <si>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</si>
  <si>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</si>
  <si>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</si>
  <si>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</si>
  <si>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</si>
  <si>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</si>
  <si>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</si>
  <si>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</si>
  <si>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</si>
  <si>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</si>
  <si>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</si>
  <si>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</si>
  <si>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</si>
  <si>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</si>
  <si>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</si>
  <si>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</si>
  <si>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</si>
  <si>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</si>
  <si>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</si>
  <si>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</si>
  <si>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</si>
  <si>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</si>
  <si>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</si>
  <si>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</si>
  <si>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</si>
  <si>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</si>
  <si>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</si>
  <si>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</si>
  <si>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</si>
  <si>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</si>
  <si>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</si>
  <si>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</si>
  <si>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</si>
  <si>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</si>
  <si>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</si>
  <si>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</si>
  <si>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</si>
  <si>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</si>
  <si>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</si>
  <si>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</si>
  <si>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</si>
  <si>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</si>
  <si>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</si>
  <si>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</si>
  <si>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</si>
  <si>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</si>
  <si>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</si>
  <si>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</si>
  <si>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</si>
  <si>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</si>
  <si>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</si>
  <si>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</si>
  <si>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</si>
  <si>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</si>
  <si>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</si>
  <si>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</si>
  <si>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</si>
  <si>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</si>
  <si>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</si>
  <si>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</si>
  <si>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</si>
  <si>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</si>
  <si>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</si>
  <si>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</si>
  <si>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</si>
  <si>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</si>
  <si>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</si>
  <si>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</si>
  <si>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</si>
  <si>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</si>
  <si>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</si>
  <si>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</si>
  <si>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</si>
  <si>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</si>
  <si>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</si>
  <si>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</si>
  <si>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Apr</t>
  </si>
  <si>
    <t>Jun</t>
  </si>
  <si>
    <t>Dec</t>
  </si>
  <si>
    <t>Years</t>
  </si>
  <si>
    <t>Name</t>
  </si>
  <si>
    <t>Goal</t>
  </si>
  <si>
    <t>Pledged</t>
  </si>
  <si>
    <t>NO OF Backers</t>
  </si>
  <si>
    <t>Mean Goal</t>
  </si>
  <si>
    <t>Median Goal</t>
  </si>
  <si>
    <t>Mean Pledged</t>
  </si>
  <si>
    <t>Median Pledged</t>
  </si>
  <si>
    <t>Sucessful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</si>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</sst>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7-490F-99D4-558DCEFB9E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7-490F-99D4-558DCEFB9E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7-490F-99D4-558DCEFB9E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7-490F-99D4-558DCEFB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071309152"/>
        <c:axId val="1039956928"/>
        <c:axId val="0"/>
      </c:bar3DChart>
      <c:catAx>
        <c:axId val="107130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956928"/>
        <c:crosses val="autoZero"/>
        <c:auto val="1"/>
        <c:lblAlgn val="ctr"/>
        <c:lblOffset val="100"/>
        <c:noMultiLvlLbl val="0"/>
      </c:catAx>
      <c:valAx>
        <c:axId val="10399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0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Lauch Dat!PivotTable3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Lauch Dat'!$A$6:$A$19</c:f>
              <c:multiLvlStrCache>
                <c:ptCount val="10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'Outcomes Based on Lauch Dat'!$B$6:$B$19</c:f>
              <c:numCache>
                <c:formatCode>General</c:formatCode>
                <c:ptCount val="10"/>
                <c:pt idx="0">
                  <c:v>13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4-48C7-8D36-A7C411542351}"/>
            </c:ext>
          </c:extLst>
        </c:ser>
        <c:ser>
          <c:idx val="1"/>
          <c:order val="1"/>
          <c:tx>
            <c:strRef>
              <c:f>'Outcomes Based on Lauch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Lauch Dat'!$A$6:$A$19</c:f>
              <c:multiLvlStrCache>
                <c:ptCount val="10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'Outcomes Based on Lauch Dat'!$C$6:$C$19</c:f>
              <c:numCache>
                <c:formatCode>General</c:formatCode>
                <c:ptCount val="10"/>
                <c:pt idx="0">
                  <c:v>105</c:v>
                </c:pt>
                <c:pt idx="1">
                  <c:v>40</c:v>
                </c:pt>
                <c:pt idx="2">
                  <c:v>52</c:v>
                </c:pt>
                <c:pt idx="3">
                  <c:v>49</c:v>
                </c:pt>
                <c:pt idx="4">
                  <c:v>50</c:v>
                </c:pt>
                <c:pt idx="5">
                  <c:v>47</c:v>
                </c:pt>
                <c:pt idx="6">
                  <c:v>34</c:v>
                </c:pt>
                <c:pt idx="7">
                  <c:v>50</c:v>
                </c:pt>
                <c:pt idx="8">
                  <c:v>31</c:v>
                </c:pt>
                <c:pt idx="9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C4-48C7-8D36-A7C411542351}"/>
            </c:ext>
          </c:extLst>
        </c:ser>
        <c:ser>
          <c:idx val="2"/>
          <c:order val="2"/>
          <c:tx>
            <c:strRef>
              <c:f>'Outcomes Based on Lauch Dat'!$D$4:$D$5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Lauch Dat'!$A$6:$A$19</c:f>
              <c:multiLvlStrCache>
                <c:ptCount val="10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'Outcomes Based on Lauch Dat'!$D$6:$D$19</c:f>
              <c:numCache>
                <c:formatCode>General</c:formatCode>
                <c:ptCount val="10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C4-48C7-8D36-A7C411542351}"/>
            </c:ext>
          </c:extLst>
        </c:ser>
        <c:ser>
          <c:idx val="3"/>
          <c:order val="3"/>
          <c:tx>
            <c:strRef>
              <c:f>'Outcomes Based on Lauch Dat'!$E$4:$E$5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Lauch Dat'!$A$6:$A$19</c:f>
              <c:multiLvlStrCache>
                <c:ptCount val="10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'Outcomes Based on Lauch Dat'!$E$6:$E$19</c:f>
              <c:numCache>
                <c:formatCode>General</c:formatCode>
                <c:ptCount val="10"/>
                <c:pt idx="0">
                  <c:v>183</c:v>
                </c:pt>
                <c:pt idx="1">
                  <c:v>71</c:v>
                </c:pt>
                <c:pt idx="2">
                  <c:v>111</c:v>
                </c:pt>
                <c:pt idx="3">
                  <c:v>100</c:v>
                </c:pt>
                <c:pt idx="4">
                  <c:v>87</c:v>
                </c:pt>
                <c:pt idx="5">
                  <c:v>72</c:v>
                </c:pt>
                <c:pt idx="6">
                  <c:v>59</c:v>
                </c:pt>
                <c:pt idx="7">
                  <c:v>65</c:v>
                </c:pt>
                <c:pt idx="8">
                  <c:v>54</c:v>
                </c:pt>
                <c:pt idx="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C4-48C7-8D36-A7C411542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818912"/>
        <c:axId val="1039957760"/>
      </c:lineChart>
      <c:catAx>
        <c:axId val="11748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957760"/>
        <c:crosses val="autoZero"/>
        <c:auto val="1"/>
        <c:lblAlgn val="ctr"/>
        <c:lblOffset val="100"/>
        <c:noMultiLvlLbl val="0"/>
      </c:catAx>
      <c:valAx>
        <c:axId val="10399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8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7-4994-970B-D6C06B1F65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7-4994-970B-D6C06B1F65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7-4994-970B-D6C06B1F6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308752"/>
        <c:axId val="1073907504"/>
      </c:barChart>
      <c:catAx>
        <c:axId val="107130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907504"/>
        <c:crosses val="autoZero"/>
        <c:auto val="1"/>
        <c:lblAlgn val="ctr"/>
        <c:lblOffset val="100"/>
        <c:noMultiLvlLbl val="0"/>
      </c:catAx>
      <c:valAx>
        <c:axId val="107390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0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212407</xdr:colOff>
      <xdr:row>3</xdr:row>
      <xdr:rowOff>26670</xdr:rowOff>
    </xdr:from>
    <xdr:to>
      <xdr:col>11</xdr:col>
      <xdr:colOff>37147</xdr:colOff>
      <xdr:row>18</xdr:row>
      <xdr:rowOff>59055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A82C6-D9F7-4735-97DE-328055F3E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0</xdr:row>
      <xdr:rowOff>144780</xdr:rowOff>
    </xdr:from>
    <xdr:to>
      <xdr:col>10</xdr:col>
      <xdr:colOff>428625</xdr:colOff>
      <xdr:row>15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903F8-FDA5-470E-8294-B3A853321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3</xdr:row>
      <xdr:rowOff>177165</xdr:rowOff>
    </xdr:from>
    <xdr:to>
      <xdr:col>15</xdr:col>
      <xdr:colOff>550545</xdr:colOff>
      <xdr:row>19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99ED9-2F39-4DE4-8C2C-FE653B848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NMA ELEWEKE" refreshedDate="44064.747906249999" createdVersion="6" refreshedVersion="6" minRefreshableVersion="3" recordCount="4114" xr:uid="{16B1A815-6A06-4C9F-81EC-2AAE0EDCE6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NMA ELEWEKE" refreshedDate="44064.785325115743" createdVersion="6" refreshedVersion="6" minRefreshableVersion="3" recordCount="4114" xr:uid="{4ECE6CC9-BB33-44FF-A70F-EB1165FD564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B9919-B390-4FC6-AA1D-405BCB7E392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0F131-7A57-43E4-A021-6E90B8C6F09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4">
    <i>
      <x v="1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09358-7855-49EE-869F-B197431181D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786AD-E32C-4996-B4DA-5BA615D0516A}">
  <dimension ref="A1:F6"/>
  <sheetViews>
    <sheetView workbookViewId="0">
      <selection activeCell="K19" sqref="K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323A1-C8D2-4687-8B22-796820BC760C}">
  <dimension ref="A1:F19"/>
  <sheetViews>
    <sheetView workbookViewId="0">
      <selection activeCell="A15" sqref="A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8323</v>
      </c>
    </row>
    <row r="2" spans="1:6" x14ac:dyDescent="0.3">
      <c r="A2" s="12" t="s">
        <v>8380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">
      <c r="A7" s="13" t="s">
        <v>8367</v>
      </c>
      <c r="B7" s="14">
        <v>9</v>
      </c>
      <c r="C7" s="14">
        <v>141</v>
      </c>
      <c r="D7" s="14"/>
      <c r="E7" s="14">
        <v>282</v>
      </c>
      <c r="F7" s="14">
        <v>432</v>
      </c>
    </row>
    <row r="8" spans="1:6" x14ac:dyDescent="0.3">
      <c r="A8" s="17" t="s">
        <v>8377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8378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3" t="s">
        <v>8369</v>
      </c>
      <c r="B11" s="14">
        <v>9</v>
      </c>
      <c r="C11" s="14">
        <v>131</v>
      </c>
      <c r="D11" s="14"/>
      <c r="E11" s="14">
        <v>218</v>
      </c>
      <c r="F11" s="14">
        <v>358</v>
      </c>
    </row>
    <row r="12" spans="1:6" x14ac:dyDescent="0.3">
      <c r="A12" s="17" t="s">
        <v>8370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8371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8372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3" t="s">
        <v>8373</v>
      </c>
      <c r="B15" s="14">
        <v>6</v>
      </c>
      <c r="C15" s="14">
        <v>116</v>
      </c>
      <c r="D15" s="14"/>
      <c r="E15" s="14">
        <v>156</v>
      </c>
      <c r="F15" s="14">
        <v>278</v>
      </c>
    </row>
    <row r="16" spans="1:6" x14ac:dyDescent="0.3">
      <c r="A16" s="17" t="s">
        <v>8374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3">
      <c r="A17" s="17" t="s">
        <v>8375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">
      <c r="A18" s="17" t="s">
        <v>8379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3">
      <c r="A19" s="13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="96" zoomScaleNormal="96" workbookViewId="0">
      <pane ySplit="1" topLeftCell="A2876" activePane="bottomLeft" state="frozen"/>
      <selection pane="bottomLeft" activeCell="A2876" sqref="A1:T411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77734375" bestFit="1" customWidth="1"/>
    <col min="16" max="16" width="16.6640625" bestFit="1" customWidth="1"/>
    <col min="17" max="17" width="41.109375" customWidth="1"/>
    <col min="18" max="18" width="15.5546875" bestFit="1" customWidth="1"/>
    <col min="19" max="19" width="22.77734375" style="16" bestFit="1" customWidth="1"/>
    <col min="20" max="20" width="21.3320312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.6" hidden="1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.2" hidden="1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28.8" hidden="1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28.8" hidden="1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3.2" hidden="1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3.2" hidden="1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3.2" hidden="1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3.2" hidden="1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3.2" hidden="1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3.2" hidden="1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3.2" hidden="1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3.2" hidden="1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28.8" hidden="1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3.2" hidden="1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3.2" hidden="1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3.2" hidden="1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3.2" hidden="1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57.6" hidden="1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57.6" hidden="1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3.2" hidden="1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3.2" hidden="1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3.2" hidden="1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3.2" hidden="1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3.2" hidden="1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3.2" hidden="1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3.2" hidden="1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28.8" hidden="1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3.2" hidden="1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3.2" hidden="1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3.2" hidden="1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57.6" hidden="1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28.8" hidden="1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3.2" hidden="1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28.8" hidden="1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3.2" hidden="1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3.2" hidden="1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3.2" hidden="1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3.2" hidden="1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28.8" hidden="1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3.2" hidden="1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3.2" hidden="1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3.2" hidden="1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3.2" hidden="1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3.2" hidden="1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57.6" hidden="1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3.2" hidden="1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3.2" hidden="1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3.2" hidden="1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3.2" hidden="1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3.2" hidden="1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3.2" hidden="1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3.2" hidden="1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28.8" hidden="1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28.8" hidden="1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3.2" hidden="1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28.8" hidden="1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3.2" hidden="1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3.2" hidden="1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3.2" hidden="1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57.6" hidden="1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57.6" hidden="1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3.2" hidden="1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3.2" hidden="1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3.2" hidden="1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3.2" hidden="1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57.6" hidden="1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3.2" hidden="1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2" hidden="1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3.2" hidden="1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3.2" hidden="1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3.2" hidden="1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3.2" hidden="1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3.2" hidden="1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57.6" hidden="1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3.2" hidden="1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57.6" hidden="1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3.2" hidden="1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3.2" hidden="1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3.2" hidden="1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57.6" hidden="1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3.2" hidden="1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57.6" hidden="1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57.6" hidden="1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3.2" hidden="1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3.2" hidden="1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28.8" hidden="1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3.2" hidden="1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3.2" hidden="1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28.8" hidden="1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28.8" hidden="1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28.8" hidden="1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3.2" hidden="1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3.2" hidden="1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3.2" hidden="1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3.2" hidden="1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57.6" hidden="1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57.6" hidden="1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3.2" hidden="1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57.6" hidden="1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57.6" hidden="1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3.2" hidden="1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3.2" hidden="1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3.2" hidden="1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57.6" hidden="1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3.2" hidden="1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3.2" hidden="1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3.2" hidden="1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3.2" hidden="1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3.2" hidden="1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3.2" hidden="1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3.2" hidden="1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3.2" hidden="1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57.6" hidden="1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3.2" hidden="1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3.2" hidden="1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57.6" hidden="1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3.2" hidden="1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3.2" hidden="1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3.2" hidden="1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3.2" hidden="1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28.8" hidden="1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57.6" hidden="1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3.2" hidden="1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3.2" hidden="1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57.6" hidden="1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28.8" hidden="1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3.2" hidden="1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57.6" hidden="1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3.2" hidden="1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3.2" hidden="1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3.2" hidden="1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3.2" hidden="1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3.2" hidden="1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3.2" hidden="1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3.2" hidden="1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3.2" hidden="1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3.2" hidden="1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3.2" hidden="1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28.8" hidden="1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57.6" hidden="1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3.2" hidden="1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3.2" hidden="1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57.6" hidden="1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3.2" hidden="1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3.2" hidden="1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3.2" hidden="1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3.2" hidden="1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3.2" hidden="1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3.2" hidden="1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57.6" hidden="1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3.2" hidden="1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3.2" hidden="1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28.8" hidden="1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3.2" hidden="1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28.8" hidden="1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3.2" hidden="1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3.2" hidden="1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28.8" hidden="1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3.2" hidden="1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57.6" hidden="1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3.2" hidden="1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57.6" hidden="1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3.2" hidden="1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3.2" hidden="1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3.2" hidden="1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3.2" hidden="1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3.2" hidden="1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3.2" hidden="1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57.6" hidden="1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3.2" hidden="1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3.2" hidden="1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3.2" hidden="1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28.8" hidden="1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3.2" hidden="1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3.2" hidden="1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57.6" hidden="1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3.2" hidden="1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3.2" hidden="1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3.2" hidden="1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28.8" hidden="1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3.2" hidden="1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3.2" hidden="1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3.2" hidden="1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57.6" hidden="1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3.2" hidden="1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3.2" hidden="1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3.2" hidden="1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3.2" hidden="1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3.2" hidden="1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28.8" hidden="1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3.2" hidden="1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3.2" hidden="1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28.8" hidden="1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3.2" hidden="1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28.8" hidden="1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3.2" hidden="1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3.2" hidden="1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28.8" hidden="1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3.2" hidden="1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3.2" hidden="1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3.2" hidden="1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3.2" hidden="1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3.2" hidden="1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28.8" hidden="1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57.6" hidden="1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3.2" hidden="1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3.2" hidden="1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3.2" hidden="1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28.8" hidden="1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3.2" hidden="1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3.2" hidden="1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3.2" hidden="1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3.2" hidden="1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28.8" hidden="1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57.6" hidden="1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3.2" hidden="1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3.2" hidden="1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3.2" hidden="1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3.2" hidden="1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3.2" hidden="1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3.2" hidden="1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3.2" hidden="1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3.2" hidden="1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3.2" hidden="1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28.8" hidden="1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3.2" hidden="1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57.6" hidden="1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3.2" hidden="1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57.6" hidden="1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3.2" hidden="1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3.2" hidden="1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3.2" hidden="1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3.2" hidden="1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57.6" hidden="1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3.2" hidden="1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3.2" hidden="1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28.8" hidden="1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3.2" hidden="1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28.8" hidden="1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3.2" hidden="1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3.2" hidden="1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3.2" hidden="1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3.2" hidden="1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57.6" hidden="1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3.2" hidden="1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3.2" hidden="1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3.2" hidden="1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3.2" hidden="1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28.8" hidden="1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3.2" hidden="1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3.2" hidden="1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3.2" hidden="1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3.2" hidden="1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3.2" hidden="1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3.2" hidden="1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3.2" hidden="1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57.6" hidden="1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3.2" hidden="1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3.2" hidden="1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3.2" hidden="1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3.2" hidden="1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28.8" hidden="1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57.6" hidden="1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57.6" hidden="1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57.6" hidden="1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3.2" hidden="1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3.2" hidden="1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3.2" hidden="1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57.6" hidden="1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3.2" hidden="1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3.2" hidden="1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28.8" hidden="1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3.2" hidden="1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28.8" hidden="1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3.2" hidden="1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3.2" hidden="1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3.2" hidden="1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57.6" hidden="1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3.2" hidden="1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3.2" hidden="1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3.2" hidden="1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3.2" hidden="1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57.6" hidden="1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3.2" hidden="1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28.8" hidden="1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3.2" hidden="1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57.6" hidden="1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3.2" hidden="1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3.2" hidden="1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3.2" hidden="1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57.6" hidden="1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57.6" hidden="1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3.2" hidden="1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3.2" hidden="1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28.8" hidden="1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3.2" hidden="1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3.2" hidden="1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3.2" hidden="1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3.2" hidden="1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57.6" hidden="1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3.2" hidden="1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3.2" hidden="1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28.8" hidden="1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3.2" hidden="1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3.2" hidden="1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3.2" hidden="1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3.2" hidden="1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3.2" hidden="1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3.2" hidden="1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3.2" hidden="1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3.2" hidden="1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28.8" hidden="1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28.8" hidden="1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3.2" hidden="1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57.6" hidden="1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3.2" hidden="1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3.2" hidden="1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3.2" hidden="1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3.2" hidden="1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28.8" hidden="1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3.2" hidden="1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3.2" hidden="1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3.2" hidden="1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3.2" hidden="1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3.2" hidden="1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3.2" hidden="1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57.6" hidden="1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3.2" hidden="1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57.6" hidden="1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3.2" hidden="1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3.2" hidden="1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3.2" hidden="1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3.2" hidden="1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57.6" hidden="1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3.2" hidden="1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3.2" hidden="1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3.2" hidden="1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3.2" hidden="1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3.2" hidden="1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3.2" hidden="1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3.2" hidden="1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3.2" hidden="1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3.2" hidden="1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3.2" hidden="1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28.8" hidden="1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3.2" hidden="1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3.2" hidden="1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3.2" hidden="1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3.2" hidden="1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3.2" hidden="1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3.2" hidden="1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3.2" hidden="1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3.2" hidden="1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3.2" hidden="1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3.2" hidden="1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3.2" hidden="1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3.2" hidden="1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3.2" hidden="1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3.2" hidden="1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3.2" hidden="1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3.2" hidden="1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57.6" hidden="1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3.2" hidden="1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57.6" hidden="1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3.2" hidden="1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3.2" hidden="1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3.2" hidden="1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28.8" hidden="1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3.2" hidden="1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57.6" hidden="1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3.2" hidden="1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57.6" hidden="1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3.2" hidden="1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3.2" hidden="1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3.2" hidden="1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3.2" hidden="1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28.8" hidden="1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3.2" hidden="1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3.2" hidden="1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3.2" hidden="1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3.2" hidden="1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3.2" hidden="1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3.2" hidden="1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28.8" hidden="1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3.2" hidden="1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3.2" hidden="1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3.2" hidden="1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3.2" hidden="1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57.6" hidden="1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28.8" hidden="1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28.8" hidden="1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3.2" hidden="1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3.2" hidden="1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3.2" hidden="1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28.8" hidden="1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3.2" hidden="1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28.8" hidden="1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28.8" hidden="1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3.2" hidden="1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3.2" hidden="1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3.2" hidden="1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3.2" hidden="1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3.2" hidden="1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57.6" hidden="1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3.2" hidden="1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3.2" hidden="1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28.8" hidden="1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3.2" hidden="1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3.2" hidden="1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3.2" hidden="1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28.8" hidden="1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3.2" hidden="1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3.2" hidden="1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3.2" hidden="1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3.2" hidden="1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28.8" hidden="1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3.2" hidden="1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28.8" hidden="1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3.2" hidden="1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3.2" hidden="1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3.2" hidden="1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3.2" hidden="1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3.2" hidden="1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3.2" hidden="1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28.8" hidden="1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3.2" hidden="1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3.2" hidden="1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3.2" hidden="1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3.2" hidden="1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3.2" hidden="1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3.2" hidden="1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3.2" hidden="1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3.2" hidden="1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57.6" hidden="1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3.2" hidden="1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57.6" hidden="1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3.2" hidden="1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3.2" hidden="1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3.2" hidden="1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3.2" hidden="1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3.2" hidden="1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57.6" hidden="1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3.2" hidden="1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28.8" hidden="1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3.2" hidden="1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3.2" hidden="1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3.2" hidden="1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3.2" hidden="1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3.2" hidden="1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57.6" hidden="1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28.8" hidden="1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28.8" hidden="1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3.2" hidden="1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3.2" hidden="1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3.2" hidden="1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3.2" hidden="1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3.2" hidden="1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3.2" hidden="1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57.6" hidden="1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3.2" hidden="1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3.2" hidden="1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3.2" hidden="1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3.2" hidden="1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3.2" hidden="1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3.2" hidden="1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3.2" hidden="1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3.2" hidden="1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3.2" hidden="1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57.6" hidden="1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3.2" hidden="1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28.8" hidden="1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3.2" hidden="1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3.2" hidden="1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57.6" hidden="1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3.2" hidden="1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28.8" hidden="1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3.2" hidden="1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3.2" hidden="1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3.2" hidden="1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3.2" hidden="1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3.2" hidden="1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3.2" hidden="1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3.2" hidden="1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57.6" hidden="1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57.6" hidden="1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3.2" hidden="1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57.6" hidden="1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28.8" hidden="1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3.2" hidden="1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3.2" hidden="1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3.2" hidden="1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3.2" hidden="1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3.2" hidden="1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3.2" hidden="1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3.2" hidden="1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3.2" hidden="1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3.2" hidden="1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3.2" hidden="1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57.6" hidden="1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28.8" hidden="1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3.2" hidden="1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3.2" hidden="1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28.8" hidden="1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3.2" hidden="1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57.6" hidden="1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3.2" hidden="1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3.2" hidden="1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28.8" hidden="1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3.2" hidden="1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28.8" hidden="1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3.2" hidden="1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3.2" hidden="1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57.6" hidden="1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3.2" hidden="1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3.2" hidden="1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28.8" hidden="1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3.2" hidden="1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3.2" hidden="1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3.2" hidden="1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3.2" hidden="1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3.2" hidden="1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3.2" hidden="1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3.2" hidden="1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3.2" hidden="1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3.2" hidden="1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3.2" hidden="1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28.8" hidden="1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28.8" hidden="1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3.2" hidden="1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28.8" hidden="1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3.2" hidden="1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3.2" hidden="1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3.2" hidden="1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3.2" hidden="1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57.6" hidden="1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3.2" hidden="1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3.2" hidden="1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3.2" hidden="1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57.6" hidden="1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3.2" hidden="1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3.2" hidden="1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3.2" hidden="1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3.2" hidden="1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3.2" hidden="1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28.8" hidden="1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28.8" hidden="1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28.8" hidden="1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57.6" hidden="1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3.2" hidden="1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3.2" hidden="1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3.2" hidden="1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3.2" hidden="1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3.2" hidden="1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3.2" hidden="1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57.6" hidden="1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3.2" hidden="1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3.2" hidden="1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3.2" hidden="1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3.2" hidden="1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3.2" hidden="1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3.2" hidden="1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57.6" hidden="1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3.2" hidden="1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3.2" hidden="1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3.2" hidden="1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28.8" hidden="1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28.8" hidden="1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28.8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3.2" hidden="1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57.6" hidden="1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28.8" hidden="1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57.6" hidden="1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3.2" hidden="1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3.2" hidden="1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3.2" hidden="1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3.2" hidden="1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3.2" hidden="1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3.2" hidden="1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57.6" hidden="1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3.2" hidden="1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3.2" hidden="1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57.6" hidden="1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3.2" hidden="1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57.6" hidden="1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28.8" hidden="1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28.8" hidden="1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3.2" hidden="1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3.2" hidden="1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3.2" hidden="1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3.2" hidden="1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idden="1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57.6" hidden="1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57.6" hidden="1" x14ac:dyDescent="0.3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2" hidden="1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3.2" hidden="1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3.2" hidden="1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3.2" hidden="1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57.6" hidden="1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28.8" hidden="1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3.2" hidden="1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2" hidden="1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3.2" hidden="1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57.6" hidden="1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3.2" hidden="1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3.2" hidden="1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3.2" hidden="1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57.6" hidden="1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3.2" hidden="1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3.2" hidden="1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3.2" hidden="1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57.6" hidden="1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3.2" hidden="1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3.2" hidden="1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57.6" hidden="1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3.2" hidden="1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28.8" hidden="1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57.6" hidden="1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3.2" hidden="1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3.2" hidden="1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3.2" hidden="1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3.2" hidden="1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28.8" hidden="1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3.2" hidden="1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3.2" hidden="1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3.2" hidden="1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3.2" hidden="1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57.6" hidden="1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3.2" hidden="1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3.2" hidden="1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3.2" hidden="1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28.8" hidden="1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28.8" hidden="1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28.8" hidden="1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3.2" hidden="1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3.2" hidden="1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3.2" hidden="1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57.6" hidden="1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57.6" hidden="1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3.2" hidden="1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3.2" hidden="1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3.2" hidden="1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3.2" hidden="1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3.2" hidden="1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3.2" hidden="1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3.2" hidden="1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3.2" hidden="1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57.6" hidden="1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3.2" hidden="1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57.6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57.6" hidden="1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3.2" hidden="1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3.2" hidden="1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57.6" hidden="1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57.6" hidden="1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3.2" hidden="1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3.2" hidden="1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3.2" hidden="1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3.2" hidden="1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3.2" hidden="1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3.2" hidden="1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57.6" hidden="1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3.2" hidden="1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3.2" hidden="1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3.2" hidden="1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3.2" hidden="1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28.8" hidden="1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3.2" hidden="1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3.2" hidden="1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3.2" hidden="1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3.2" hidden="1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28.8" hidden="1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3.2" hidden="1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3.2" hidden="1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3.2" hidden="1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3.2" hidden="1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3.2" hidden="1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3.2" hidden="1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3.2" hidden="1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3.2" hidden="1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28.8" hidden="1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3.2" hidden="1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idden="1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3.2" hidden="1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3.2" hidden="1" x14ac:dyDescent="0.3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28.8" hidden="1" x14ac:dyDescent="0.3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43.2" hidden="1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57.6" hidden="1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3.2" hidden="1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3.2" hidden="1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3.2" hidden="1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57.6" hidden="1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3.2" hidden="1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57.6" hidden="1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3.2" hidden="1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3.2" hidden="1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57.6" hidden="1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3.2" hidden="1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3.2" hidden="1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3.2" hidden="1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3.2" hidden="1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3.2" hidden="1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57.6" hidden="1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3.2" hidden="1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3.2" hidden="1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3.2" hidden="1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3.2" hidden="1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3.2" hidden="1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3.2" hidden="1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3.2" hidden="1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28.8" hidden="1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57.6" hidden="1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3.2" hidden="1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3.2" hidden="1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3.2" hidden="1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57.6" hidden="1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57.6" hidden="1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3.2" hidden="1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3.2" hidden="1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3.2" hidden="1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28.8" hidden="1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3.2" hidden="1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3.2" hidden="1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3.2" hidden="1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3.2" hidden="1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3.2" hidden="1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3.2" hidden="1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3.2" hidden="1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28.8" hidden="1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3.2" hidden="1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3.2" hidden="1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3.2" hidden="1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28.8" hidden="1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3.2" hidden="1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3.2" hidden="1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3.2" hidden="1" x14ac:dyDescent="0.3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57.6" hidden="1" x14ac:dyDescent="0.3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43.2" hidden="1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28.8" hidden="1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3.2" hidden="1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3.2" hidden="1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28.8" hidden="1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3.2" hidden="1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3.2" hidden="1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57.6" hidden="1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57.6" hidden="1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3.2" hidden="1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3.2" hidden="1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57.6" hidden="1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3.2" hidden="1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3.2" hidden="1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3.2" hidden="1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3.2" hidden="1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28.8" hidden="1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3.2" hidden="1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3.2" hidden="1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3.2" hidden="1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3.2" hidden="1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3.2" hidden="1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28.8" hidden="1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57.6" hidden="1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57.6" hidden="1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3.2" hidden="1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3.2" hidden="1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57.6" hidden="1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3.2" hidden="1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3.2" hidden="1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28.8" hidden="1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57.6" hidden="1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28.8" hidden="1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3.2" hidden="1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28.8" hidden="1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3.2" hidden="1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57.6" hidden="1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28.8" hidden="1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3.2" hidden="1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28.8" hidden="1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28.8" hidden="1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3.2" hidden="1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28.8" hidden="1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57.6" hidden="1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idden="1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3.2" hidden="1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3.2" hidden="1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3.2" hidden="1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3.2" hidden="1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3.2" hidden="1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3.2" hidden="1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3.2" hidden="1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3.2" hidden="1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3.2" hidden="1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28.8" hidden="1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3.2" hidden="1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3.2" hidden="1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3.2" hidden="1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3.2" hidden="1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3.2" hidden="1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idden="1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3.2" hidden="1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3.2" hidden="1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3.2" hidden="1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3.2" hidden="1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3.2" hidden="1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3.2" hidden="1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3.2" hidden="1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57.6" hidden="1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3.2" hidden="1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3.2" hidden="1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3.2" hidden="1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57.6" hidden="1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3.2" hidden="1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28.8" hidden="1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3.2" hidden="1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3.2" hidden="1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8.8" hidden="1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3.2" hidden="1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3.2" hidden="1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28.8" hidden="1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3.2" hidden="1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3.2" hidden="1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3.2" hidden="1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3.2" hidden="1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3.2" hidden="1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3.2" hidden="1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3.2" hidden="1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3.2" hidden="1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3.2" hidden="1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3.2" hidden="1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3.2" hidden="1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3.2" hidden="1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3.2" hidden="1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3.2" hidden="1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28.8" hidden="1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3.2" hidden="1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3.2" hidden="1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3.2" hidden="1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3.2" hidden="1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28.8" hidden="1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3.2" hidden="1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3.2" hidden="1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3.2" hidden="1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3.2" hidden="1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3.2" hidden="1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3.2" hidden="1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3.2" hidden="1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3.2" hidden="1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3.2" hidden="1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3.2" hidden="1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3.2" hidden="1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57.6" hidden="1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3.2" hidden="1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3.2" hidden="1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3.2" hidden="1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28.8" hidden="1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57.6" hidden="1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28.8" hidden="1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3.2" hidden="1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3.2" hidden="1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3.2" hidden="1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57.6" hidden="1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57.6" hidden="1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3.2" hidden="1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57.6" hidden="1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3.2" hidden="1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3.2" hidden="1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57.6" hidden="1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3.2" hidden="1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28.8" hidden="1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3.2" hidden="1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3.2" hidden="1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57.6" hidden="1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3.2" hidden="1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3.2" hidden="1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3.2" hidden="1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3.2" hidden="1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3.2" hidden="1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3.2" hidden="1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3.2" hidden="1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3.2" hidden="1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3.2" hidden="1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3.2" hidden="1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57.6" hidden="1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3.2" hidden="1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3.2" hidden="1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28.8" hidden="1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3.2" hidden="1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3.2" hidden="1" x14ac:dyDescent="0.3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3.2" hidden="1" x14ac:dyDescent="0.3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57.6" hidden="1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57.6" hidden="1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28.8" hidden="1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3.2" hidden="1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3.2" hidden="1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3.2" hidden="1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3.2" hidden="1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3.2" hidden="1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57.6" hidden="1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28.8" hidden="1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3.2" hidden="1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3.2" hidden="1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3.2" hidden="1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57.6" hidden="1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28.8" hidden="1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57.6" hidden="1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3.2" hidden="1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3.2" hidden="1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57.6" hidden="1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3.2" hidden="1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3.2" hidden="1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28.8" hidden="1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3.2" hidden="1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3.2" hidden="1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3.2" hidden="1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57.6" hidden="1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3.2" hidden="1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3.2" hidden="1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57.6" hidden="1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3.2" hidden="1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3.2" hidden="1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57.6" hidden="1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57.6" hidden="1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57.6" hidden="1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3.2" hidden="1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3.2" hidden="1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3.2" hidden="1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3.2" hidden="1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28.8" hidden="1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3.2" hidden="1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3.2" hidden="1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3.2" hidden="1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3.2" hidden="1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3.2" hidden="1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57.6" hidden="1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28.8" hidden="1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28.8" hidden="1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3.2" hidden="1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28.8" hidden="1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3.2" hidden="1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3.2" hidden="1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57.6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3.2" hidden="1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3.2" hidden="1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idden="1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57.6" hidden="1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28.8" hidden="1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3.2" hidden="1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28.8" hidden="1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28.8" hidden="1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3.2" hidden="1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3.2" hidden="1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3.2" hidden="1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57.6" hidden="1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3.2" hidden="1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3.2" hidden="1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3.2" hidden="1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3.2" hidden="1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3.2" hidden="1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3.2" hidden="1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3.2" hidden="1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3.2" hidden="1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3.2" hidden="1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28.8" hidden="1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3.2" hidden="1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3.2" hidden="1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57.6" hidden="1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28.8" hidden="1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3.2" hidden="1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3.2" hidden="1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3.2" hidden="1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3.2" hidden="1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28.8" hidden="1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57.6" hidden="1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3.2" hidden="1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3.2" hidden="1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57.6" hidden="1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3.2" hidden="1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3.2" hidden="1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3.2" hidden="1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86.4" hidden="1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57.6" hidden="1" x14ac:dyDescent="0.3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3.2" hidden="1" x14ac:dyDescent="0.3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3.2" hidden="1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3.2" hidden="1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57.6" hidden="1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3.2" hidden="1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3.2" hidden="1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3.2" hidden="1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3.2" hidden="1" x14ac:dyDescent="0.3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28.8" hidden="1" x14ac:dyDescent="0.3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28.8" hidden="1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57.6" hidden="1" x14ac:dyDescent="0.3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3.2" hidden="1" x14ac:dyDescent="0.3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43.2" hidden="1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3.2" hidden="1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28.8" hidden="1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57.6" hidden="1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3.2" hidden="1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3.2" hidden="1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3.2" hidden="1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3.2" hidden="1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3.2" hidden="1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3.2" hidden="1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3.2" hidden="1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3.2" hidden="1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57.6" hidden="1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57.6" hidden="1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28.8" hidden="1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3.2" hidden="1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28.8" hidden="1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3.2" hidden="1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3.2" hidden="1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28.8" hidden="1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3.2" hidden="1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3.2" hidden="1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57.6" hidden="1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3.2" hidden="1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3.2" hidden="1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3.2" hidden="1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57.6" hidden="1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3.2" hidden="1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28.8" hidden="1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28.8" hidden="1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3.2" hidden="1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57.6" hidden="1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3.2" hidden="1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3.2" hidden="1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57.6" hidden="1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3.2" hidden="1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3.2" hidden="1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57.6" hidden="1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3.2" hidden="1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28.8" hidden="1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3.2" hidden="1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57.6" hidden="1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57.6" hidden="1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3.2" hidden="1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3.2" hidden="1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28.8" hidden="1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3.2" hidden="1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3.2" hidden="1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3.2" hidden="1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3.2" hidden="1" x14ac:dyDescent="0.3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57.6" hidden="1" x14ac:dyDescent="0.3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3.2" hidden="1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57.6" hidden="1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3.2" hidden="1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28.8" hidden="1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3.2" hidden="1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57.6" hidden="1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28.8" hidden="1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3.2" hidden="1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3.2" hidden="1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3.2" hidden="1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3.2" hidden="1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57.6" hidden="1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28.8" hidden="1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57.6" hidden="1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3.2" hidden="1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57.6" hidden="1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57.6" hidden="1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3.2" hidden="1" x14ac:dyDescent="0.3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28.8" hidden="1" x14ac:dyDescent="0.3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3.2" hidden="1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3.2" hidden="1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3.2" hidden="1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3.2" hidden="1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57.6" hidden="1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57.6" hidden="1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3.2" hidden="1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28.8" hidden="1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3.2" hidden="1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28.8" hidden="1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3.2" hidden="1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57.6" hidden="1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3.2" hidden="1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3.2" hidden="1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28.8" hidden="1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3.2" hidden="1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3.2" hidden="1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3.2" hidden="1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3.2" hidden="1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57.6" hidden="1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3.2" hidden="1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3.2" hidden="1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3.2" hidden="1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3.2" hidden="1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3.2" hidden="1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3.2" hidden="1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3.2" hidden="1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3.2" hidden="1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3.2" hidden="1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3.2" hidden="1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3.2" hidden="1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3.2" hidden="1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3.2" hidden="1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3.2" hidden="1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3.2" hidden="1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3.2" hidden="1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3.2" hidden="1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3.2" hidden="1" x14ac:dyDescent="0.3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43.2" hidden="1" x14ac:dyDescent="0.3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3.2" hidden="1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3.2" hidden="1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28.8" hidden="1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3.2" hidden="1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3.2" hidden="1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3.2" hidden="1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57.6" hidden="1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3.2" hidden="1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3.2" hidden="1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3.2" hidden="1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3.2" hidden="1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3.2" hidden="1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57.6" hidden="1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3.2" hidden="1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3.2" hidden="1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57.6" hidden="1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3.2" hidden="1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3.2" hidden="1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28.8" hidden="1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57.6" hidden="1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3.2" hidden="1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3.2" hidden="1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3.2" hidden="1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3.2" hidden="1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3.2" hidden="1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3.2" hidden="1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3.2" hidden="1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3.2" hidden="1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3.2" hidden="1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3.2" hidden="1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3.2" hidden="1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3.2" hidden="1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3.2" hidden="1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3.2" hidden="1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28.8" hidden="1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3.2" hidden="1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3.2" hidden="1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57.6" hidden="1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3.2" hidden="1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3.2" hidden="1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3.2" hidden="1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3.2" hidden="1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3.2" hidden="1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3.2" hidden="1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3.2" hidden="1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57.6" hidden="1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3.2" hidden="1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72" hidden="1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3.2" hidden="1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28.8" hidden="1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3.2" hidden="1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3.2" hidden="1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3.2" hidden="1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3.2" hidden="1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57.6" hidden="1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3.2" hidden="1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28.8" hidden="1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3.2" hidden="1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3.2" hidden="1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3.2" hidden="1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57.6" hidden="1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3.2" hidden="1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3.2" hidden="1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3.2" hidden="1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3.2" hidden="1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28.8" hidden="1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57.6" hidden="1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3.2" hidden="1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57.6" hidden="1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3.2" hidden="1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3.2" hidden="1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3.2" hidden="1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3.2" hidden="1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3.2" hidden="1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57.6" hidden="1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3.2" hidden="1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3.2" hidden="1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3.2" hidden="1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3.2" hidden="1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3.2" hidden="1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3.2" hidden="1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3.2" hidden="1" x14ac:dyDescent="0.3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43.2" hidden="1" x14ac:dyDescent="0.3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3.2" hidden="1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3.2" hidden="1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28.8" hidden="1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57.6" hidden="1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3.2" hidden="1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3.2" hidden="1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3.2" hidden="1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28.8" hidden="1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3.2" hidden="1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3.2" hidden="1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3.2" hidden="1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3.2" hidden="1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3.2" hidden="1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3.2" hidden="1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57.6" hidden="1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3.2" hidden="1" x14ac:dyDescent="0.3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57.6" hidden="1" x14ac:dyDescent="0.3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43.2" hidden="1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3.2" hidden="1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3.2" hidden="1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3.2" hidden="1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3.2" hidden="1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3.2" hidden="1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3.2" hidden="1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3.2" hidden="1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3.2" hidden="1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28.8" hidden="1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3.2" hidden="1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3.2" hidden="1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3.2" hidden="1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3.2" hidden="1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3.2" hidden="1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3.2" hidden="1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3.2" hidden="1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3.2" hidden="1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3.2" hidden="1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3.2" hidden="1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28.8" hidden="1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3.2" hidden="1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3.2" hidden="1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3.2" hidden="1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3.2" hidden="1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3.2" hidden="1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28.8" hidden="1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3.2" hidden="1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3.2" hidden="1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57.6" hidden="1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3.2" hidden="1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28.8" hidden="1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3.2" hidden="1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28.8" hidden="1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3.2" hidden="1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3.2" hidden="1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3.2" hidden="1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3.2" hidden="1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3.2" hidden="1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3.2" hidden="1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57.6" hidden="1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3.2" hidden="1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28.8" hidden="1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57.6" hidden="1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3.2" hidden="1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3.2" hidden="1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3.2" hidden="1" x14ac:dyDescent="0.3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43.2" hidden="1" x14ac:dyDescent="0.3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57.6" hidden="1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57.6" hidden="1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3.2" hidden="1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3.2" hidden="1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3.2" hidden="1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3.2" hidden="1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57.6" hidden="1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57.6" hidden="1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3.2" hidden="1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3.2" hidden="1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57.6" hidden="1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3.2" hidden="1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57.6" hidden="1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3.2" hidden="1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3.2" hidden="1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3.2" hidden="1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3.2" hidden="1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3.2" hidden="1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3.2" hidden="1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3.2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3.2" hidden="1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3.2" hidden="1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3.2" hidden="1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3.2" hidden="1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3.2" hidden="1" x14ac:dyDescent="0.3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3.2" hidden="1" x14ac:dyDescent="0.3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43.2" hidden="1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3.2" hidden="1" x14ac:dyDescent="0.3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28.8" hidden="1" x14ac:dyDescent="0.3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28.8" hidden="1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3.2" hidden="1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3.2" hidden="1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3.2" hidden="1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3.2" hidden="1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3.2" hidden="1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3.2" hidden="1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3.2" hidden="1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3.2" hidden="1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57.6" hidden="1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3.2" hidden="1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57.6" hidden="1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3.2" hidden="1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3.2" hidden="1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3.2" hidden="1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57.6" hidden="1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3.2" hidden="1" x14ac:dyDescent="0.3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43.2" hidden="1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57.6" hidden="1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3.2" hidden="1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3.2" hidden="1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28.8" hidden="1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3.2" hidden="1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3.2" hidden="1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idden="1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3.2" hidden="1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3.2" hidden="1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3.2" hidden="1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3.2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57.6" hidden="1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3.2" hidden="1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3.2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3.2" hidden="1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3.2" hidden="1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3.2" hidden="1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3.2" hidden="1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28.8" hidden="1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3.2" hidden="1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3.2" hidden="1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28.8" hidden="1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3.2" hidden="1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3.2" hidden="1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3.2" hidden="1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57.6" hidden="1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3.2" hidden="1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3.2" hidden="1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57.6" hidden="1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3.2" hidden="1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3.2" hidden="1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57.6" hidden="1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3.2" hidden="1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28.8" hidden="1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3.2" hidden="1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3.2" hidden="1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28.8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57.6" hidden="1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28.8" hidden="1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3.2" hidden="1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3.2" hidden="1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3.2" hidden="1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57.6" hidden="1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3.2" hidden="1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3.2" hidden="1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57.6" hidden="1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3.2" hidden="1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3.2" hidden="1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3.2" hidden="1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3.2" hidden="1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3.2" hidden="1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3.2" hidden="1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3.2" hidden="1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3.2" hidden="1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3.2" hidden="1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3.2" hidden="1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3.2" hidden="1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57.6" hidden="1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3.2" hidden="1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3.2" hidden="1" x14ac:dyDescent="0.3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43.2" x14ac:dyDescent="0.3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43.2" hidden="1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3.2" hidden="1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3.2" hidden="1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3.2" hidden="1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57.6" hidden="1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28.8" hidden="1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3.2" hidden="1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28.8" hidden="1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57.6" hidden="1" x14ac:dyDescent="0.3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43.2" hidden="1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3.2" hidden="1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28.8" hidden="1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3.2" hidden="1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3.2" hidden="1" x14ac:dyDescent="0.3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3.2" hidden="1" x14ac:dyDescent="0.3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43.2" hidden="1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86.4" hidden="1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28.8" hidden="1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3.2" hidden="1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28.8" hidden="1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3.2" hidden="1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3.2" hidden="1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57.6" hidden="1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3.2" hidden="1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3.2" hidden="1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3.2" hidden="1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3.2" hidden="1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57.6" hidden="1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57.6" hidden="1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57.6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3.2" hidden="1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3.2" hidden="1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3.2" hidden="1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3.2" hidden="1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28.8" hidden="1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3.2" hidden="1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57.6" hidden="1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3.2" hidden="1" x14ac:dyDescent="0.3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43.2" hidden="1" x14ac:dyDescent="0.3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3.2" hidden="1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3.2" hidden="1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3.2" hidden="1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3.2" hidden="1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3.2" hidden="1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3.2" hidden="1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3.2" hidden="1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57.6" hidden="1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3.2" hidden="1" x14ac:dyDescent="0.3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43.2" hidden="1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3.2" hidden="1" x14ac:dyDescent="0.3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43.2" hidden="1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3.2" hidden="1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3.2" hidden="1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3.2" hidden="1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3.2" hidden="1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3.2" hidden="1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28.8" hidden="1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28.8" hidden="1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3.2" hidden="1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3.2" hidden="1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57.6" hidden="1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3.2" hidden="1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3.2" hidden="1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3.2" hidden="1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28.8" hidden="1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3.2" hidden="1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3.2" hidden="1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57.6" hidden="1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3.2" hidden="1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3.2" hidden="1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3.2" hidden="1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3.2" hidden="1" x14ac:dyDescent="0.3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43.2" hidden="1" x14ac:dyDescent="0.3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43.2" hidden="1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3.2" hidden="1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3.2" hidden="1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3.2" hidden="1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3.2" hidden="1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57.6" hidden="1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3.2" hidden="1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28.8" hidden="1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57.6" hidden="1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3.2" hidden="1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3.2" hidden="1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3.2" hidden="1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3.2" hidden="1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3.2" hidden="1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57.6" hidden="1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3.2" hidden="1" x14ac:dyDescent="0.3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3.2" hidden="1" x14ac:dyDescent="0.3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43.2" hidden="1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3.2" hidden="1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3.2" hidden="1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3.2" hidden="1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3.2" hidden="1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57.6" hidden="1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57.6" hidden="1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3.2" hidden="1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57.6" hidden="1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3.2" hidden="1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3.2" hidden="1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3.2" hidden="1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2" hidden="1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3.2" hidden="1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3.2" hidden="1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57.6" hidden="1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28.8" hidden="1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3.2" hidden="1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28.8" hidden="1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3.2" hidden="1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3.2" hidden="1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3.2" hidden="1" x14ac:dyDescent="0.3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3.2" hidden="1" x14ac:dyDescent="0.3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43.2" hidden="1" x14ac:dyDescent="0.3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3.2" hidden="1" x14ac:dyDescent="0.3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57.6" hidden="1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3.2" hidden="1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3.2" hidden="1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3.2" hidden="1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28.8" hidden="1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3.2" hidden="1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57.6" hidden="1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57.6" hidden="1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57.6" hidden="1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3.2" hidden="1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3.2" hidden="1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28.8" hidden="1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28.8" hidden="1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3.2" hidden="1" x14ac:dyDescent="0.3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43.2" hidden="1" x14ac:dyDescent="0.3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3.2" hidden="1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57.6" hidden="1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3.2" hidden="1" x14ac:dyDescent="0.3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43.2" hidden="1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3.2" x14ac:dyDescent="0.3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28.8" hidden="1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3.2" hidden="1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28.8" hidden="1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3.2" hidden="1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3.2" hidden="1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3.2" hidden="1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57.6" hidden="1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3.2" hidden="1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57.6" hidden="1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3.2" hidden="1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3.2" hidden="1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3.2" hidden="1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3.2" hidden="1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57.6" hidden="1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57.6" hidden="1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28.8" hidden="1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3.2" hidden="1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3.2" hidden="1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3.2" hidden="1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3.2" hidden="1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3.2" hidden="1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3.2" hidden="1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28.8" hidden="1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3.2" hidden="1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3.2" hidden="1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28.8" hidden="1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3.2" hidden="1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3.2" hidden="1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3.2" hidden="1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3.2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57.6" hidden="1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3.2" hidden="1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3.2" hidden="1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3.2" hidden="1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57.6" hidden="1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28.8" hidden="1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3.2" hidden="1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3.2" hidden="1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57.6" hidden="1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57.6" hidden="1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57.6" hidden="1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28.8" hidden="1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3.2" hidden="1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3.2" hidden="1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3.2" hidden="1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3.2" hidden="1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3.2" hidden="1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3.2" hidden="1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3.2" hidden="1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3.2" hidden="1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3.2" hidden="1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3.2" hidden="1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3.2" hidden="1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3.2" hidden="1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57.6" hidden="1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3.2" hidden="1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3.2" hidden="1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3.2" hidden="1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3.2" hidden="1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3.2" hidden="1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3.2" hidden="1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3.2" hidden="1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3.2" hidden="1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3.2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28.8" hidden="1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3.2" hidden="1" x14ac:dyDescent="0.3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43.2" x14ac:dyDescent="0.3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57.6" hidden="1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3.2" hidden="1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3.2" hidden="1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3.2" hidden="1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3.2" hidden="1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3.2" hidden="1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3.2" hidden="1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3.2" hidden="1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57.6" hidden="1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3.2" hidden="1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3.2" hidden="1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2" hidden="1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3.2" hidden="1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3.2" hidden="1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3.2" hidden="1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3.2" hidden="1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3.2" hidden="1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3.2" hidden="1" x14ac:dyDescent="0.3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3.2" hidden="1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43.2" hidden="1" x14ac:dyDescent="0.3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43.2" hidden="1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3.2" hidden="1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3.2" hidden="1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3.2" hidden="1" x14ac:dyDescent="0.3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3.2" hidden="1" x14ac:dyDescent="0.3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43.2" hidden="1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3.2" hidden="1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57.6" hidden="1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3.2" hidden="1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3.2" hidden="1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3.2" hidden="1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3.2" hidden="1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3.2" hidden="1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3.2" hidden="1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28.8" hidden="1" x14ac:dyDescent="0.3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3.2" hidden="1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57.6" hidden="1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3.2" hidden="1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28.8" hidden="1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57.6" hidden="1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3.2" hidden="1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3.2" hidden="1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3.2" hidden="1" x14ac:dyDescent="0.3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3.2" hidden="1" x14ac:dyDescent="0.3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43.2" hidden="1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3.2" hidden="1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3.2" hidden="1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3.2" hidden="1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57.6" hidden="1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3.2" hidden="1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28.8" hidden="1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3.2" hidden="1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86.4" hidden="1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57.6" hidden="1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3.2" hidden="1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57.6" hidden="1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57.6" hidden="1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28.8" hidden="1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3.2" hidden="1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3.2" hidden="1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3.2" hidden="1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28.8" hidden="1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3.2" hidden="1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3.2" hidden="1" x14ac:dyDescent="0.3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15.2" hidden="1" x14ac:dyDescent="0.3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43.2" hidden="1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3.2" hidden="1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3.2" hidden="1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28.8" hidden="1" x14ac:dyDescent="0.3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57.6" hidden="1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43.2" hidden="1" x14ac:dyDescent="0.3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43.2" hidden="1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3.2" hidden="1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3.2" hidden="1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3.2" hidden="1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57.6" hidden="1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3.2" hidden="1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28.8" hidden="1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3.2" hidden="1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3.2" hidden="1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3.2" hidden="1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3.2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3.2" hidden="1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28.8" hidden="1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3.2" hidden="1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3.2" hidden="1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28.8" hidden="1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28.8" hidden="1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3.2" hidden="1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57.6" hidden="1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3.2" hidden="1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2" hidden="1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3.2" hidden="1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3.2" hidden="1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3.2" hidden="1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3.2" hidden="1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3.2" hidden="1" x14ac:dyDescent="0.3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3.2" hidden="1" x14ac:dyDescent="0.3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3.2" hidden="1" x14ac:dyDescent="0.3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28.8" hidden="1" x14ac:dyDescent="0.3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43.2" hidden="1" x14ac:dyDescent="0.3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28.8" hidden="1" x14ac:dyDescent="0.3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57.6" hidden="1" x14ac:dyDescent="0.3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3.2" x14ac:dyDescent="0.3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43.2" hidden="1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3.2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3.2" hidden="1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28.8" hidden="1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3.2" hidden="1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28.8" hidden="1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3.2" hidden="1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3.2" hidden="1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3.2" hidden="1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2" hidden="1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3.2" hidden="1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3.2" hidden="1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3.2" hidden="1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57.6" hidden="1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3.2" hidden="1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28.8" hidden="1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3.2" hidden="1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28.8" hidden="1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57.6" hidden="1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3.2" hidden="1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28.8" hidden="1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3.2" hidden="1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3.2" hidden="1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3.2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3.2" hidden="1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28.8" hidden="1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3.2" hidden="1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28.8" hidden="1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3.2" hidden="1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3.2" hidden="1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3.2" hidden="1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3.2" hidden="1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3.2" hidden="1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3.2" hidden="1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28.8" hidden="1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3.2" hidden="1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3.2" hidden="1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3.2" hidden="1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3.2" hidden="1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idden="1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3.2" hidden="1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3.2" hidden="1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3.2" hidden="1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3.2" hidden="1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3.2" hidden="1" x14ac:dyDescent="0.3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57.6" hidden="1" x14ac:dyDescent="0.3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3.2" hidden="1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28.8" hidden="1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57.6" hidden="1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3.2" hidden="1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3.2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3.2" hidden="1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28.8" hidden="1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3.2" hidden="1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3.2" hidden="1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3.2" hidden="1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3.2" hidden="1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3.2" hidden="1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3.2" hidden="1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3.2" hidden="1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3.2" hidden="1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3.2" hidden="1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3.2" hidden="1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3.2" hidden="1" x14ac:dyDescent="0.3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3.2" hidden="1" x14ac:dyDescent="0.3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43.2" hidden="1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3.2" hidden="1" x14ac:dyDescent="0.3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43.2" hidden="1" x14ac:dyDescent="0.3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57.6" hidden="1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3.2" hidden="1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3.2" hidden="1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28.8" hidden="1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3.2" hidden="1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3.2" hidden="1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3.2" hidden="1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3.2" hidden="1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3.2" hidden="1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57.6" hidden="1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3.2" hidden="1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3.2" hidden="1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3.2" hidden="1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3.2" hidden="1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3.2" hidden="1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3.2" hidden="1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57.6" hidden="1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3.2" hidden="1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3.2" hidden="1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3.2" hidden="1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57.6" hidden="1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57.6" hidden="1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3.2" hidden="1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3.2" hidden="1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3.2" hidden="1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28.8" hidden="1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57.6" hidden="1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3.2" hidden="1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3.2" hidden="1" x14ac:dyDescent="0.3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3.2" hidden="1" x14ac:dyDescent="0.3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3.2" hidden="1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3.2" hidden="1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3.2" hidden="1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3.2" hidden="1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3.2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3.2" hidden="1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3.2" hidden="1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3.2" hidden="1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57.6" hidden="1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3.2" hidden="1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3.2" hidden="1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3.2" hidden="1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28.8" hidden="1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3.2" hidden="1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57.6" hidden="1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3.2" hidden="1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3.2" hidden="1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57.6" hidden="1" x14ac:dyDescent="0.3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43.2" hidden="1" x14ac:dyDescent="0.3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43.2" hidden="1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57.6" hidden="1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3.2" hidden="1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3.2" hidden="1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3.2" hidden="1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3.2" hidden="1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3.2" hidden="1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3.2" hidden="1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3.2" hidden="1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3.2" hidden="1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3.2" hidden="1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3.2" hidden="1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57.6" hidden="1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3.2" hidden="1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3.2" hidden="1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57.6" hidden="1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3.2" hidden="1" x14ac:dyDescent="0.3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43.2" hidden="1" x14ac:dyDescent="0.3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3.2" hidden="1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3.2" hidden="1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3.2" hidden="1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57.6" hidden="1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3.2" hidden="1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3.2" hidden="1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3.2" hidden="1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3.2" hidden="1" x14ac:dyDescent="0.3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3.2" hidden="1" x14ac:dyDescent="0.3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28.8" hidden="1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3.2" hidden="1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3.2" hidden="1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3.2" hidden="1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3.2" hidden="1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3.2" hidden="1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28.8" hidden="1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3.2" hidden="1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3.2" hidden="1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28.8" hidden="1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3.2" hidden="1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3.2" hidden="1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3.2" hidden="1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3.2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3.2" hidden="1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3.2" hidden="1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3.2" hidden="1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3.2" hidden="1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3.2" hidden="1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57.6" hidden="1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3.2" hidden="1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3.2" hidden="1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3.2" hidden="1" x14ac:dyDescent="0.3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43.2" hidden="1" x14ac:dyDescent="0.3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28.8" hidden="1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3.2" hidden="1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3.2" hidden="1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3.2" hidden="1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3.2" hidden="1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3.2" hidden="1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3.2" hidden="1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3.2" hidden="1" x14ac:dyDescent="0.3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3.2" hidden="1" x14ac:dyDescent="0.3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28.8" hidden="1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3.2" hidden="1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3.2" hidden="1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28.8" hidden="1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3.2" hidden="1" x14ac:dyDescent="0.3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3.2" hidden="1" x14ac:dyDescent="0.3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43.2" hidden="1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3.2" hidden="1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3.2" hidden="1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3.2" hidden="1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3.2" hidden="1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57.6" hidden="1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3.2" hidden="1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28.8" hidden="1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3.2" hidden="1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57.6" hidden="1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3.2" hidden="1" x14ac:dyDescent="0.3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3.2" hidden="1" x14ac:dyDescent="0.3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3.2" hidden="1" x14ac:dyDescent="0.3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43.2" hidden="1" x14ac:dyDescent="0.3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28.8" hidden="1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57.6" hidden="1" x14ac:dyDescent="0.3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3.2" hidden="1" x14ac:dyDescent="0.3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3.2" hidden="1" x14ac:dyDescent="0.3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3.2" hidden="1" x14ac:dyDescent="0.3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43.2" hidden="1" x14ac:dyDescent="0.3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43.2" hidden="1" x14ac:dyDescent="0.3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3.2" hidden="1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3.2" hidden="1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3.2" hidden="1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3.2" hidden="1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3.2" hidden="1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idden="1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3.2" hidden="1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3.2" hidden="1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3.2" hidden="1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3.2" hidden="1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57.6" hidden="1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3.2" hidden="1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3.2" hidden="1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57.6" hidden="1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57.6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57.6" hidden="1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3.2" hidden="1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3.2" hidden="1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3.2" hidden="1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57.6" hidden="1" x14ac:dyDescent="0.3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43.2" hidden="1" x14ac:dyDescent="0.3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3.2" hidden="1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3.2" hidden="1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57.6" hidden="1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3.2" hidden="1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57.6" hidden="1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28.8" hidden="1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3.2" hidden="1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3.2" hidden="1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3.2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3.2" hidden="1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3.2" hidden="1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3.2" hidden="1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57.6" hidden="1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3.2" hidden="1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28.8" hidden="1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3.2" hidden="1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3.2" hidden="1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57.6" hidden="1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3.2" hidden="1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3.2" hidden="1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28.8" hidden="1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3.2" hidden="1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3.2" hidden="1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3.2" hidden="1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28.8" hidden="1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3.2" hidden="1" x14ac:dyDescent="0.3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3.2" hidden="1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43.2" hidden="1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57.6" hidden="1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28.8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57.6" hidden="1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28.8" hidden="1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3.2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3.2" hidden="1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3.2" hidden="1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28.8" hidden="1" x14ac:dyDescent="0.3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3.2" hidden="1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3.2" hidden="1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57.6" hidden="1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3.2" hidden="1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28.8" hidden="1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3.2" hidden="1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3.2" hidden="1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3.2" hidden="1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3.2" hidden="1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3.2" hidden="1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3.2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28.8" hidden="1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3.2" hidden="1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57.6" hidden="1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3.2" hidden="1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3.2" hidden="1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57.6" hidden="1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28.8" hidden="1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3.2" hidden="1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3.2" hidden="1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3.2" hidden="1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3.2" hidden="1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3.2" hidden="1" x14ac:dyDescent="0.3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3.2" x14ac:dyDescent="0.3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3.2" hidden="1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57.6" hidden="1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3.2" hidden="1" x14ac:dyDescent="0.3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43.2" hidden="1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57.6" hidden="1" x14ac:dyDescent="0.3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28.8" hidden="1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3.2" hidden="1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3.2" hidden="1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57.6" hidden="1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3.2" hidden="1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3.2" hidden="1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3.2" hidden="1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57.6" hidden="1" x14ac:dyDescent="0.3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43.2" hidden="1" x14ac:dyDescent="0.3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57.6" hidden="1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3.2" hidden="1" x14ac:dyDescent="0.3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57.6" hidden="1" x14ac:dyDescent="0.3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3.2" hidden="1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3.2" hidden="1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3.2" hidden="1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3.2" hidden="1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3.2" hidden="1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57.6" hidden="1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3.2" hidden="1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3.2" hidden="1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3.2" hidden="1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3.2" hidden="1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28.8" hidden="1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3.2" hidden="1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3.2" hidden="1" x14ac:dyDescent="0.3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3.2" hidden="1" x14ac:dyDescent="0.3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43.2" hidden="1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3.2" hidden="1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3.2" hidden="1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3.2" hidden="1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28.8" hidden="1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3.2" hidden="1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28.8" hidden="1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3.2" hidden="1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57.6" hidden="1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3.2" hidden="1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3.2" hidden="1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3.2" hidden="1" x14ac:dyDescent="0.3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3.2" hidden="1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3.2" hidden="1" x14ac:dyDescent="0.3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43.2" hidden="1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28.8" hidden="1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3.2" hidden="1" x14ac:dyDescent="0.3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43.2" hidden="1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3.2" hidden="1" x14ac:dyDescent="0.3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43.2" hidden="1" x14ac:dyDescent="0.3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3.2" hidden="1" x14ac:dyDescent="0.3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43.2" hidden="1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3.2" hidden="1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57.6" hidden="1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57.6" hidden="1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28.8" hidden="1" x14ac:dyDescent="0.3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3.2" hidden="1" x14ac:dyDescent="0.3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57.6" hidden="1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57.6" hidden="1" x14ac:dyDescent="0.3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28.8" hidden="1" x14ac:dyDescent="0.3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3.2" hidden="1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3.2" hidden="1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3.2" hidden="1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3.2" hidden="1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57.6" hidden="1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57.6" hidden="1" x14ac:dyDescent="0.3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28.8" hidden="1" x14ac:dyDescent="0.3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43.2" hidden="1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3.2" hidden="1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3.2" hidden="1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3.2" hidden="1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3.2" hidden="1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3.2" hidden="1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3.2" hidden="1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3.2" hidden="1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3.2" hidden="1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3.2" hidden="1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3.2" hidden="1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3.2" hidden="1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57.6" hidden="1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3.2" hidden="1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3.2" hidden="1" x14ac:dyDescent="0.3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3.2" hidden="1" x14ac:dyDescent="0.3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28.8" hidden="1" x14ac:dyDescent="0.3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43.2" hidden="1" x14ac:dyDescent="0.3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28.8" hidden="1" x14ac:dyDescent="0.3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43.2" hidden="1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57.6" hidden="1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3.2" hidden="1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3.2" hidden="1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3.2" hidden="1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3.2" hidden="1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28.8" hidden="1" x14ac:dyDescent="0.3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2" hidden="1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3.2" hidden="1" x14ac:dyDescent="0.3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43.2" hidden="1" x14ac:dyDescent="0.3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43.2" hidden="1" x14ac:dyDescent="0.3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43.2" hidden="1" x14ac:dyDescent="0.3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3.2" hidden="1" x14ac:dyDescent="0.3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57.6" hidden="1" x14ac:dyDescent="0.3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3.2" hidden="1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57.6" hidden="1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3.2" hidden="1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57.6" hidden="1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3.2" hidden="1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3.2" hidden="1" x14ac:dyDescent="0.3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3.2" hidden="1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43.2" hidden="1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3.2" hidden="1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57.6" hidden="1" x14ac:dyDescent="0.3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3.2" hidden="1" x14ac:dyDescent="0.3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3.2" hidden="1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3.2" hidden="1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3.2" hidden="1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3.2" hidden="1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57.6" hidden="1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57.6" hidden="1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57.6" hidden="1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3.2" hidden="1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3.2" hidden="1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3.2" hidden="1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3.2" hidden="1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57.6" hidden="1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57.6" hidden="1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3.2" hidden="1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57.6" hidden="1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3.2" hidden="1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3.2" hidden="1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3.2" hidden="1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57.6" hidden="1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28.8" hidden="1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57.6" hidden="1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3.2" hidden="1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3.2" hidden="1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3.2" hidden="1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28.8" hidden="1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28.8" hidden="1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3.2" hidden="1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3.2" hidden="1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3.2" hidden="1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3.2" hidden="1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3.2" hidden="1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3.2" hidden="1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3.2" hidden="1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3.2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3.2" hidden="1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3.2" hidden="1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3.2" hidden="1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86.4" hidden="1" x14ac:dyDescent="0.3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43.2" hidden="1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43.2" hidden="1" x14ac:dyDescent="0.3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28.8" hidden="1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3.2" hidden="1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3.2" hidden="1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3.2" hidden="1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3.2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3.2" hidden="1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28.8" hidden="1" x14ac:dyDescent="0.3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28.8" hidden="1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3.2" hidden="1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3.2" hidden="1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3.2" hidden="1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3.2" hidden="1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3.2" hidden="1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3.2" hidden="1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57.6" hidden="1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3.2" hidden="1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3.2" hidden="1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3.2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3.2" hidden="1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3.2" hidden="1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3.2" hidden="1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3.2" hidden="1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3.2" hidden="1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3.2" hidden="1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3.2" hidden="1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57.6" hidden="1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28.8" hidden="1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28.8" hidden="1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3.2" hidden="1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3.2" hidden="1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28.8" hidden="1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3.2" hidden="1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3.2" hidden="1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3.2" hidden="1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3.2" hidden="1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28.8" hidden="1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28.8" hidden="1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3.2" hidden="1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28.8" hidden="1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3.2" hidden="1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3.2" hidden="1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3.2" hidden="1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3.2" hidden="1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3.2" hidden="1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3.2" hidden="1" x14ac:dyDescent="0.3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3.2" hidden="1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3.2" hidden="1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3.2" hidden="1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3.2" hidden="1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3.2" hidden="1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3.2" hidden="1" x14ac:dyDescent="0.3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43.2" hidden="1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3.2" x14ac:dyDescent="0.3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3.2" hidden="1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57.6" hidden="1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3.2" hidden="1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3.2" hidden="1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3.2" hidden="1" x14ac:dyDescent="0.3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3.2" hidden="1" x14ac:dyDescent="0.3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43.2" hidden="1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28.8" hidden="1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3.2" hidden="1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3.2" hidden="1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3.2" hidden="1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57.6" hidden="1" x14ac:dyDescent="0.3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3.2" hidden="1" x14ac:dyDescent="0.3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43.2" hidden="1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28.8" hidden="1" x14ac:dyDescent="0.3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3.2" hidden="1" x14ac:dyDescent="0.3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28.8" hidden="1" x14ac:dyDescent="0.3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43.2" hidden="1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3.2" hidden="1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3.2" hidden="1" x14ac:dyDescent="0.3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43.2" hidden="1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3.2" hidden="1" x14ac:dyDescent="0.3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3.2" hidden="1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3.2" hidden="1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28.8" hidden="1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3.2" hidden="1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28.8" hidden="1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3.2" hidden="1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3.2" hidden="1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57.6" hidden="1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3.2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3.2" hidden="1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3.2" hidden="1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3.2" hidden="1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3.2" hidden="1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57.6" hidden="1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28.8" hidden="1" x14ac:dyDescent="0.3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43.2" hidden="1" x14ac:dyDescent="0.3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43.2" hidden="1" x14ac:dyDescent="0.3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28.8" hidden="1" x14ac:dyDescent="0.3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3.2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57.6" hidden="1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3.2" hidden="1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28.8" hidden="1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3.2" hidden="1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28.8" hidden="1" x14ac:dyDescent="0.3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43.2" hidden="1" x14ac:dyDescent="0.3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43.2" hidden="1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3.2" hidden="1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57.6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3.2" hidden="1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3.2" hidden="1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3.2" hidden="1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57.6" hidden="1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3.2" hidden="1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3.2" hidden="1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3.2" hidden="1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3.2" hidden="1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3.2" hidden="1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57.6" hidden="1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3.2" hidden="1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3.2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3.2" hidden="1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3.2" hidden="1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3.2" hidden="1" x14ac:dyDescent="0.3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43.2" hidden="1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3.2" hidden="1" x14ac:dyDescent="0.3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43.2" hidden="1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57.6" hidden="1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3.2" hidden="1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3.2" hidden="1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3.2" hidden="1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3.2" hidden="1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3.2" hidden="1" x14ac:dyDescent="0.3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43.2" hidden="1" x14ac:dyDescent="0.3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3.2" hidden="1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3.2" hidden="1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28.8" hidden="1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28.8" hidden="1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3.2" hidden="1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57.6" hidden="1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3.2" hidden="1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3.2" hidden="1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28.8" hidden="1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57.6" hidden="1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3.2" hidden="1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3.2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3.2" hidden="1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57.6" hidden="1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28.8" hidden="1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3.2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3.2" hidden="1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3.2" hidden="1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3.2" hidden="1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3.2" hidden="1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28.8" hidden="1" x14ac:dyDescent="0.3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43.2" hidden="1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43.2" hidden="1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3.2" hidden="1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3.2" hidden="1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3.2" hidden="1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3.2" hidden="1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3.2" hidden="1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3.2" hidden="1" x14ac:dyDescent="0.3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28.8" hidden="1" x14ac:dyDescent="0.3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57.6" hidden="1" x14ac:dyDescent="0.3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72" hidden="1" x14ac:dyDescent="0.3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3.2" hidden="1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3.2" hidden="1" x14ac:dyDescent="0.3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3.2" hidden="1" x14ac:dyDescent="0.3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57.6" hidden="1" x14ac:dyDescent="0.3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43.2" hidden="1" x14ac:dyDescent="0.3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3.2" hidden="1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3.2" hidden="1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3.2" hidden="1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3.2" hidden="1" x14ac:dyDescent="0.3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57.6" hidden="1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43.2" hidden="1" x14ac:dyDescent="0.3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43.2" hidden="1" x14ac:dyDescent="0.3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3.2" hidden="1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43.2" hidden="1" x14ac:dyDescent="0.3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43.2" hidden="1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3.2" hidden="1" x14ac:dyDescent="0.3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idden="1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43.2" hidden="1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3.2" hidden="1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3.2" hidden="1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3.2" hidden="1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3.2" hidden="1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3.2" hidden="1" x14ac:dyDescent="0.3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3.2" hidden="1" x14ac:dyDescent="0.3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28.8" hidden="1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3.2" hidden="1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28.8" hidden="1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28.8" hidden="1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57.6" hidden="1" x14ac:dyDescent="0.3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idden="1" x14ac:dyDescent="0.3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3.2" hidden="1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3.2" hidden="1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idden="1" x14ac:dyDescent="0.3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3.2" hidden="1" x14ac:dyDescent="0.3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43.2" hidden="1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43.2" hidden="1" x14ac:dyDescent="0.3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43.2" hidden="1" x14ac:dyDescent="0.3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28.8" hidden="1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28.8" hidden="1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3.2" hidden="1" x14ac:dyDescent="0.3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86.4" hidden="1" x14ac:dyDescent="0.3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3.2" hidden="1" x14ac:dyDescent="0.3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43.2" hidden="1" x14ac:dyDescent="0.3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57.6" hidden="1" x14ac:dyDescent="0.3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28.8" hidden="1" x14ac:dyDescent="0.3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43.2" hidden="1" x14ac:dyDescent="0.3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43.2" hidden="1" x14ac:dyDescent="0.3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43.2" hidden="1" x14ac:dyDescent="0.3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3.2" hidden="1" x14ac:dyDescent="0.3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3.2" hidden="1" x14ac:dyDescent="0.3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3.2" x14ac:dyDescent="0.3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43.2" hidden="1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3.2" hidden="1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57.6" hidden="1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3.2" hidden="1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3.2" hidden="1" x14ac:dyDescent="0.3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43.2" hidden="1" x14ac:dyDescent="0.3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3.2" hidden="1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28.8" hidden="1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57.6" hidden="1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3.2" hidden="1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3.2" hidden="1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57.6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3.2" hidden="1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3.2" hidden="1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43.2" hidden="1" x14ac:dyDescent="0.3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57.6" hidden="1" x14ac:dyDescent="0.3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3.2" hidden="1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28.8" hidden="1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28.8" hidden="1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3.2" hidden="1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43.2" hidden="1" x14ac:dyDescent="0.3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idden="1" x14ac:dyDescent="0.3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57.6" hidden="1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3.2" hidden="1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3.2" hidden="1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3.2" hidden="1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57.6" hidden="1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3.2" hidden="1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3.2" hidden="1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3.2" hidden="1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3.2" hidden="1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3.2" hidden="1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3.2" hidden="1" x14ac:dyDescent="0.3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43.2" hidden="1" x14ac:dyDescent="0.3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43.2" hidden="1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3.2" hidden="1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3.2" hidden="1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3.2" hidden="1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3.2" hidden="1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28.8" hidden="1" x14ac:dyDescent="0.3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43.2" hidden="1" x14ac:dyDescent="0.3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57.6" hidden="1" x14ac:dyDescent="0.3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43.2" hidden="1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43.2" hidden="1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3.2" hidden="1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3.2" hidden="1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3.2" hidden="1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28.8" hidden="1" x14ac:dyDescent="0.3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43.2" hidden="1" x14ac:dyDescent="0.3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43.2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3.2" hidden="1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3.2" hidden="1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3.2" hidden="1" x14ac:dyDescent="0.3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57.6" hidden="1" x14ac:dyDescent="0.3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28.8" hidden="1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3.2" hidden="1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3.2" hidden="1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3.2" hidden="1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3.2" hidden="1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28.8" hidden="1" x14ac:dyDescent="0.3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3.2" hidden="1" x14ac:dyDescent="0.3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3.2" hidden="1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43.2" hidden="1" x14ac:dyDescent="0.3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57.6" hidden="1" x14ac:dyDescent="0.3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57.6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3.2" hidden="1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3.2" hidden="1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3.2" hidden="1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28.8" hidden="1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57.6" hidden="1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3.2" hidden="1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3.2" hidden="1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3.2" hidden="1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3.2" hidden="1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3.2" hidden="1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3.2" hidden="1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43.2" hidden="1" x14ac:dyDescent="0.3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57.6" hidden="1" x14ac:dyDescent="0.3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43.2" hidden="1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3.2" hidden="1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3.2" hidden="1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3.2" hidden="1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57.6" hidden="1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57.6" hidden="1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3.2" hidden="1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3.2" hidden="1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3.2" hidden="1" x14ac:dyDescent="0.3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43.2" hidden="1" x14ac:dyDescent="0.3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43.2" hidden="1" x14ac:dyDescent="0.3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3.2" hidden="1" x14ac:dyDescent="0.3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3.2" hidden="1" x14ac:dyDescent="0.3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43.2" hidden="1" x14ac:dyDescent="0.3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43.2" hidden="1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3.2" hidden="1" x14ac:dyDescent="0.3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43.2" hidden="1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57.6" hidden="1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3.2" hidden="1" x14ac:dyDescent="0.3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3.2" hidden="1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43.2" x14ac:dyDescent="0.3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43.2" hidden="1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3.2" hidden="1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3.2" hidden="1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3.2" hidden="1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3.2" hidden="1" x14ac:dyDescent="0.3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3.2" hidden="1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3.2" hidden="1" x14ac:dyDescent="0.3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57.6" hidden="1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3.2" hidden="1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3.2" hidden="1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3.2" hidden="1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57.6" hidden="1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3.2" hidden="1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3.2" hidden="1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3.2" hidden="1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3.2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3.2" hidden="1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28.8" hidden="1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3.2" hidden="1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3.2" hidden="1" x14ac:dyDescent="0.3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57.6" x14ac:dyDescent="0.3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43.2" hidden="1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3.2" hidden="1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3.2" hidden="1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57.6" hidden="1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57.6" hidden="1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3.2" hidden="1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3.2" x14ac:dyDescent="0.3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28.8" hidden="1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3.2" hidden="1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3.2" hidden="1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3.2" hidden="1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57.6" hidden="1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3.2" hidden="1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3.2" hidden="1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3.2" hidden="1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28.8" hidden="1" x14ac:dyDescent="0.3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28.8" hidden="1" x14ac:dyDescent="0.3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3.2" x14ac:dyDescent="0.3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43.2" hidden="1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3.2" hidden="1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3.2" hidden="1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3.2" hidden="1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57.6" hidden="1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3.2" hidden="1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3.2" hidden="1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3.2" hidden="1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3.2" hidden="1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28.8" hidden="1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3.2" hidden="1" x14ac:dyDescent="0.3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3.2" hidden="1" x14ac:dyDescent="0.3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3.2" hidden="1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3.2" hidden="1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3.2" hidden="1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3.2" hidden="1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3.2" hidden="1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28.8" hidden="1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28.8" hidden="1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3.2" hidden="1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3.2" hidden="1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57.6" hidden="1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3.2" hidden="1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3.2" hidden="1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3.2" hidden="1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3.2" hidden="1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57.6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3.2" hidden="1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3.2" hidden="1" x14ac:dyDescent="0.3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43.2" x14ac:dyDescent="0.3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28.8" hidden="1" x14ac:dyDescent="0.3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57.6" hidden="1" x14ac:dyDescent="0.3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43.2" x14ac:dyDescent="0.3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43.2" hidden="1" x14ac:dyDescent="0.3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57.6" hidden="1" x14ac:dyDescent="0.3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3.2" hidden="1" x14ac:dyDescent="0.3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3.2" hidden="1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28.8" hidden="1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3.2" hidden="1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3.2" hidden="1" x14ac:dyDescent="0.3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43.2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57.6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3.2" hidden="1" x14ac:dyDescent="0.3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43.2" hidden="1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3.2" hidden="1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3.2" hidden="1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57.6" hidden="1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3.2" hidden="1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28.8" hidden="1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3.2" hidden="1" x14ac:dyDescent="0.3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57.6" hidden="1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28.8" hidden="1" x14ac:dyDescent="0.3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3.2" hidden="1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3.2" hidden="1" x14ac:dyDescent="0.3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3.2" hidden="1" x14ac:dyDescent="0.3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idden="1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3.2" hidden="1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57.6" hidden="1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3.2" hidden="1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3.2" hidden="1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3.2" hidden="1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3.2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3.2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3.2" hidden="1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idden="1" x14ac:dyDescent="0.3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idden="1" x14ac:dyDescent="0.3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43.2" x14ac:dyDescent="0.3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43.2" x14ac:dyDescent="0.3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3.2" hidden="1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28.8" hidden="1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3.2" hidden="1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3.2" hidden="1" x14ac:dyDescent="0.3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3.2" hidden="1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3.2" hidden="1" x14ac:dyDescent="0.3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57.6" hidden="1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3.2" hidden="1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3.2" hidden="1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28.8" hidden="1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72" hidden="1" x14ac:dyDescent="0.3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3.2" hidden="1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3.2" hidden="1" x14ac:dyDescent="0.3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43.2" hidden="1" x14ac:dyDescent="0.3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43.2" hidden="1" x14ac:dyDescent="0.3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3.2" hidden="1" x14ac:dyDescent="0.3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28.8" hidden="1" x14ac:dyDescent="0.3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43.2" hidden="1" x14ac:dyDescent="0.3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43.2" hidden="1" x14ac:dyDescent="0.3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43.2" hidden="1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3.2" hidden="1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57.6" hidden="1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3.2" hidden="1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3.2" hidden="1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3.2" hidden="1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3.2" hidden="1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3.2" hidden="1" x14ac:dyDescent="0.3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3.2" hidden="1" x14ac:dyDescent="0.3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3.2" hidden="1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57.6" hidden="1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3.2" hidden="1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28.8" hidden="1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3.2" hidden="1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57.6" hidden="1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3.2" hidden="1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57.6" hidden="1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28.8" hidden="1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3.2" hidden="1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57.6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57.6" hidden="1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3.2" hidden="1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3.2" hidden="1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3.2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3.2" hidden="1" x14ac:dyDescent="0.3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43.2" hidden="1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.2" hidden="1" x14ac:dyDescent="0.3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3.2" hidden="1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28.8" hidden="1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3.2" hidden="1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43.2" hidden="1" x14ac:dyDescent="0.3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28.8" hidden="1" x14ac:dyDescent="0.3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3.2" hidden="1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3.2" hidden="1" x14ac:dyDescent="0.3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43.2" hidden="1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43.2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3.2" hidden="1" x14ac:dyDescent="0.3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3.2" x14ac:dyDescent="0.3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3.2" hidden="1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3.2" hidden="1" x14ac:dyDescent="0.3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57.6" hidden="1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43.2" hidden="1" x14ac:dyDescent="0.3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43.2" hidden="1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3.2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3.2" hidden="1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43.2" hidden="1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57.6" hidden="1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57.6" hidden="1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3.2" hidden="1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3.2" hidden="1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3.2" hidden="1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3.2" hidden="1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3.2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3.2" hidden="1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57.6" hidden="1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3.2" hidden="1" x14ac:dyDescent="0.3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43.2" hidden="1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57.6" hidden="1" x14ac:dyDescent="0.3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57.6" hidden="1" x14ac:dyDescent="0.3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57.6" hidden="1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3.2" hidden="1" x14ac:dyDescent="0.3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43.2" x14ac:dyDescent="0.3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3.2" hidden="1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3.2" hidden="1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3.2" hidden="1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3.2" hidden="1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3.2" hidden="1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3.2" hidden="1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57.6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3.2" hidden="1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3.2" hidden="1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3.2" hidden="1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28.8" hidden="1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3.2" hidden="1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3.2" hidden="1" x14ac:dyDescent="0.3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3.2" hidden="1" x14ac:dyDescent="0.3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43.2" hidden="1" x14ac:dyDescent="0.3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3.2" x14ac:dyDescent="0.3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43.2" hidden="1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3.2" hidden="1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57.6" hidden="1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28.8" hidden="1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3.2" hidden="1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3.2" hidden="1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57.6" hidden="1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2" hidden="1" x14ac:dyDescent="0.3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3.2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3.2" hidden="1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3.2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57.6" hidden="1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3.2" hidden="1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57.6" hidden="1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3.2" hidden="1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3.2" hidden="1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3.2" hidden="1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28.8" hidden="1" x14ac:dyDescent="0.3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57.6" hidden="1" x14ac:dyDescent="0.3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43.2" hidden="1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57.6" hidden="1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3.2" hidden="1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3.2" hidden="1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3.2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28.8" hidden="1" x14ac:dyDescent="0.3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43.2" hidden="1" x14ac:dyDescent="0.3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43.2" hidden="1" x14ac:dyDescent="0.3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43.2" hidden="1" x14ac:dyDescent="0.3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43.2" hidden="1" x14ac:dyDescent="0.3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43.2" hidden="1" x14ac:dyDescent="0.3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57.6" hidden="1" x14ac:dyDescent="0.3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57.6" x14ac:dyDescent="0.3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43.2" hidden="1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3.2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57.6" hidden="1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28.8" hidden="1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3.2" hidden="1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3.2" hidden="1" x14ac:dyDescent="0.3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57.6" x14ac:dyDescent="0.3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57.6" hidden="1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3.2" hidden="1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57.6" hidden="1" x14ac:dyDescent="0.3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43.2" hidden="1" x14ac:dyDescent="0.3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3.2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3.2" hidden="1" x14ac:dyDescent="0.3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28.8" hidden="1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43.2" hidden="1" x14ac:dyDescent="0.3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43.2" hidden="1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3.2" hidden="1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3.2" hidden="1" x14ac:dyDescent="0.3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3.2" hidden="1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3.2" hidden="1" x14ac:dyDescent="0.3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3.2" hidden="1" x14ac:dyDescent="0.3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3.2" hidden="1" x14ac:dyDescent="0.3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57.6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3.2" hidden="1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3.2" hidden="1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3.2" hidden="1" x14ac:dyDescent="0.3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43.2" hidden="1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3.2" hidden="1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43.2" hidden="1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3.2" x14ac:dyDescent="0.3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43.2" hidden="1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28.8" hidden="1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57.6" hidden="1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3.2" hidden="1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3.2" hidden="1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3.2" hidden="1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3.2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3.2" hidden="1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28.8" hidden="1" x14ac:dyDescent="0.3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43.2" hidden="1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43.2" x14ac:dyDescent="0.3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43.2" hidden="1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3.2" hidden="1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3.2" hidden="1" x14ac:dyDescent="0.3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43.2" hidden="1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3.2" hidden="1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3.2" hidden="1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3.2" hidden="1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3.2" hidden="1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28.8" hidden="1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57.6" hidden="1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57.6" hidden="1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3.2" hidden="1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57.6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3.2" hidden="1" x14ac:dyDescent="0.3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43.2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3.2" hidden="1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3.2" hidden="1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3.2" hidden="1" x14ac:dyDescent="0.3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43.2" hidden="1" x14ac:dyDescent="0.3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43.2" hidden="1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3.2" hidden="1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3.2" hidden="1" x14ac:dyDescent="0.3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3.2" hidden="1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3.2" hidden="1" x14ac:dyDescent="0.3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28.8" hidden="1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28.8" hidden="1" x14ac:dyDescent="0.3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43.2" hidden="1" x14ac:dyDescent="0.3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3.2" hidden="1" x14ac:dyDescent="0.3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3.2" hidden="1" x14ac:dyDescent="0.3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3.2" hidden="1" x14ac:dyDescent="0.3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28.8" hidden="1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3.2" hidden="1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57.6" hidden="1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3.2" hidden="1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3.2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3.2" hidden="1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3.2" hidden="1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3.2" hidden="1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3.2" hidden="1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3.2" hidden="1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57.6" hidden="1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3.2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3.2" hidden="1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3.2" hidden="1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3.2" hidden="1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3.2" hidden="1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3.2" hidden="1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3.2" hidden="1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3.2" hidden="1" x14ac:dyDescent="0.3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3.2" x14ac:dyDescent="0.3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57.6" hidden="1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3.2" hidden="1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57.6" hidden="1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3.2" hidden="1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3.2" hidden="1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3.2" hidden="1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43.2" hidden="1" x14ac:dyDescent="0.3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3.2" hidden="1" x14ac:dyDescent="0.3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3.2" hidden="1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28.8" hidden="1" x14ac:dyDescent="0.3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3.2" hidden="1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3.2" hidden="1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3.2" hidden="1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3.2" hidden="1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3.2" hidden="1" x14ac:dyDescent="0.3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3.2" hidden="1" x14ac:dyDescent="0.3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43.2" hidden="1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3.2" hidden="1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28.8" hidden="1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3.2" hidden="1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43.2" hidden="1" x14ac:dyDescent="0.3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43.2" hidden="1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3.2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3.2" hidden="1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3.2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57.6" hidden="1" x14ac:dyDescent="0.3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3.2" hidden="1" x14ac:dyDescent="0.3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28.8" hidden="1" x14ac:dyDescent="0.3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3.2" hidden="1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idden="1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3.2" hidden="1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3.2" hidden="1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3.2" hidden="1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28.8" hidden="1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3.2" hidden="1" x14ac:dyDescent="0.3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3.2" x14ac:dyDescent="0.3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3.2" hidden="1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3.2" hidden="1" x14ac:dyDescent="0.3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3.2" hidden="1" x14ac:dyDescent="0.3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28.8" hidden="1" x14ac:dyDescent="0.3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3.2" hidden="1" x14ac:dyDescent="0.3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43.2" hidden="1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57.6" x14ac:dyDescent="0.3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3.2" hidden="1" x14ac:dyDescent="0.3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57.6" hidden="1" x14ac:dyDescent="0.3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43.2" hidden="1" x14ac:dyDescent="0.3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3.2" x14ac:dyDescent="0.3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43.2" hidden="1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3.2" hidden="1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3.2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28.8" hidden="1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28.8" hidden="1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3.2" hidden="1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3.2" hidden="1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3.2" hidden="1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43.2" x14ac:dyDescent="0.3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57.6" hidden="1" x14ac:dyDescent="0.3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3.2" hidden="1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3.2" hidden="1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3.2" hidden="1" x14ac:dyDescent="0.3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3.2" hidden="1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3.2" hidden="1" x14ac:dyDescent="0.3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43.2" hidden="1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3.2" hidden="1" x14ac:dyDescent="0.3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28.8" hidden="1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3.2" hidden="1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3.2" hidden="1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3.2" hidden="1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28.8" hidden="1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3.2" hidden="1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3.2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3.2" hidden="1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3.2" hidden="1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3.2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3.2" hidden="1" x14ac:dyDescent="0.3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43.2" hidden="1" x14ac:dyDescent="0.3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28.8" hidden="1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3.2" hidden="1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57.6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57.6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3.2" hidden="1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3.2" hidden="1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3.2" hidden="1" x14ac:dyDescent="0.3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3.2" hidden="1" x14ac:dyDescent="0.3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43.2" hidden="1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3.2" hidden="1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43.2" hidden="1" x14ac:dyDescent="0.3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43.2" x14ac:dyDescent="0.3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28.8" x14ac:dyDescent="0.3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57.6" hidden="1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57.6" hidden="1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3.2" hidden="1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28.8" hidden="1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3.2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3.2" hidden="1" x14ac:dyDescent="0.3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3.2" x14ac:dyDescent="0.3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3.2" hidden="1" x14ac:dyDescent="0.3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43.2" hidden="1" x14ac:dyDescent="0.3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3.2" hidden="1" x14ac:dyDescent="0.3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3.2" hidden="1" x14ac:dyDescent="0.3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43.2" hidden="1" x14ac:dyDescent="0.3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43.2" hidden="1" x14ac:dyDescent="0.3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43.2" hidden="1" x14ac:dyDescent="0.3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3.2" hidden="1" x14ac:dyDescent="0.3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43.2" hidden="1" x14ac:dyDescent="0.3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3.2" hidden="1" x14ac:dyDescent="0.3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43.2" hidden="1" x14ac:dyDescent="0.3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57.6" hidden="1" x14ac:dyDescent="0.3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57.6" hidden="1" x14ac:dyDescent="0.3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3.2" hidden="1" x14ac:dyDescent="0.3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57.6" hidden="1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3.2" hidden="1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3.2" hidden="1" x14ac:dyDescent="0.3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43.2" hidden="1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43.2" hidden="1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28.8" hidden="1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57.6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3.2" hidden="1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3.2" hidden="1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3.2" hidden="1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3.2" hidden="1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3.2" hidden="1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57.6" hidden="1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3.2" hidden="1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28.8" hidden="1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57.6" hidden="1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57.6" hidden="1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3.2" hidden="1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3.2" hidden="1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3.2" hidden="1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3.2" hidden="1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3.2" hidden="1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3.2" hidden="1" x14ac:dyDescent="0.3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43.2" x14ac:dyDescent="0.3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57.6" hidden="1" x14ac:dyDescent="0.3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43.2" hidden="1" x14ac:dyDescent="0.3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43.2" hidden="1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3.2" hidden="1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28.8" hidden="1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3.2" hidden="1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3.2" hidden="1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3.2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3.2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2" hidden="1" x14ac:dyDescent="0.3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43.2" hidden="1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43.2" hidden="1" x14ac:dyDescent="0.3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57.6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3.2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3.2" hidden="1" x14ac:dyDescent="0.3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43.2" hidden="1" x14ac:dyDescent="0.3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43.2" hidden="1" x14ac:dyDescent="0.3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43.2" hidden="1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57.6" hidden="1" x14ac:dyDescent="0.3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43.2" hidden="1" x14ac:dyDescent="0.3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57.6" hidden="1" x14ac:dyDescent="0.3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28.8" hidden="1" x14ac:dyDescent="0.3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43.2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3.2" hidden="1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3.2" hidden="1" x14ac:dyDescent="0.3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x14ac:dyDescent="0.3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43.2" hidden="1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3.2" hidden="1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3.2" x14ac:dyDescent="0.3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28.8" hidden="1" x14ac:dyDescent="0.3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28.8" hidden="1" x14ac:dyDescent="0.3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3.2" hidden="1" x14ac:dyDescent="0.3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43.2" hidden="1" x14ac:dyDescent="0.3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57.6" hidden="1" x14ac:dyDescent="0.3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43.2" hidden="1" x14ac:dyDescent="0.3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3.2" hidden="1" x14ac:dyDescent="0.3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43.2" x14ac:dyDescent="0.3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43.2" hidden="1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3.2" hidden="1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57.6" hidden="1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3.2" hidden="1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43.2" hidden="1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28.8" x14ac:dyDescent="0.3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43.2" hidden="1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3.2" hidden="1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idden="1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3.2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3.2" hidden="1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3.2" hidden="1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3.2" hidden="1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28.8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3.2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28.8" hidden="1" x14ac:dyDescent="0.3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3.2" hidden="1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28.8" hidden="1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43.2" hidden="1" x14ac:dyDescent="0.3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43.2" hidden="1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3.2" hidden="1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57.6" hidden="1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57.6" hidden="1" x14ac:dyDescent="0.3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57.6" x14ac:dyDescent="0.3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28.8" hidden="1" x14ac:dyDescent="0.3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43.2" hidden="1" x14ac:dyDescent="0.3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43.2" hidden="1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3.2" hidden="1" x14ac:dyDescent="0.3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3.2" hidden="1" x14ac:dyDescent="0.3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3.2" hidden="1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43.2" x14ac:dyDescent="0.3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57.6" hidden="1" x14ac:dyDescent="0.3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3.2" hidden="1" x14ac:dyDescent="0.3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3.2" x14ac:dyDescent="0.3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43.2" hidden="1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3.2" hidden="1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3.2" hidden="1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3.2" hidden="1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28.8" hidden="1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3.2" hidden="1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57.6" hidden="1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3.2" x14ac:dyDescent="0.3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43.2" hidden="1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3.2" hidden="1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3.2" hidden="1" x14ac:dyDescent="0.3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57.6" hidden="1" x14ac:dyDescent="0.3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3.2" hidden="1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3.2" hidden="1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3.2" hidden="1" x14ac:dyDescent="0.3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43.2" hidden="1" x14ac:dyDescent="0.3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43.2" hidden="1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3.2" hidden="1" x14ac:dyDescent="0.3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3.2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57.6" hidden="1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3.2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idden="1" x14ac:dyDescent="0.3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3.2" hidden="1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3.2" hidden="1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28.8" hidden="1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3.2" hidden="1" x14ac:dyDescent="0.3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43.2" hidden="1" x14ac:dyDescent="0.3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43.2" hidden="1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3.2" hidden="1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28.8" hidden="1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3.2" hidden="1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idden="1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3.2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3.2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3.2" x14ac:dyDescent="0.3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3.2" x14ac:dyDescent="0.3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43.2" hidden="1" x14ac:dyDescent="0.3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43.2" hidden="1" x14ac:dyDescent="0.3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43.2" hidden="1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3.2" hidden="1" x14ac:dyDescent="0.3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57.6" hidden="1" x14ac:dyDescent="0.3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28.8" hidden="1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3.2" hidden="1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3.2" hidden="1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43.2" hidden="1" x14ac:dyDescent="0.3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43.2" hidden="1" x14ac:dyDescent="0.3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28.8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43.2" hidden="1" x14ac:dyDescent="0.3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28.8" hidden="1" x14ac:dyDescent="0.3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28.8" hidden="1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28.8" hidden="1" x14ac:dyDescent="0.3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3.2" hidden="1" x14ac:dyDescent="0.3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3.2" hidden="1" x14ac:dyDescent="0.3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3.2" hidden="1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3.2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57.6" hidden="1" x14ac:dyDescent="0.3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57.6" hidden="1" x14ac:dyDescent="0.3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43.2" hidden="1" x14ac:dyDescent="0.3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43.2" hidden="1" x14ac:dyDescent="0.3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43.2" hidden="1" x14ac:dyDescent="0.3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43.2" hidden="1" x14ac:dyDescent="0.3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3.2" x14ac:dyDescent="0.3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3.2" x14ac:dyDescent="0.3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57.6" hidden="1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3.2" hidden="1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3.2" hidden="1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3.2" hidden="1" x14ac:dyDescent="0.3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3.2" hidden="1" x14ac:dyDescent="0.3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43.2" hidden="1" x14ac:dyDescent="0.3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3.2" hidden="1" x14ac:dyDescent="0.3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3.2" hidden="1" x14ac:dyDescent="0.3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57.6" hidden="1" x14ac:dyDescent="0.3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43.2" hidden="1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3.2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3.2" hidden="1" x14ac:dyDescent="0.3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idden="1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3.2" hidden="1" x14ac:dyDescent="0.3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43.2" hidden="1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57.6" hidden="1" x14ac:dyDescent="0.3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57.6" hidden="1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3.2" hidden="1" x14ac:dyDescent="0.3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43.2" hidden="1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3.2" hidden="1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3.2" hidden="1" x14ac:dyDescent="0.3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3.2" hidden="1" x14ac:dyDescent="0.3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28.8" hidden="1" x14ac:dyDescent="0.3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57.6" hidden="1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43.2" hidden="1" x14ac:dyDescent="0.3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3.2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43.2" hidden="1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3.2" hidden="1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43.2" hidden="1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28.8" hidden="1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28.8" hidden="1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3.2" hidden="1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43.2" hidden="1" x14ac:dyDescent="0.3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72" hidden="1" x14ac:dyDescent="0.3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43.2" hidden="1" x14ac:dyDescent="0.3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43.2" hidden="1" x14ac:dyDescent="0.3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57.6" hidden="1" x14ac:dyDescent="0.3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57.6" hidden="1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28.8" hidden="1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3.2" hidden="1" x14ac:dyDescent="0.3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43.2" hidden="1" x14ac:dyDescent="0.3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43.2" hidden="1" x14ac:dyDescent="0.3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43.2" x14ac:dyDescent="0.3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3.2" hidden="1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28.8" hidden="1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3.2" hidden="1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3.2" hidden="1" x14ac:dyDescent="0.3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3.2" hidden="1" x14ac:dyDescent="0.3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57.6" hidden="1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3.2" x14ac:dyDescent="0.3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43.2" hidden="1" x14ac:dyDescent="0.3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28.8" hidden="1" x14ac:dyDescent="0.3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idden="1" x14ac:dyDescent="0.3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3.2" hidden="1" x14ac:dyDescent="0.3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3.2" hidden="1" x14ac:dyDescent="0.3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3.2" hidden="1" x14ac:dyDescent="0.3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43.2" hidden="1" x14ac:dyDescent="0.3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43.2" hidden="1" x14ac:dyDescent="0.3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57.6" hidden="1" x14ac:dyDescent="0.3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43.2" hidden="1" x14ac:dyDescent="0.3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43.2" hidden="1" x14ac:dyDescent="0.3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3.2" hidden="1" x14ac:dyDescent="0.3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43.2" hidden="1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3.2" hidden="1" x14ac:dyDescent="0.3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3.2" hidden="1" x14ac:dyDescent="0.3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43.2" hidden="1" x14ac:dyDescent="0.3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3.2" hidden="1" x14ac:dyDescent="0.3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3.2" hidden="1" x14ac:dyDescent="0.3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43.2" hidden="1" x14ac:dyDescent="0.3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3.2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3.2" x14ac:dyDescent="0.3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x14ac:dyDescent="0.3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28.8" x14ac:dyDescent="0.3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43.2" x14ac:dyDescent="0.3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3.2" x14ac:dyDescent="0.3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57.6" hidden="1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3.2" hidden="1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3.2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3.2" hidden="1" x14ac:dyDescent="0.3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3.2" x14ac:dyDescent="0.3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43.2" hidden="1" x14ac:dyDescent="0.3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3.2" x14ac:dyDescent="0.3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28.8" hidden="1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3.2" hidden="1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3.2" hidden="1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3.2" hidden="1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43.2" hidden="1" x14ac:dyDescent="0.3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3.2" hidden="1" x14ac:dyDescent="0.3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57.6" hidden="1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28.8" hidden="1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28.8" hidden="1" x14ac:dyDescent="0.3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3.2" hidden="1" x14ac:dyDescent="0.3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57.6" hidden="1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3.2" hidden="1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3.2" hidden="1" x14ac:dyDescent="0.3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3.2" hidden="1" x14ac:dyDescent="0.3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3.2" hidden="1" x14ac:dyDescent="0.3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28.8" hidden="1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3.2" hidden="1" x14ac:dyDescent="0.3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3.2" hidden="1" x14ac:dyDescent="0.3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3.2" hidden="1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3.2" hidden="1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3.2" hidden="1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3.2" hidden="1" x14ac:dyDescent="0.3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43.2" hidden="1" x14ac:dyDescent="0.3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57.6" hidden="1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3.2" hidden="1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3.2" hidden="1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57.6" hidden="1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43.2" hidden="1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3.2" hidden="1" x14ac:dyDescent="0.3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57.6" x14ac:dyDescent="0.3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43.2" hidden="1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3.2" hidden="1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3.2" hidden="1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3.2" hidden="1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3.2" hidden="1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28.8" hidden="1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28.8" hidden="1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3.2" hidden="1" x14ac:dyDescent="0.3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idden="1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57.6" hidden="1" x14ac:dyDescent="0.3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43.2" hidden="1" x14ac:dyDescent="0.3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57.6" hidden="1" x14ac:dyDescent="0.3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57.6" hidden="1" x14ac:dyDescent="0.3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43.2" hidden="1" x14ac:dyDescent="0.3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3.2" hidden="1" x14ac:dyDescent="0.3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3.2" hidden="1" x14ac:dyDescent="0.3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28.8" hidden="1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28.8" hidden="1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57.6" hidden="1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3.2" hidden="1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3.2" hidden="1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43.2" hidden="1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43.2" hidden="1" x14ac:dyDescent="0.3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43.2" hidden="1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3.2" hidden="1" x14ac:dyDescent="0.3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3.2" hidden="1" x14ac:dyDescent="0.3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3.2" hidden="1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57.6" x14ac:dyDescent="0.3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43.2" hidden="1" x14ac:dyDescent="0.3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43.2" hidden="1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3.2" hidden="1" x14ac:dyDescent="0.3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28.8" hidden="1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3.2" hidden="1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57.6" hidden="1" x14ac:dyDescent="0.3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43.2" hidden="1" x14ac:dyDescent="0.3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43.2" hidden="1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3.2" hidden="1" x14ac:dyDescent="0.3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43.2" hidden="1" x14ac:dyDescent="0.3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28.8" hidden="1" x14ac:dyDescent="0.3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28.8" hidden="1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28.8" hidden="1" x14ac:dyDescent="0.3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3.2" hidden="1" x14ac:dyDescent="0.3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43.2" x14ac:dyDescent="0.3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43.2" hidden="1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3.2" hidden="1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3.2" hidden="1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3.2" hidden="1" x14ac:dyDescent="0.3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3.2" hidden="1" x14ac:dyDescent="0.3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28.8" hidden="1" x14ac:dyDescent="0.3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43.2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3.2" hidden="1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57.6" hidden="1" x14ac:dyDescent="0.3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28.8" hidden="1" x14ac:dyDescent="0.3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43.2" hidden="1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43.2" x14ac:dyDescent="0.3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43.2" hidden="1" x14ac:dyDescent="0.3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43.2" hidden="1" x14ac:dyDescent="0.3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3.2" hidden="1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3.2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3.2" hidden="1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3.2" hidden="1" x14ac:dyDescent="0.3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43.2" hidden="1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57.6" hidden="1" x14ac:dyDescent="0.3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43.2" hidden="1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3.2" hidden="1" x14ac:dyDescent="0.3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43.2" hidden="1" x14ac:dyDescent="0.3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3.2" hidden="1" x14ac:dyDescent="0.3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3.2" hidden="1" x14ac:dyDescent="0.3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3.2" hidden="1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3.2" x14ac:dyDescent="0.3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72" hidden="1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3.2" hidden="1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3.2" hidden="1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3.2" hidden="1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3.2" hidden="1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3.2" hidden="1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43.2" hidden="1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idden="1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3.2" hidden="1" x14ac:dyDescent="0.3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3.2" hidden="1" x14ac:dyDescent="0.3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43.2" hidden="1" x14ac:dyDescent="0.3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43.2" hidden="1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3.2" hidden="1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43.2" hidden="1" x14ac:dyDescent="0.3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3.2" hidden="1" x14ac:dyDescent="0.3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43.2" hidden="1" x14ac:dyDescent="0.3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3.2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idden="1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28.8" hidden="1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3.2" hidden="1" x14ac:dyDescent="0.3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43.2" hidden="1" x14ac:dyDescent="0.3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3.2" hidden="1" x14ac:dyDescent="0.3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43.2" hidden="1" x14ac:dyDescent="0.3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57.6" hidden="1" x14ac:dyDescent="0.3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57.6" hidden="1" x14ac:dyDescent="0.3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43.2" hidden="1" x14ac:dyDescent="0.3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43.2" hidden="1" x14ac:dyDescent="0.3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57.6" hidden="1" x14ac:dyDescent="0.3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28.8" hidden="1" x14ac:dyDescent="0.3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43.2" hidden="1" x14ac:dyDescent="0.3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28.8" hidden="1" x14ac:dyDescent="0.3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57.6" hidden="1" x14ac:dyDescent="0.3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3.2" hidden="1" x14ac:dyDescent="0.3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3.2" hidden="1" x14ac:dyDescent="0.3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57.6" hidden="1" x14ac:dyDescent="0.3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43.2" hidden="1" x14ac:dyDescent="0.3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28.8" hidden="1" x14ac:dyDescent="0.3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43.2" hidden="1" x14ac:dyDescent="0.3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43.2" hidden="1" x14ac:dyDescent="0.3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43.2" hidden="1" x14ac:dyDescent="0.3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3.2" hidden="1" x14ac:dyDescent="0.3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57.6" hidden="1" x14ac:dyDescent="0.3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43.2" hidden="1" x14ac:dyDescent="0.3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3.2" hidden="1" x14ac:dyDescent="0.3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28.8" hidden="1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3.2" hidden="1" x14ac:dyDescent="0.3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43.2" x14ac:dyDescent="0.3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2" x14ac:dyDescent="0.3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57.6" x14ac:dyDescent="0.3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57.6" hidden="1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3.2" hidden="1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3.2" hidden="1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3.2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3.2" hidden="1" x14ac:dyDescent="0.3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43.2" hidden="1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43.2" hidden="1" x14ac:dyDescent="0.3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28.8" hidden="1" x14ac:dyDescent="0.3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57.6" hidden="1" x14ac:dyDescent="0.3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28.8" hidden="1" x14ac:dyDescent="0.3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57.6" hidden="1" x14ac:dyDescent="0.3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43.2" hidden="1" x14ac:dyDescent="0.3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43.2" hidden="1" x14ac:dyDescent="0.3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43.2" hidden="1" x14ac:dyDescent="0.3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43.2" hidden="1" x14ac:dyDescent="0.3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3.2" x14ac:dyDescent="0.3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3.2" hidden="1" x14ac:dyDescent="0.3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43.2" x14ac:dyDescent="0.3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57.6" hidden="1" x14ac:dyDescent="0.3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57.6" x14ac:dyDescent="0.3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3.2" hidden="1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57.6" hidden="1" x14ac:dyDescent="0.3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57.6" hidden="1" x14ac:dyDescent="0.3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28.8" hidden="1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57.6" hidden="1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43.2" x14ac:dyDescent="0.3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43.2" hidden="1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3.2" hidden="1" x14ac:dyDescent="0.3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3.2" hidden="1" x14ac:dyDescent="0.3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43.2" hidden="1" x14ac:dyDescent="0.3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43.2" hidden="1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3.2" hidden="1" x14ac:dyDescent="0.3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3.2" hidden="1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3.2" hidden="1" x14ac:dyDescent="0.3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43.2" hidden="1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idden="1" x14ac:dyDescent="0.3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57.6" hidden="1" x14ac:dyDescent="0.3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28.8" hidden="1" x14ac:dyDescent="0.3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3.2" x14ac:dyDescent="0.3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3.2" hidden="1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3.2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28.8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3.2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3.2" hidden="1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43.2" hidden="1" x14ac:dyDescent="0.3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43.2" hidden="1" x14ac:dyDescent="0.3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28.8" hidden="1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43.2" hidden="1" x14ac:dyDescent="0.3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43.2" hidden="1" x14ac:dyDescent="0.3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57.6" hidden="1" x14ac:dyDescent="0.3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3.2" hidden="1" x14ac:dyDescent="0.3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43.2" hidden="1" x14ac:dyDescent="0.3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43.2" hidden="1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28.8" hidden="1" x14ac:dyDescent="0.3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28.8" hidden="1" x14ac:dyDescent="0.3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3.2" hidden="1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28.8" hidden="1" x14ac:dyDescent="0.3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43.2" hidden="1" x14ac:dyDescent="0.3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3.2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28.8" hidden="1" x14ac:dyDescent="0.3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43.2" hidden="1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3.2" hidden="1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3.2" hidden="1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28.8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3.2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3.2" hidden="1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43.2" hidden="1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28.8" hidden="1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idden="1" x14ac:dyDescent="0.3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3.2" hidden="1" x14ac:dyDescent="0.3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3.2" hidden="1" x14ac:dyDescent="0.3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43.2" hidden="1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3.2" hidden="1" x14ac:dyDescent="0.3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57.6" hidden="1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43.2" hidden="1" x14ac:dyDescent="0.3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57.6" hidden="1" x14ac:dyDescent="0.3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3.2" hidden="1" x14ac:dyDescent="0.3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43.2" hidden="1" x14ac:dyDescent="0.3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43.2" hidden="1" x14ac:dyDescent="0.3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43.2" hidden="1" x14ac:dyDescent="0.3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3.2" hidden="1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3.2" hidden="1" x14ac:dyDescent="0.3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3.2" x14ac:dyDescent="0.3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43.2" x14ac:dyDescent="0.3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3.2" hidden="1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28.8" hidden="1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28.8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3.2" hidden="1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.2" hidden="1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28.8" hidden="1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43.2" hidden="1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43.2" hidden="1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57.6" hidden="1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57.6" hidden="1" x14ac:dyDescent="0.3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43.2" hidden="1" x14ac:dyDescent="0.3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43.2" hidden="1" x14ac:dyDescent="0.3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idden="1" x14ac:dyDescent="0.3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3.2" hidden="1" x14ac:dyDescent="0.3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3.2" x14ac:dyDescent="0.3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57.6" x14ac:dyDescent="0.3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43.2" hidden="1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28.8" hidden="1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3.2" hidden="1" x14ac:dyDescent="0.3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3.2" hidden="1" x14ac:dyDescent="0.3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43.2" hidden="1" x14ac:dyDescent="0.3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57.6" hidden="1" x14ac:dyDescent="0.3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3.2" hidden="1" x14ac:dyDescent="0.3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57.6" hidden="1" x14ac:dyDescent="0.3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43.2" hidden="1" x14ac:dyDescent="0.3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idden="1" x14ac:dyDescent="0.3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43.2" hidden="1" x14ac:dyDescent="0.3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3.2" hidden="1" x14ac:dyDescent="0.3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3.2" hidden="1" x14ac:dyDescent="0.3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28.8" hidden="1" x14ac:dyDescent="0.3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3.2" hidden="1" x14ac:dyDescent="0.3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3.2" hidden="1" x14ac:dyDescent="0.3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3.2" hidden="1" x14ac:dyDescent="0.3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x14ac:dyDescent="0.3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3.2" x14ac:dyDescent="0.3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43.2" hidden="1" x14ac:dyDescent="0.3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3.2" hidden="1" x14ac:dyDescent="0.3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43.2" hidden="1" x14ac:dyDescent="0.3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28.8" hidden="1" x14ac:dyDescent="0.3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57.6" x14ac:dyDescent="0.3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28.8" hidden="1" x14ac:dyDescent="0.3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43.2" x14ac:dyDescent="0.3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43.2" hidden="1" x14ac:dyDescent="0.3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57.6" x14ac:dyDescent="0.3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43.2" x14ac:dyDescent="0.3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57.6" x14ac:dyDescent="0.3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3.2" hidden="1" x14ac:dyDescent="0.3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57.6" hidden="1" x14ac:dyDescent="0.3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43.2" x14ac:dyDescent="0.3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43.2" x14ac:dyDescent="0.3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28.8" hidden="1" x14ac:dyDescent="0.3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57.6" hidden="1" x14ac:dyDescent="0.3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43.2" hidden="1" x14ac:dyDescent="0.3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28.8" hidden="1" x14ac:dyDescent="0.3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57.6" hidden="1" x14ac:dyDescent="0.3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3.2" hidden="1" x14ac:dyDescent="0.3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57.6" hidden="1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43.2" x14ac:dyDescent="0.3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57.6" hidden="1" x14ac:dyDescent="0.3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28.8" hidden="1" x14ac:dyDescent="0.3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43.2" x14ac:dyDescent="0.3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3.2" hidden="1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3.2" hidden="1" x14ac:dyDescent="0.3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3.2" hidden="1" x14ac:dyDescent="0.3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3.2" hidden="1" x14ac:dyDescent="0.3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43.2" hidden="1" x14ac:dyDescent="0.3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43.2" hidden="1" x14ac:dyDescent="0.3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28.8" hidden="1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.2" x14ac:dyDescent="0.3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43.2" x14ac:dyDescent="0.3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28.8" hidden="1" x14ac:dyDescent="0.3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3.2" x14ac:dyDescent="0.3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3.2" x14ac:dyDescent="0.3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57.6" hidden="1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3.2" hidden="1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3.2" hidden="1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57.6" hidden="1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3.2" hidden="1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3.2" hidden="1" x14ac:dyDescent="0.3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43.2" x14ac:dyDescent="0.3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28.8" hidden="1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3.2" hidden="1" x14ac:dyDescent="0.3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idden="1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idden="1" x14ac:dyDescent="0.3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3.2" hidden="1" x14ac:dyDescent="0.3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3.2" hidden="1" x14ac:dyDescent="0.3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43.2" hidden="1" x14ac:dyDescent="0.3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57.6" hidden="1" x14ac:dyDescent="0.3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3.2" hidden="1" x14ac:dyDescent="0.3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3.2" hidden="1" x14ac:dyDescent="0.3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28.8" hidden="1" x14ac:dyDescent="0.3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57.6" hidden="1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3.2" x14ac:dyDescent="0.3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28.8" hidden="1" x14ac:dyDescent="0.3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43.2" hidden="1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28.8" hidden="1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3.2" hidden="1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28.8" hidden="1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3.2" hidden="1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3.2" hidden="1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3.2" hidden="1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3.2" hidden="1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3.2" hidden="1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57.6" hidden="1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43.2" hidden="1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43.2" hidden="1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3.2" hidden="1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28.8" hidden="1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28.8" x14ac:dyDescent="0.3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43.2" x14ac:dyDescent="0.3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57.6" x14ac:dyDescent="0.3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57.6" hidden="1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43.2" hidden="1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43.2" hidden="1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43.2" hidden="1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3.2" hidden="1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3.2" hidden="1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3.2" hidden="1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43.2" hidden="1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3.2" hidden="1" x14ac:dyDescent="0.3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57.6" hidden="1" x14ac:dyDescent="0.3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57.6" hidden="1" x14ac:dyDescent="0.3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3.2" hidden="1" x14ac:dyDescent="0.3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28.8" hidden="1" x14ac:dyDescent="0.3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43.2" hidden="1" x14ac:dyDescent="0.3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28.8" hidden="1" x14ac:dyDescent="0.3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43.2" hidden="1" x14ac:dyDescent="0.3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3.2" hidden="1" x14ac:dyDescent="0.3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57.6" hidden="1" x14ac:dyDescent="0.3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3.2" hidden="1" x14ac:dyDescent="0.3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43.2" hidden="1" x14ac:dyDescent="0.3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3.2" hidden="1" x14ac:dyDescent="0.3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3.2" hidden="1" x14ac:dyDescent="0.3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43.2" hidden="1" x14ac:dyDescent="0.3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57.6" hidden="1" x14ac:dyDescent="0.3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3.2" hidden="1" x14ac:dyDescent="0.3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57.6" hidden="1" x14ac:dyDescent="0.3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43.2" hidden="1" x14ac:dyDescent="0.3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3.2" hidden="1" x14ac:dyDescent="0.3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28.8" hidden="1" x14ac:dyDescent="0.3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43.2" hidden="1" x14ac:dyDescent="0.3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28.8" hidden="1" x14ac:dyDescent="0.3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43.2" hidden="1" x14ac:dyDescent="0.3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43.2" hidden="1" x14ac:dyDescent="0.3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43.2" x14ac:dyDescent="0.3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43.2" hidden="1" x14ac:dyDescent="0.3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3.2" hidden="1" x14ac:dyDescent="0.3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28.8" hidden="1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3.2" hidden="1" x14ac:dyDescent="0.3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28.8" hidden="1" x14ac:dyDescent="0.3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3.2" hidden="1" x14ac:dyDescent="0.3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3.2" x14ac:dyDescent="0.3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3.2" hidden="1" x14ac:dyDescent="0.3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57.6" hidden="1" x14ac:dyDescent="0.3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idden="1" x14ac:dyDescent="0.3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3.2" hidden="1" x14ac:dyDescent="0.3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3.2" hidden="1" x14ac:dyDescent="0.3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28.8" x14ac:dyDescent="0.3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43.2" x14ac:dyDescent="0.3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57.6" hidden="1" x14ac:dyDescent="0.3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43.2" x14ac:dyDescent="0.3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3.2" hidden="1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3.2" hidden="1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43.2" hidden="1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43.2" hidden="1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57.6" hidden="1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3.2" hidden="1" x14ac:dyDescent="0.3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57.6" hidden="1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43.2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3.2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43.2" hidden="1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3.2" hidden="1" x14ac:dyDescent="0.3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28.8" hidden="1" x14ac:dyDescent="0.3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43.2" hidden="1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57.6" hidden="1" x14ac:dyDescent="0.3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3.2" hidden="1" x14ac:dyDescent="0.3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43.2" hidden="1" x14ac:dyDescent="0.3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43.2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43.2" hidden="1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3.2" hidden="1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43.2" hidden="1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43.2" hidden="1" x14ac:dyDescent="0.3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3.2" hidden="1" x14ac:dyDescent="0.3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43.2" hidden="1" x14ac:dyDescent="0.3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43.2" hidden="1" x14ac:dyDescent="0.3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57.6" hidden="1" x14ac:dyDescent="0.3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43.2" hidden="1" x14ac:dyDescent="0.3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43.2" hidden="1" x14ac:dyDescent="0.3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43.2" hidden="1" x14ac:dyDescent="0.3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3.2" hidden="1" x14ac:dyDescent="0.3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43.2" hidden="1" x14ac:dyDescent="0.3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43.2" hidden="1" x14ac:dyDescent="0.3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43.2" hidden="1" x14ac:dyDescent="0.3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43.2" hidden="1" x14ac:dyDescent="0.3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idden="1" x14ac:dyDescent="0.3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3.2" hidden="1" x14ac:dyDescent="0.3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28.8" hidden="1" x14ac:dyDescent="0.3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43.2" hidden="1" x14ac:dyDescent="0.3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43.2" hidden="1" x14ac:dyDescent="0.3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43.2" x14ac:dyDescent="0.3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57.6" hidden="1" x14ac:dyDescent="0.3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57.6" hidden="1" x14ac:dyDescent="0.3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43.2" hidden="1" x14ac:dyDescent="0.3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43.2" hidden="1" x14ac:dyDescent="0.3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43.2" x14ac:dyDescent="0.3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3.2" x14ac:dyDescent="0.3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3.2" x14ac:dyDescent="0.3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43.2" x14ac:dyDescent="0.3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3.2" hidden="1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28.8" hidden="1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57.6" hidden="1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57.6" hidden="1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3.2" hidden="1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57.6" hidden="1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28.8" hidden="1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28.8" hidden="1" x14ac:dyDescent="0.3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28.8" hidden="1" x14ac:dyDescent="0.3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43.2" hidden="1" x14ac:dyDescent="0.3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57.6" hidden="1" x14ac:dyDescent="0.3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3.2" hidden="1" x14ac:dyDescent="0.3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28.8" x14ac:dyDescent="0.3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3.2" x14ac:dyDescent="0.3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43.2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43.2" x14ac:dyDescent="0.3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3.2" hidden="1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28.8" hidden="1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3.2" hidden="1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3.2" hidden="1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28.8" hidden="1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43.2" hidden="1" x14ac:dyDescent="0.3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28.8" hidden="1" x14ac:dyDescent="0.3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3.2" hidden="1" x14ac:dyDescent="0.3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28.8" hidden="1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3.2" hidden="1" x14ac:dyDescent="0.3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3.2" hidden="1" x14ac:dyDescent="0.3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43.2" x14ac:dyDescent="0.3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43.2" x14ac:dyDescent="0.3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43.2" hidden="1" x14ac:dyDescent="0.3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43.2" hidden="1" x14ac:dyDescent="0.3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57.6" hidden="1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43.2" x14ac:dyDescent="0.3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57.6" hidden="1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3.2" hidden="1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28.8" hidden="1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43.2" hidden="1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28.8" hidden="1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3.2" hidden="1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28.8" hidden="1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57.6" hidden="1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3.2" hidden="1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57.6" hidden="1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43.2" hidden="1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3.2" hidden="1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43.2" hidden="1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3.2" hidden="1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28.8" hidden="1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28.8" hidden="1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28.8" hidden="1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28.8" hidden="1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3.2" hidden="1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43.2" hidden="1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3.2" hidden="1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3.2" hidden="1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43.2" hidden="1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43.2" hidden="1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43.2" hidden="1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57.6" hidden="1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43.2" hidden="1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3.2" hidden="1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57.6" hidden="1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57.6" hidden="1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28.8" hidden="1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3.2" hidden="1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43.2" hidden="1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3.2" hidden="1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3.2" hidden="1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43.2" hidden="1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43.2" hidden="1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43.2" hidden="1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28.8" hidden="1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28.8" hidden="1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57.6" hidden="1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28.8" hidden="1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28.8" hidden="1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28.8" hidden="1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3.2" hidden="1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43.2" hidden="1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57.6" hidden="1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3.2" hidden="1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3.2" hidden="1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28.8" hidden="1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43.2" hidden="1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43.2" hidden="1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3.2" hidden="1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57.6" hidden="1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43.2" hidden="1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43.2" hidden="1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43.2" hidden="1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43.2" hidden="1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57.6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3.2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28.8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3.2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43.2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43.2" hidden="1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43.2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57.6" hidden="1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43.2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43.2" hidden="1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28.8" hidden="1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3.2" hidden="1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57.6" hidden="1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43.2" hidden="1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28.8" hidden="1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28.8" hidden="1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57.6" hidden="1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43.2" hidden="1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43.2" hidden="1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28.8" hidden="1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43.2" hidden="1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43.2" hidden="1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57.6" hidden="1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28.8" hidden="1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3.2" hidden="1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3.2" hidden="1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43.2" hidden="1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43.2" hidden="1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28.8" hidden="1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43.2" hidden="1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43.2" hidden="1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43.2" hidden="1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57.6" hidden="1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3.2" hidden="1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43.2" hidden="1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3.2" hidden="1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43.2" hidden="1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43.2" hidden="1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idden="1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43.2" hidden="1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43.2" hidden="1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3.2" hidden="1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3.2" hidden="1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28.8" hidden="1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43.2" hidden="1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43.2" hidden="1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3.2" hidden="1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3.2" hidden="1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43.2" hidden="1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43.2" hidden="1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57.6" hidden="1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57.6" hidden="1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57.6" hidden="1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3.2" hidden="1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3.2" hidden="1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43.2" hidden="1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43.2" hidden="1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43.2" hidden="1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43.2" hidden="1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43.2" hidden="1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43.2" hidden="1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43.2" hidden="1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28.8" hidden="1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57.6" hidden="1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57.6" hidden="1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3.2" hidden="1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43.2" hidden="1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3.2" hidden="1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3.2" hidden="1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43.2" hidden="1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3.2" hidden="1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3.2" hidden="1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43.2" hidden="1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3.2" hidden="1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28.8" hidden="1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43.2" hidden="1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57.6" hidden="1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3.2" hidden="1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43.2" hidden="1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43.2" hidden="1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43.2" hidden="1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43.2" hidden="1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43.2" hidden="1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43.2" hidden="1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43.2" hidden="1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3.2" hidden="1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3.2" hidden="1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43.2" hidden="1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43.2" hidden="1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3.2" hidden="1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43.2" hidden="1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28.8" hidden="1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3.2" hidden="1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3.2" hidden="1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43.2" hidden="1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43.2" hidden="1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57.6" hidden="1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3.2" hidden="1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43.2" hidden="1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3.2" hidden="1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28.8" hidden="1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43.2" hidden="1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57.6" hidden="1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43.2" hidden="1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28.8" hidden="1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43.2" hidden="1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3.2" hidden="1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3.2" hidden="1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43.2" hidden="1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43.2" hidden="1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43.2" hidden="1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57.6" hidden="1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43.2" hidden="1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43.2" hidden="1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57.6" hidden="1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28.8" hidden="1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28.8" hidden="1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3.2" hidden="1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43.2" hidden="1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3.2" hidden="1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3.2" hidden="1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3.2" hidden="1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57.6" hidden="1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28.8" hidden="1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3.2" hidden="1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3.2" hidden="1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43.2" hidden="1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57.6" hidden="1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3.2" hidden="1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43.2" hidden="1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28.8" hidden="1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43.2" hidden="1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57.6" hidden="1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57.6" hidden="1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43.2" hidden="1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43.2" hidden="1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3.2" hidden="1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43.2" hidden="1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28.8" hidden="1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43.2" hidden="1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43.2" hidden="1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43.2" hidden="1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57.6" hidden="1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3.2" hidden="1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57.6" hidden="1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43.2" hidden="1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43.2" hidden="1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3.2" hidden="1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3.2" hidden="1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3.2" hidden="1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43.2" hidden="1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57.6" hidden="1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3.2" hidden="1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43.2" hidden="1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43.2" hidden="1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43.2" hidden="1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57.6" hidden="1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28.8" hidden="1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43.2" hidden="1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43.2" hidden="1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3.2" hidden="1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3.2" hidden="1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3.2" hidden="1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idden="1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43.2" hidden="1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28.8" hidden="1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43.2" hidden="1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43.2" hidden="1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3.2" hidden="1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3.2" hidden="1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3.2" hidden="1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43.2" hidden="1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43.2" hidden="1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3.2" hidden="1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43.2" hidden="1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43.2" hidden="1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43.2" hidden="1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3.2" hidden="1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43.2" hidden="1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43.2" hidden="1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57.6" hidden="1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43.2" hidden="1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28.8" hidden="1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43.2" hidden="1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28.8" hidden="1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57.6" hidden="1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3.2" hidden="1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3.2" hidden="1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3.2" hidden="1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3.2" hidden="1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28.8" hidden="1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28.8" hidden="1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3.2" hidden="1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3.2" hidden="1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3.2" hidden="1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43.2" hidden="1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3.2" hidden="1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57.6" hidden="1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3.2" hidden="1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57.6" hidden="1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3.2" hidden="1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28.8" hidden="1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28.8" hidden="1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3.2" hidden="1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28.8" hidden="1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3.2" hidden="1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3.2" hidden="1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3.2" hidden="1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43.2" hidden="1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2" hidden="1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3.2" hidden="1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3.2" hidden="1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57.6" hidden="1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57.6" hidden="1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3.2" hidden="1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43.2" hidden="1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3.2" hidden="1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28.8" hidden="1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43.2" hidden="1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43.2" hidden="1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3.2" hidden="1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28.8" hidden="1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3.2" hidden="1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57.6" hidden="1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28.8" hidden="1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43.2" hidden="1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43.2" hidden="1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3.2" hidden="1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3.2" hidden="1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57.6" hidden="1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3.2" hidden="1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43.2" hidden="1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57.6" hidden="1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57.6" hidden="1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43.2" hidden="1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43.2" hidden="1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57.6" hidden="1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3.2" hidden="1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43.2" hidden="1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43.2" hidden="1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3.2" hidden="1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3.2" hidden="1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3.2" hidden="1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43.2" hidden="1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28.8" hidden="1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3.2" hidden="1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3.2" hidden="1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43.2" hidden="1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43.2" hidden="1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28.8" hidden="1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43.2" hidden="1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43.2" hidden="1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43.2" hidden="1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43.2" hidden="1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3.2" hidden="1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3.2" hidden="1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28.8" hidden="1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3.2" hidden="1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43.2" hidden="1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43.2" hidden="1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3.2" hidden="1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43.2" hidden="1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43.2" hidden="1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3.2" hidden="1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43.2" hidden="1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57.6" hidden="1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57.6" hidden="1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43.2" hidden="1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43.2" hidden="1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3.2" hidden="1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43.2" hidden="1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3.2" hidden="1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57.6" hidden="1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43.2" hidden="1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28.8" hidden="1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57.6" hidden="1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43.2" hidden="1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3.2" hidden="1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3.2" hidden="1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57.6" hidden="1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43.2" hidden="1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3.2" hidden="1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43.2" hidden="1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43.2" hidden="1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28.8" hidden="1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3.2" hidden="1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3.2" hidden="1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3.2" hidden="1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43.2" hidden="1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43.2" hidden="1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43.2" hidden="1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28.8" hidden="1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43.2" hidden="1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57.6" hidden="1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28.8" hidden="1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43.2" hidden="1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3.2" hidden="1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57.6" hidden="1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43.2" hidden="1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3.2" hidden="1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3.2" hidden="1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57.6" hidden="1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3.2" hidden="1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43.2" hidden="1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3.2" hidden="1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43.2" hidden="1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3.2" hidden="1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43.2" hidden="1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3.2" hidden="1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28.8" hidden="1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43.2" hidden="1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43.2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57.6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43.2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43.2" hidden="1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43.2" hidden="1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43.2" hidden="1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43.2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3.2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43.2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43.2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43.2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28.8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43.2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43.2" hidden="1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57.6" hidden="1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3.2" hidden="1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3.2" hidden="1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43.2" hidden="1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3.2" hidden="1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43.2" hidden="1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43.2" hidden="1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3.2" hidden="1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43.2" hidden="1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43.2" hidden="1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43.2" hidden="1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57.6" hidden="1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57.6" hidden="1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3.2" hidden="1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3.2" hidden="1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43.2" hidden="1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43.2" hidden="1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43.2" hidden="1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43.2" hidden="1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3.2" hidden="1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43.2" hidden="1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3.2" hidden="1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3.2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3.2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28.8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57.6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43.2" hidden="1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28.8" hidden="1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3.2" hidden="1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43.2" hidden="1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43.2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43.2" hidden="1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43.2" hidden="1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57.6" hidden="1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3.2" hidden="1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3.2" hidden="1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43.2" hidden="1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57.6" hidden="1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3.2" hidden="1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3.2" hidden="1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57.6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57.6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43.2" hidden="1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43.2" hidden="1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43.2" hidden="1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43.2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43.2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3.2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57.6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43.2" hidden="1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3.2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57.6" hidden="1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43.2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43.2" hidden="1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43.2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43.2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43.2" hidden="1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57.6" hidden="1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43.2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3.2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3.2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3.2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43.2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3.2" hidden="1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3.2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3.2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3.2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57.6" hidden="1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3.2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43.2" hidden="1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43.2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43.2" hidden="1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3.2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3.2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43.2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3.2" hidden="1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545DED09-AE06-4A35-8A31-5F71F9493DD1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21F10-0F70-4FE4-92E1-57450FADA8CE}">
  <dimension ref="A1:F6"/>
  <sheetViews>
    <sheetView topLeftCell="A4" workbookViewId="0">
      <pane xSplit="1" topLeftCell="C1" activePane="topRight" state="frozen"/>
      <selection pane="topRight" activeCell="F2" sqref="F2:F6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3" width="12.21875" customWidth="1"/>
    <col min="5" max="5" width="16.5546875" bestFit="1" customWidth="1"/>
    <col min="6" max="6" width="13.5546875" bestFit="1" customWidth="1"/>
  </cols>
  <sheetData>
    <row r="1" spans="1:6" x14ac:dyDescent="0.3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14, FALSE)</f>
        <v>101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6A0DC-9B13-4F89-A87F-3217380DA106}">
  <dimension ref="A1:E7"/>
  <sheetViews>
    <sheetView workbookViewId="0">
      <selection activeCell="H17" sqref="H1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49494-D5E3-4BA9-A76B-AC08E477C666}">
  <dimension ref="A1:T413"/>
  <sheetViews>
    <sheetView workbookViewId="0">
      <selection activeCell="D3" sqref="D3"/>
    </sheetView>
  </sheetViews>
  <sheetFormatPr defaultRowHeight="14.4" x14ac:dyDescent="0.3"/>
  <cols>
    <col min="1" max="1" width="5" bestFit="1" customWidth="1"/>
    <col min="2" max="2" width="19.77734375" customWidth="1"/>
    <col min="3" max="3" width="25.5546875" customWidth="1"/>
    <col min="4" max="4" width="27.5546875" customWidth="1"/>
    <col min="5" max="5" width="15.5546875" customWidth="1"/>
    <col min="6" max="6" width="19.441406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86.4" x14ac:dyDescent="0.3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6">
        <v>41730.276747685188</v>
      </c>
      <c r="T2" s="16">
        <v>41764.276747685188</v>
      </c>
    </row>
    <row r="3" spans="1:20" ht="72" x14ac:dyDescent="0.3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6">
        <v>41940.69158564815</v>
      </c>
      <c r="T3" s="16">
        <v>41969.332638888889</v>
      </c>
    </row>
    <row r="4" spans="1:20" ht="115.2" x14ac:dyDescent="0.3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6">
        <v>42020.700567129628</v>
      </c>
      <c r="T4" s="16">
        <v>42065.207638888889</v>
      </c>
    </row>
    <row r="5" spans="1:20" ht="57.6" x14ac:dyDescent="0.3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6">
        <v>41887.292187500003</v>
      </c>
      <c r="T5" s="16">
        <v>41917.292187500003</v>
      </c>
    </row>
    <row r="6" spans="1:20" ht="86.4" x14ac:dyDescent="0.3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6">
        <v>42480.078715277778</v>
      </c>
      <c r="T6" s="16">
        <v>42504.165972222225</v>
      </c>
    </row>
    <row r="7" spans="1:20" ht="129.6" x14ac:dyDescent="0.3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6">
        <v>42252.474351851852</v>
      </c>
      <c r="T7" s="16">
        <v>42276.165972222225</v>
      </c>
    </row>
    <row r="8" spans="1:20" ht="86.4" x14ac:dyDescent="0.3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6">
        <v>42219.665173611109</v>
      </c>
      <c r="T8" s="16">
        <v>42257.165972222225</v>
      </c>
    </row>
    <row r="9" spans="1:20" ht="115.2" x14ac:dyDescent="0.3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6">
        <v>42445.19430555556</v>
      </c>
      <c r="T9" s="16">
        <v>42489.19430555556</v>
      </c>
    </row>
    <row r="10" spans="1:20" ht="86.4" x14ac:dyDescent="0.3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6">
        <v>41884.617314814815</v>
      </c>
      <c r="T10" s="16">
        <v>41916.617314814815</v>
      </c>
    </row>
    <row r="11" spans="1:20" ht="72" x14ac:dyDescent="0.3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6">
        <v>42697.850844907407</v>
      </c>
      <c r="T11" s="16">
        <v>42745.208333333328</v>
      </c>
    </row>
    <row r="12" spans="1:20" ht="72" x14ac:dyDescent="0.3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6">
        <v>41834.586574074077</v>
      </c>
      <c r="T12" s="16">
        <v>41866.083333333336</v>
      </c>
    </row>
    <row r="13" spans="1:20" ht="86.4" x14ac:dyDescent="0.3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6">
        <v>41918.742175925923</v>
      </c>
      <c r="T13" s="16">
        <v>41948.783842592595</v>
      </c>
    </row>
    <row r="14" spans="1:20" ht="72" x14ac:dyDescent="0.3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6">
        <v>42614.760937500003</v>
      </c>
      <c r="T14" s="16">
        <v>42644.165972222225</v>
      </c>
    </row>
    <row r="15" spans="1:20" ht="129.6" x14ac:dyDescent="0.3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6">
        <v>41909.969386574077</v>
      </c>
      <c r="T15" s="16">
        <v>41950.011053240742</v>
      </c>
    </row>
    <row r="16" spans="1:20" ht="100.8" x14ac:dyDescent="0.3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6">
        <v>42461.747199074074</v>
      </c>
      <c r="T16" s="16">
        <v>42491.747199074074</v>
      </c>
    </row>
    <row r="17" spans="1:20" ht="86.4" x14ac:dyDescent="0.3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6">
        <v>42135.60020833333</v>
      </c>
      <c r="T17" s="16">
        <v>42167.083333333328</v>
      </c>
    </row>
    <row r="18" spans="1:20" ht="100.8" x14ac:dyDescent="0.3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6">
        <v>41933.291643518518</v>
      </c>
      <c r="T18" s="16">
        <v>41963.333310185189</v>
      </c>
    </row>
    <row r="19" spans="1:20" ht="72" x14ac:dyDescent="0.3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6">
        <v>42602.576712962968</v>
      </c>
      <c r="T19" s="16">
        <v>42621.15625</v>
      </c>
    </row>
    <row r="20" spans="1:20" ht="86.4" x14ac:dyDescent="0.3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6">
        <v>42702.917048611111</v>
      </c>
      <c r="T20" s="16">
        <v>42732.917048611111</v>
      </c>
    </row>
    <row r="21" spans="1:20" ht="100.8" x14ac:dyDescent="0.3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6">
        <v>42050.983182870375</v>
      </c>
      <c r="T21" s="16">
        <v>42085.941516203704</v>
      </c>
    </row>
    <row r="22" spans="1:20" ht="129.6" x14ac:dyDescent="0.3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6">
        <v>41835.666354166664</v>
      </c>
      <c r="T22" s="16">
        <v>41855.666354166664</v>
      </c>
    </row>
    <row r="23" spans="1:20" ht="72" x14ac:dyDescent="0.3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6">
        <v>42290.61855324074</v>
      </c>
      <c r="T23" s="16">
        <v>42320.104861111111</v>
      </c>
    </row>
    <row r="24" spans="1:20" ht="86.4" x14ac:dyDescent="0.3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6">
        <v>42400.704537037032</v>
      </c>
      <c r="T24" s="16">
        <v>42444.875</v>
      </c>
    </row>
    <row r="25" spans="1:20" ht="72" x14ac:dyDescent="0.3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6">
        <v>42696.624444444446</v>
      </c>
      <c r="T25" s="16">
        <v>42726.624444444446</v>
      </c>
    </row>
    <row r="26" spans="1:20" ht="100.8" x14ac:dyDescent="0.3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6">
        <v>42265.022824074069</v>
      </c>
      <c r="T26" s="16">
        <v>42285.022824074069</v>
      </c>
    </row>
    <row r="27" spans="1:20" ht="100.8" x14ac:dyDescent="0.3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6">
        <v>42522.347812499997</v>
      </c>
      <c r="T27" s="16">
        <v>42552.347812499997</v>
      </c>
    </row>
    <row r="28" spans="1:20" ht="72" x14ac:dyDescent="0.3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6">
        <v>42284.500104166669</v>
      </c>
      <c r="T28" s="16">
        <v>42314.541770833333</v>
      </c>
    </row>
    <row r="29" spans="1:20" ht="86.4" x14ac:dyDescent="0.3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6">
        <v>42292.701053240744</v>
      </c>
      <c r="T29" s="16">
        <v>42322.742719907401</v>
      </c>
    </row>
    <row r="30" spans="1:20" ht="57.6" x14ac:dyDescent="0.3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6">
        <v>42769.574999999997</v>
      </c>
      <c r="T30" s="16">
        <v>42790.574999999997</v>
      </c>
    </row>
    <row r="31" spans="1:20" ht="129.6" x14ac:dyDescent="0.3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6">
        <v>42172.757638888885</v>
      </c>
      <c r="T31" s="16">
        <v>42202.757638888885</v>
      </c>
    </row>
    <row r="32" spans="1:20" ht="72" x14ac:dyDescent="0.3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6">
        <v>42567.840069444443</v>
      </c>
      <c r="T32" s="16">
        <v>42597.840069444443</v>
      </c>
    </row>
    <row r="33" spans="1:20" ht="43.2" x14ac:dyDescent="0.3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6">
        <v>42772.833379629628</v>
      </c>
      <c r="T33" s="16">
        <v>42806.875</v>
      </c>
    </row>
    <row r="34" spans="1:20" ht="100.8" x14ac:dyDescent="0.3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6">
        <v>42473.794710648144</v>
      </c>
      <c r="T34" s="16">
        <v>42503.794710648144</v>
      </c>
    </row>
    <row r="35" spans="1:20" ht="86.4" x14ac:dyDescent="0.3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6">
        <v>41775.753761574073</v>
      </c>
      <c r="T35" s="16">
        <v>41805.753761574073</v>
      </c>
    </row>
    <row r="36" spans="1:20" ht="100.8" x14ac:dyDescent="0.3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6">
        <v>42144.573807870373</v>
      </c>
      <c r="T36" s="16">
        <v>42166.165972222225</v>
      </c>
    </row>
    <row r="37" spans="1:20" ht="115.2" x14ac:dyDescent="0.3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6">
        <v>42158.065694444449</v>
      </c>
      <c r="T37" s="16">
        <v>42201</v>
      </c>
    </row>
    <row r="38" spans="1:20" ht="100.8" x14ac:dyDescent="0.3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6">
        <v>41871.755694444444</v>
      </c>
      <c r="T38" s="16">
        <v>41901.755694444444</v>
      </c>
    </row>
    <row r="39" spans="1:20" ht="72" x14ac:dyDescent="0.3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6">
        <v>41964.315532407403</v>
      </c>
      <c r="T39" s="16">
        <v>41995.166666666672</v>
      </c>
    </row>
    <row r="40" spans="1:20" ht="57.6" x14ac:dyDescent="0.3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6">
        <v>41802.574282407404</v>
      </c>
      <c r="T40" s="16">
        <v>41823.165972222225</v>
      </c>
    </row>
    <row r="41" spans="1:20" ht="86.4" x14ac:dyDescent="0.3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6">
        <v>42473.007037037038</v>
      </c>
      <c r="T41" s="16">
        <v>42503.007037037038</v>
      </c>
    </row>
    <row r="42" spans="1:20" ht="100.8" x14ac:dyDescent="0.3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6">
        <v>42605.765381944439</v>
      </c>
      <c r="T42" s="16">
        <v>42634.125</v>
      </c>
    </row>
    <row r="43" spans="1:20" ht="86.4" x14ac:dyDescent="0.3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6">
        <v>42068.888391203705</v>
      </c>
      <c r="T43" s="16">
        <v>42098.846724537041</v>
      </c>
    </row>
    <row r="44" spans="1:20" ht="86.4" x14ac:dyDescent="0.3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6">
        <v>41850.400937500002</v>
      </c>
      <c r="T44" s="16">
        <v>41895.400937500002</v>
      </c>
    </row>
    <row r="45" spans="1:20" ht="72" x14ac:dyDescent="0.3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6">
        <v>41826.871238425927</v>
      </c>
      <c r="T45" s="16">
        <v>41859.57916666667</v>
      </c>
    </row>
    <row r="46" spans="1:20" ht="72" x14ac:dyDescent="0.3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6">
        <v>42134.172071759262</v>
      </c>
      <c r="T46" s="16">
        <v>42155.290972222225</v>
      </c>
    </row>
    <row r="47" spans="1:20" ht="72" x14ac:dyDescent="0.3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6">
        <v>42494.563449074078</v>
      </c>
      <c r="T47" s="16">
        <v>42524.563449074078</v>
      </c>
    </row>
    <row r="48" spans="1:20" ht="72" x14ac:dyDescent="0.3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6">
        <v>42233.738564814819</v>
      </c>
      <c r="T48" s="16">
        <v>42263.738564814819</v>
      </c>
    </row>
    <row r="49" spans="1:20" ht="115.2" x14ac:dyDescent="0.3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6">
        <v>41778.637245370373</v>
      </c>
      <c r="T49" s="16">
        <v>41810.958333333336</v>
      </c>
    </row>
    <row r="50" spans="1:20" ht="72" x14ac:dyDescent="0.3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6">
        <v>42230.472222222219</v>
      </c>
      <c r="T50" s="16">
        <v>42259.165972222225</v>
      </c>
    </row>
    <row r="51" spans="1:20" ht="115.2" x14ac:dyDescent="0.3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6">
        <v>42037.938206018516</v>
      </c>
      <c r="T51" s="16">
        <v>42068.166666666672</v>
      </c>
    </row>
    <row r="52" spans="1:20" ht="72" x14ac:dyDescent="0.3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6">
        <v>42157.470185185186</v>
      </c>
      <c r="T52" s="16">
        <v>42187.470185185186</v>
      </c>
    </row>
    <row r="53" spans="1:20" ht="72" x14ac:dyDescent="0.3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6">
        <v>42250.598217592589</v>
      </c>
      <c r="T53" s="16">
        <v>42270.598217592589</v>
      </c>
    </row>
    <row r="54" spans="1:20" ht="72" x14ac:dyDescent="0.3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6">
        <v>41800.380428240744</v>
      </c>
      <c r="T54" s="16">
        <v>41830.380428240744</v>
      </c>
    </row>
    <row r="55" spans="1:20" ht="86.4" x14ac:dyDescent="0.3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6">
        <v>42491.92288194444</v>
      </c>
      <c r="T55" s="16">
        <v>42521.92288194444</v>
      </c>
    </row>
    <row r="56" spans="1:20" ht="72" x14ac:dyDescent="0.3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6">
        <v>41878.878379629627</v>
      </c>
      <c r="T56" s="16">
        <v>41908.878379629627</v>
      </c>
    </row>
    <row r="57" spans="1:20" ht="100.8" x14ac:dyDescent="0.3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6">
        <v>41932.311099537037</v>
      </c>
      <c r="T57" s="16">
        <v>41962.352766203709</v>
      </c>
    </row>
    <row r="58" spans="1:20" ht="72" x14ac:dyDescent="0.3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6">
        <v>42118.556331018524</v>
      </c>
      <c r="T58" s="16">
        <v>42150.165972222225</v>
      </c>
    </row>
    <row r="59" spans="1:20" ht="115.2" x14ac:dyDescent="0.3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6">
        <v>42239.957962962959</v>
      </c>
      <c r="T59" s="16">
        <v>42260</v>
      </c>
    </row>
    <row r="60" spans="1:20" ht="72" x14ac:dyDescent="0.3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6">
        <v>41880.76357638889</v>
      </c>
      <c r="T60" s="16">
        <v>41895.166666666664</v>
      </c>
    </row>
    <row r="61" spans="1:20" ht="72" x14ac:dyDescent="0.3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6">
        <v>42561.783877314811</v>
      </c>
      <c r="T61" s="16">
        <v>42593.165972222225</v>
      </c>
    </row>
    <row r="62" spans="1:20" ht="129.6" x14ac:dyDescent="0.3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6">
        <v>42037.791238425925</v>
      </c>
      <c r="T62" s="16">
        <v>42067.791238425925</v>
      </c>
    </row>
    <row r="63" spans="1:20" ht="86.4" x14ac:dyDescent="0.3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6">
        <v>42753.205625000002</v>
      </c>
      <c r="T63" s="16">
        <v>42783.670138888891</v>
      </c>
    </row>
    <row r="64" spans="1:20" ht="72" x14ac:dyDescent="0.3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6">
        <v>40633.154363425929</v>
      </c>
      <c r="T64" s="16">
        <v>40664.207638888889</v>
      </c>
    </row>
    <row r="65" spans="1:20" ht="115.2" x14ac:dyDescent="0.3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6">
        <v>42626.7503125</v>
      </c>
      <c r="T65" s="16">
        <v>42656.7503125</v>
      </c>
    </row>
    <row r="66" spans="1:20" ht="86.4" x14ac:dyDescent="0.3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6">
        <v>41834.953865740739</v>
      </c>
      <c r="T66" s="16">
        <v>41879.953865740739</v>
      </c>
    </row>
    <row r="67" spans="1:20" ht="57.6" x14ac:dyDescent="0.3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6">
        <v>41791.492777777778</v>
      </c>
      <c r="T67" s="16">
        <v>41836.492777777778</v>
      </c>
    </row>
    <row r="68" spans="1:20" ht="86.4" x14ac:dyDescent="0.3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6">
        <v>41893.324884259258</v>
      </c>
      <c r="T68" s="16">
        <v>41926.290972222225</v>
      </c>
    </row>
    <row r="69" spans="1:20" ht="43.2" x14ac:dyDescent="0.3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6">
        <v>41776.063136574077</v>
      </c>
      <c r="T69" s="16">
        <v>41807.125</v>
      </c>
    </row>
    <row r="70" spans="1:20" ht="72" x14ac:dyDescent="0.3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6">
        <v>42341.818379629629</v>
      </c>
      <c r="T70" s="16">
        <v>42370.166666666672</v>
      </c>
    </row>
    <row r="71" spans="1:20" ht="100.8" x14ac:dyDescent="0.3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6">
        <v>42549.665717592594</v>
      </c>
      <c r="T71" s="16">
        <v>42579.665717592594</v>
      </c>
    </row>
    <row r="72" spans="1:20" ht="43.2" x14ac:dyDescent="0.3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6">
        <v>41591.737974537034</v>
      </c>
      <c r="T72" s="16">
        <v>41621.207638888889</v>
      </c>
    </row>
    <row r="73" spans="1:20" ht="72" x14ac:dyDescent="0.3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6">
        <v>42262.096782407403</v>
      </c>
      <c r="T73" s="16">
        <v>42286</v>
      </c>
    </row>
    <row r="74" spans="1:20" ht="72" x14ac:dyDescent="0.3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6">
        <v>42576.697569444441</v>
      </c>
      <c r="T74" s="16">
        <v>42636.697569444441</v>
      </c>
    </row>
    <row r="75" spans="1:20" ht="72" x14ac:dyDescent="0.3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6">
        <v>42041.714178240742</v>
      </c>
      <c r="T75" s="16">
        <v>42071.67251157407</v>
      </c>
    </row>
    <row r="76" spans="1:20" ht="100.8" x14ac:dyDescent="0.3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6">
        <v>41941.683865740742</v>
      </c>
      <c r="T76" s="16">
        <v>41970.125</v>
      </c>
    </row>
    <row r="77" spans="1:20" ht="72" x14ac:dyDescent="0.3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6">
        <v>42059.701319444444</v>
      </c>
      <c r="T77" s="16">
        <v>42119.659652777773</v>
      </c>
    </row>
    <row r="78" spans="1:20" ht="72" x14ac:dyDescent="0.3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6">
        <v>40970.875671296293</v>
      </c>
      <c r="T78" s="16">
        <v>41000.834004629629</v>
      </c>
    </row>
    <row r="79" spans="1:20" ht="72" x14ac:dyDescent="0.3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6">
        <v>42136.536134259266</v>
      </c>
      <c r="T79" s="16">
        <v>42167.875</v>
      </c>
    </row>
    <row r="80" spans="1:20" ht="86.4" x14ac:dyDescent="0.3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6">
        <v>41851.771354166667</v>
      </c>
      <c r="T80" s="16">
        <v>41870.666666666664</v>
      </c>
    </row>
    <row r="81" spans="1:20" ht="57.6" x14ac:dyDescent="0.3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6">
        <v>42243.6252662037</v>
      </c>
      <c r="T81" s="16">
        <v>42278.6252662037</v>
      </c>
    </row>
    <row r="82" spans="1:20" ht="57.6" x14ac:dyDescent="0.3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6">
        <v>41982.887280092589</v>
      </c>
      <c r="T82" s="16">
        <v>42012.887280092589</v>
      </c>
    </row>
    <row r="83" spans="1:20" ht="86.4" x14ac:dyDescent="0.3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6">
        <v>42323.70930555556</v>
      </c>
      <c r="T83" s="16">
        <v>42355.207638888889</v>
      </c>
    </row>
    <row r="84" spans="1:20" ht="115.2" x14ac:dyDescent="0.3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6">
        <v>41920.787534722222</v>
      </c>
      <c r="T84" s="16">
        <v>41941.787534722222</v>
      </c>
    </row>
    <row r="85" spans="1:20" ht="72" x14ac:dyDescent="0.3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6">
        <v>40883.949317129627</v>
      </c>
      <c r="T85" s="16">
        <v>40939.708333333336</v>
      </c>
    </row>
    <row r="86" spans="1:20" ht="129.6" x14ac:dyDescent="0.3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6">
        <v>42167.023206018523</v>
      </c>
      <c r="T86" s="16">
        <v>42196.165972222225</v>
      </c>
    </row>
    <row r="87" spans="1:20" ht="86.4" x14ac:dyDescent="0.3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6">
        <v>42431.102534722217</v>
      </c>
      <c r="T87" s="16">
        <v>42461.06086805556</v>
      </c>
    </row>
    <row r="88" spans="1:20" ht="57.6" x14ac:dyDescent="0.3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6">
        <v>42253.928530092591</v>
      </c>
      <c r="T88" s="16">
        <v>42283.928530092591</v>
      </c>
    </row>
    <row r="89" spans="1:20" ht="115.2" x14ac:dyDescent="0.3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6">
        <v>41808.669571759259</v>
      </c>
      <c r="T89" s="16">
        <v>41838.669571759259</v>
      </c>
    </row>
    <row r="90" spans="1:20" ht="72" x14ac:dyDescent="0.3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6">
        <v>42154.873124999998</v>
      </c>
      <c r="T90" s="16">
        <v>42184.873124999998</v>
      </c>
    </row>
    <row r="91" spans="1:20" ht="100.8" x14ac:dyDescent="0.3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6">
        <v>42018.676898148144</v>
      </c>
      <c r="T91" s="16">
        <v>42040.290972222225</v>
      </c>
    </row>
    <row r="92" spans="1:20" ht="86.4" x14ac:dyDescent="0.3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6">
        <v>41926.942685185182</v>
      </c>
      <c r="T92" s="16">
        <v>41956.984351851846</v>
      </c>
    </row>
    <row r="93" spans="1:20" ht="86.4" x14ac:dyDescent="0.3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6">
        <v>42062.296412037031</v>
      </c>
      <c r="T93" s="16">
        <v>42095.207638888889</v>
      </c>
    </row>
    <row r="94" spans="1:20" ht="129.6" x14ac:dyDescent="0.3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6">
        <v>42219.019733796296</v>
      </c>
      <c r="T94" s="16">
        <v>42249.019733796296</v>
      </c>
    </row>
    <row r="95" spans="1:20" ht="129.6" x14ac:dyDescent="0.3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6">
        <v>42238.13282407407</v>
      </c>
      <c r="T95" s="16">
        <v>42268.13282407407</v>
      </c>
    </row>
    <row r="96" spans="1:20" ht="72" x14ac:dyDescent="0.3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6">
        <v>42292.087592592594</v>
      </c>
      <c r="T96" s="16">
        <v>42329.125</v>
      </c>
    </row>
    <row r="97" spans="1:20" ht="72" x14ac:dyDescent="0.3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6">
        <v>42060.683935185181</v>
      </c>
      <c r="T97" s="16">
        <v>42090.642268518524</v>
      </c>
    </row>
    <row r="98" spans="1:20" ht="72" x14ac:dyDescent="0.3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6">
        <v>41809.860300925924</v>
      </c>
      <c r="T98" s="16">
        <v>41839.860300925924</v>
      </c>
    </row>
    <row r="99" spans="1:20" ht="72" x14ac:dyDescent="0.3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72" x14ac:dyDescent="0.3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6">
        <v>42196.028703703705</v>
      </c>
      <c r="T100" s="16">
        <v>42228</v>
      </c>
    </row>
    <row r="101" spans="1:20" ht="86.4" x14ac:dyDescent="0.3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86.4" x14ac:dyDescent="0.3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72" x14ac:dyDescent="0.3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28.8" x14ac:dyDescent="0.3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86.4" x14ac:dyDescent="0.3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100.8" x14ac:dyDescent="0.3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72" x14ac:dyDescent="0.3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72" x14ac:dyDescent="0.3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28.8" x14ac:dyDescent="0.3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72" x14ac:dyDescent="0.3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100.8" x14ac:dyDescent="0.3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72" x14ac:dyDescent="0.3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72" x14ac:dyDescent="0.3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86.4" x14ac:dyDescent="0.3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100.8" x14ac:dyDescent="0.3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100.8" x14ac:dyDescent="0.3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72" x14ac:dyDescent="0.3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72" x14ac:dyDescent="0.3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72" x14ac:dyDescent="0.3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6">
        <v>41753.593275462961</v>
      </c>
      <c r="T119" s="16">
        <v>41778.875</v>
      </c>
    </row>
    <row r="120" spans="1:20" ht="86.4" x14ac:dyDescent="0.3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72" x14ac:dyDescent="0.3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57.6" x14ac:dyDescent="0.3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6">
        <v>42558.189432870371</v>
      </c>
      <c r="T122" s="16">
        <v>42587.875</v>
      </c>
    </row>
    <row r="123" spans="1:20" ht="100.8" x14ac:dyDescent="0.3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115.2" x14ac:dyDescent="0.3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57.6" x14ac:dyDescent="0.3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100.8" x14ac:dyDescent="0.3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86.4" x14ac:dyDescent="0.3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115.2" x14ac:dyDescent="0.3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100.8" x14ac:dyDescent="0.3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72" x14ac:dyDescent="0.3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86.4" x14ac:dyDescent="0.3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6">
        <v>41993.824340277773</v>
      </c>
      <c r="T131" s="16">
        <v>42010.25</v>
      </c>
    </row>
    <row r="132" spans="1:20" ht="43.2" x14ac:dyDescent="0.3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100.8" x14ac:dyDescent="0.3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100.8" x14ac:dyDescent="0.3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129.6" x14ac:dyDescent="0.3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86.4" x14ac:dyDescent="0.3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72" x14ac:dyDescent="0.3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72" x14ac:dyDescent="0.3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57.6" x14ac:dyDescent="0.3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100.8" x14ac:dyDescent="0.3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57.6" x14ac:dyDescent="0.3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72" x14ac:dyDescent="0.3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72" x14ac:dyDescent="0.3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100.8" x14ac:dyDescent="0.3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86.4" x14ac:dyDescent="0.3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72" x14ac:dyDescent="0.3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100.8" x14ac:dyDescent="0.3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72" x14ac:dyDescent="0.3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72" x14ac:dyDescent="0.3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72" x14ac:dyDescent="0.3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57.6" x14ac:dyDescent="0.3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72" x14ac:dyDescent="0.3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86.4" x14ac:dyDescent="0.3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86.4" x14ac:dyDescent="0.3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100.8" x14ac:dyDescent="0.3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86.4" x14ac:dyDescent="0.3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72" x14ac:dyDescent="0.3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72" x14ac:dyDescent="0.3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72" x14ac:dyDescent="0.3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72" x14ac:dyDescent="0.3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6">
        <v>41964.716319444444</v>
      </c>
      <c r="T160" s="16">
        <v>41994.716319444444</v>
      </c>
    </row>
    <row r="161" spans="1:20" ht="28.8" x14ac:dyDescent="0.3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86.4" x14ac:dyDescent="0.3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100.8" x14ac:dyDescent="0.3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86.4" x14ac:dyDescent="0.3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86.4" x14ac:dyDescent="0.3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86.4" x14ac:dyDescent="0.3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100.8" x14ac:dyDescent="0.3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100.8" x14ac:dyDescent="0.3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86.4" x14ac:dyDescent="0.3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72" x14ac:dyDescent="0.3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72" x14ac:dyDescent="0.3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72" x14ac:dyDescent="0.3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86.4" x14ac:dyDescent="0.3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86.4" x14ac:dyDescent="0.3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100.8" x14ac:dyDescent="0.3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72" x14ac:dyDescent="0.3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115.2" x14ac:dyDescent="0.3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100.8" x14ac:dyDescent="0.3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86.4" x14ac:dyDescent="0.3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72" x14ac:dyDescent="0.3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72" x14ac:dyDescent="0.3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172.8" x14ac:dyDescent="0.3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72" x14ac:dyDescent="0.3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86.4" x14ac:dyDescent="0.3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115.2" x14ac:dyDescent="0.3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129.6" x14ac:dyDescent="0.3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100.8" x14ac:dyDescent="0.3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57.6" x14ac:dyDescent="0.3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72" x14ac:dyDescent="0.3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129.6" x14ac:dyDescent="0.3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129.6" x14ac:dyDescent="0.3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86.4" x14ac:dyDescent="0.3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115.2" x14ac:dyDescent="0.3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72" x14ac:dyDescent="0.3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72" x14ac:dyDescent="0.3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100.8" x14ac:dyDescent="0.3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57.6" x14ac:dyDescent="0.3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100.8" x14ac:dyDescent="0.3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100.8" x14ac:dyDescent="0.3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144" x14ac:dyDescent="0.3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72" x14ac:dyDescent="0.3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6">
        <v>42619.935694444444</v>
      </c>
      <c r="T201" s="16">
        <v>42643.875</v>
      </c>
    </row>
    <row r="202" spans="1:20" ht="57.6" x14ac:dyDescent="0.3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100.8" x14ac:dyDescent="0.3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72" x14ac:dyDescent="0.3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72" x14ac:dyDescent="0.3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100.8" x14ac:dyDescent="0.3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86.4" x14ac:dyDescent="0.3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72" x14ac:dyDescent="0.3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100.8" x14ac:dyDescent="0.3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72" x14ac:dyDescent="0.3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72" x14ac:dyDescent="0.3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72" x14ac:dyDescent="0.3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72" x14ac:dyDescent="0.3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6">
        <v>42675.832465277781</v>
      </c>
      <c r="T213" s="16">
        <v>42705.332638888889</v>
      </c>
    </row>
    <row r="214" spans="1:20" ht="43.2" x14ac:dyDescent="0.3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72" x14ac:dyDescent="0.3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72" x14ac:dyDescent="0.3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86.4" x14ac:dyDescent="0.3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72" x14ac:dyDescent="0.3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115.2" x14ac:dyDescent="0.3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43.2" x14ac:dyDescent="0.3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72" x14ac:dyDescent="0.3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115.2" x14ac:dyDescent="0.3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43.2" x14ac:dyDescent="0.3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43.2" x14ac:dyDescent="0.3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43.2" x14ac:dyDescent="0.3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115.2" x14ac:dyDescent="0.3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72" x14ac:dyDescent="0.3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6">
        <v>41792.542986111112</v>
      </c>
      <c r="T227" s="16">
        <v>41813.75</v>
      </c>
    </row>
    <row r="228" spans="1:20" ht="43.2" x14ac:dyDescent="0.3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72" x14ac:dyDescent="0.3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6">
        <v>42462.140868055561</v>
      </c>
      <c r="T229" s="16">
        <v>42489.875</v>
      </c>
    </row>
    <row r="230" spans="1:20" ht="72" x14ac:dyDescent="0.3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115.2" x14ac:dyDescent="0.3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72" x14ac:dyDescent="0.3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100.8" x14ac:dyDescent="0.3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6">
        <v>42284.516064814816</v>
      </c>
      <c r="T233" s="16">
        <v>42307.875</v>
      </c>
    </row>
    <row r="234" spans="1:20" ht="100.8" x14ac:dyDescent="0.3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129.6" x14ac:dyDescent="0.3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57.6" x14ac:dyDescent="0.3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115.2" x14ac:dyDescent="0.3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144" x14ac:dyDescent="0.3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72" x14ac:dyDescent="0.3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72" x14ac:dyDescent="0.3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115.2" x14ac:dyDescent="0.3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6">
        <v>42493.219236111108</v>
      </c>
      <c r="T241" s="16">
        <v>42531.125</v>
      </c>
    </row>
    <row r="242" spans="1:20" ht="72" x14ac:dyDescent="0.3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100.8" x14ac:dyDescent="0.3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43.2" x14ac:dyDescent="0.3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86.4" x14ac:dyDescent="0.3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100.8" x14ac:dyDescent="0.3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72" x14ac:dyDescent="0.3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100.8" x14ac:dyDescent="0.3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115.2" x14ac:dyDescent="0.3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72" x14ac:dyDescent="0.3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86.4" x14ac:dyDescent="0.3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86.4" x14ac:dyDescent="0.3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72" x14ac:dyDescent="0.3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72" x14ac:dyDescent="0.3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72" x14ac:dyDescent="0.3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86.4" x14ac:dyDescent="0.3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72" x14ac:dyDescent="0.3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6">
        <v>41856.010069444441</v>
      </c>
      <c r="T257" s="16">
        <v>41890.125</v>
      </c>
    </row>
    <row r="258" spans="1:20" ht="57.6" x14ac:dyDescent="0.3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129.6" x14ac:dyDescent="0.3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129.6" x14ac:dyDescent="0.3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6">
        <v>42494.683634259258</v>
      </c>
      <c r="T260" s="16">
        <v>42524.6875</v>
      </c>
    </row>
    <row r="261" spans="1:20" ht="115.2" x14ac:dyDescent="0.3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100.8" x14ac:dyDescent="0.3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72" x14ac:dyDescent="0.3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86.4" x14ac:dyDescent="0.3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100.8" x14ac:dyDescent="0.3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57.6" x14ac:dyDescent="0.3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86.4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6">
        <v>42053.916921296302</v>
      </c>
      <c r="T267" s="16">
        <v>42079.875</v>
      </c>
    </row>
    <row r="268" spans="1:20" ht="72" x14ac:dyDescent="0.3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115.2" x14ac:dyDescent="0.3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72" x14ac:dyDescent="0.3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72" x14ac:dyDescent="0.3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6">
        <v>41477.930914351848</v>
      </c>
      <c r="T271" s="16">
        <v>41504.625</v>
      </c>
    </row>
    <row r="272" spans="1:20" ht="72" x14ac:dyDescent="0.3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72" x14ac:dyDescent="0.3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86.4" x14ac:dyDescent="0.3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72" x14ac:dyDescent="0.3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6">
        <v>42171.317442129628</v>
      </c>
      <c r="T275" s="16">
        <v>42195.875</v>
      </c>
    </row>
    <row r="276" spans="1:20" ht="72" x14ac:dyDescent="0.3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72" x14ac:dyDescent="0.3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72" x14ac:dyDescent="0.3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43.2" x14ac:dyDescent="0.3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100.8" x14ac:dyDescent="0.3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72" x14ac:dyDescent="0.3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86.4" x14ac:dyDescent="0.3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72" x14ac:dyDescent="0.3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72" x14ac:dyDescent="0.3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6">
        <v>42128.736608796295</v>
      </c>
      <c r="T284" s="16">
        <v>42141.125</v>
      </c>
    </row>
    <row r="285" spans="1:20" ht="115.2" x14ac:dyDescent="0.3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72" x14ac:dyDescent="0.3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6">
        <v>42195.749745370369</v>
      </c>
      <c r="T286" s="16">
        <v>42206.125</v>
      </c>
    </row>
    <row r="287" spans="1:20" ht="72" x14ac:dyDescent="0.3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115.2" x14ac:dyDescent="0.3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115.2" x14ac:dyDescent="0.3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6">
        <v>42503.559467592597</v>
      </c>
      <c r="T289" s="16">
        <v>42524.875</v>
      </c>
    </row>
    <row r="290" spans="1:20" ht="115.2" x14ac:dyDescent="0.3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100.8" x14ac:dyDescent="0.3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100.8" x14ac:dyDescent="0.3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86.4" x14ac:dyDescent="0.3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72" x14ac:dyDescent="0.3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86.4" x14ac:dyDescent="0.3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57.6" x14ac:dyDescent="0.3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115.2" x14ac:dyDescent="0.3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6">
        <v>41953.8675</v>
      </c>
      <c r="T297" s="16">
        <v>41983.8675</v>
      </c>
    </row>
    <row r="298" spans="1:20" ht="115.2" x14ac:dyDescent="0.3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86.4" x14ac:dyDescent="0.3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115.2" x14ac:dyDescent="0.3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57.6" x14ac:dyDescent="0.3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86.4" x14ac:dyDescent="0.3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72" x14ac:dyDescent="0.3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86.4" x14ac:dyDescent="0.3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72" x14ac:dyDescent="0.3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100.8" x14ac:dyDescent="0.3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115.2" x14ac:dyDescent="0.3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6">
        <v>42017.88045138889</v>
      </c>
      <c r="T307" s="16">
        <v>42044.1875</v>
      </c>
    </row>
    <row r="308" spans="1:20" ht="72" x14ac:dyDescent="0.3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86.4" x14ac:dyDescent="0.3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115.2" x14ac:dyDescent="0.3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86.4" x14ac:dyDescent="0.3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6">
        <v>41894.91375</v>
      </c>
      <c r="T311" s="16">
        <v>41938.029861111114</v>
      </c>
    </row>
    <row r="312" spans="1:20" ht="72" x14ac:dyDescent="0.3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72" x14ac:dyDescent="0.3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72" x14ac:dyDescent="0.3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72" x14ac:dyDescent="0.3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100.8" x14ac:dyDescent="0.3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115.2" x14ac:dyDescent="0.3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100.8" x14ac:dyDescent="0.3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129.6" x14ac:dyDescent="0.3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72" x14ac:dyDescent="0.3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57.6" x14ac:dyDescent="0.3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86.4" x14ac:dyDescent="0.3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100.8" x14ac:dyDescent="0.3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129.6" x14ac:dyDescent="0.3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86.4" x14ac:dyDescent="0.3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43.2" x14ac:dyDescent="0.3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86.4" x14ac:dyDescent="0.3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115.2" x14ac:dyDescent="0.3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57.6" x14ac:dyDescent="0.3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115.2" x14ac:dyDescent="0.3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100.8" x14ac:dyDescent="0.3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72" x14ac:dyDescent="0.3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129.6" x14ac:dyDescent="0.3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57.6" x14ac:dyDescent="0.3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129.6" x14ac:dyDescent="0.3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57.6" x14ac:dyDescent="0.3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6">
        <v>41891.96503472222</v>
      </c>
      <c r="T336" s="16">
        <v>41901</v>
      </c>
    </row>
    <row r="337" spans="1:20" ht="86.4" x14ac:dyDescent="0.3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72" x14ac:dyDescent="0.3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72" x14ac:dyDescent="0.3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115.2" x14ac:dyDescent="0.3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86.4" x14ac:dyDescent="0.3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100.8" x14ac:dyDescent="0.3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86.4" x14ac:dyDescent="0.3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115.2" x14ac:dyDescent="0.3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6">
        <v>42026.924976851849</v>
      </c>
      <c r="T344" s="16">
        <v>42052.207638888889</v>
      </c>
    </row>
    <row r="345" spans="1:20" ht="100.8" x14ac:dyDescent="0.3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129.6" x14ac:dyDescent="0.3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100.8" x14ac:dyDescent="0.3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86.4" x14ac:dyDescent="0.3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72" x14ac:dyDescent="0.3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86.4" x14ac:dyDescent="0.3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86.4" x14ac:dyDescent="0.3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6">
        <v>42572.61681712963</v>
      </c>
      <c r="T351" s="16">
        <v>42589.125</v>
      </c>
    </row>
    <row r="352" spans="1:20" ht="100.8" x14ac:dyDescent="0.3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57.6" x14ac:dyDescent="0.3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72" x14ac:dyDescent="0.3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72" x14ac:dyDescent="0.3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72" x14ac:dyDescent="0.3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57.6" x14ac:dyDescent="0.3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115.2" x14ac:dyDescent="0.3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57.6" x14ac:dyDescent="0.3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72" x14ac:dyDescent="0.3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100.8" x14ac:dyDescent="0.3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129.6" x14ac:dyDescent="0.3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72" x14ac:dyDescent="0.3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86.4" x14ac:dyDescent="0.3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86.4" x14ac:dyDescent="0.3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57.6" x14ac:dyDescent="0.3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72" x14ac:dyDescent="0.3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86.4" x14ac:dyDescent="0.3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72" x14ac:dyDescent="0.3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72" x14ac:dyDescent="0.3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6">
        <v>42220.79487268519</v>
      </c>
      <c r="T370" s="16">
        <v>42246</v>
      </c>
    </row>
    <row r="371" spans="1:20" ht="72" x14ac:dyDescent="0.3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86.4" x14ac:dyDescent="0.3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86.4" x14ac:dyDescent="0.3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100.8" x14ac:dyDescent="0.3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86.4" x14ac:dyDescent="0.3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72" x14ac:dyDescent="0.3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72" x14ac:dyDescent="0.3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72" x14ac:dyDescent="0.3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57.6" x14ac:dyDescent="0.3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72" x14ac:dyDescent="0.3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72" x14ac:dyDescent="0.3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100.8" x14ac:dyDescent="0.3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6">
        <v>42643.632858796293</v>
      </c>
      <c r="T382" s="16">
        <v>42672.125</v>
      </c>
    </row>
    <row r="383" spans="1:20" ht="100.8" x14ac:dyDescent="0.3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72" x14ac:dyDescent="0.3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72" x14ac:dyDescent="0.3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86.4" x14ac:dyDescent="0.3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115.2" x14ac:dyDescent="0.3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115.2" x14ac:dyDescent="0.3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57.6" x14ac:dyDescent="0.3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86.4" x14ac:dyDescent="0.3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115.2" x14ac:dyDescent="0.3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86.4" x14ac:dyDescent="0.3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86.4" x14ac:dyDescent="0.3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115.2" x14ac:dyDescent="0.3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115.2" x14ac:dyDescent="0.3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115.2" x14ac:dyDescent="0.3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72" x14ac:dyDescent="0.3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100.8" x14ac:dyDescent="0.3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72" x14ac:dyDescent="0.3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6">
        <v>42179.898472222223</v>
      </c>
      <c r="T399" s="16">
        <v>42195.75</v>
      </c>
    </row>
    <row r="400" spans="1:20" ht="72" x14ac:dyDescent="0.3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86.4" x14ac:dyDescent="0.3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72" x14ac:dyDescent="0.3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6">
        <v>42689.214988425927</v>
      </c>
      <c r="T402" s="16">
        <v>42700.25</v>
      </c>
    </row>
    <row r="403" spans="1:20" ht="57.6" x14ac:dyDescent="0.3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72" x14ac:dyDescent="0.3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72" x14ac:dyDescent="0.3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100.8" x14ac:dyDescent="0.3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6">
        <v>41921.279976851853</v>
      </c>
      <c r="T406" s="16">
        <v>41939.125</v>
      </c>
    </row>
    <row r="407" spans="1:20" ht="86.4" x14ac:dyDescent="0.3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115.2" x14ac:dyDescent="0.3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72" x14ac:dyDescent="0.3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72" x14ac:dyDescent="0.3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57.6" x14ac:dyDescent="0.3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72" x14ac:dyDescent="0.3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43.2" x14ac:dyDescent="0.3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3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AA254-F190-4DCF-A13F-0B5FA27C8DF3}">
  <dimension ref="A1:T251"/>
  <sheetViews>
    <sheetView topLeftCell="A133" workbookViewId="0">
      <selection activeCell="L3" sqref="L3"/>
    </sheetView>
  </sheetViews>
  <sheetFormatPr defaultRowHeight="14.4" x14ac:dyDescent="0.3"/>
  <cols>
    <col min="2" max="2" width="27.6640625" customWidth="1"/>
    <col min="3" max="3" width="15.6640625" customWidth="1"/>
    <col min="4" max="4" width="12.21875" bestFit="1" customWidth="1"/>
    <col min="5" max="5" width="10" bestFit="1" customWidth="1"/>
    <col min="9" max="9" width="11" bestFit="1" customWidth="1"/>
    <col min="10" max="10" width="11.5546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158.4" x14ac:dyDescent="0.3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6">
        <v>41990.584108796291</v>
      </c>
      <c r="T2" s="16">
        <v>42036.120833333334</v>
      </c>
    </row>
    <row r="3" spans="1:20" ht="288" x14ac:dyDescent="0.3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6">
        <v>41779.657870370371</v>
      </c>
      <c r="T3" s="16">
        <v>41821.25</v>
      </c>
    </row>
    <row r="4" spans="1:20" ht="259.2" x14ac:dyDescent="0.3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6">
        <v>42618.827013888891</v>
      </c>
      <c r="T4" s="16">
        <v>42648.827013888891</v>
      </c>
    </row>
    <row r="5" spans="1:20" ht="288" x14ac:dyDescent="0.3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6">
        <v>41766.617291666669</v>
      </c>
      <c r="T5" s="16">
        <v>41793.290972222225</v>
      </c>
    </row>
    <row r="6" spans="1:20" ht="259.2" x14ac:dyDescent="0.3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6">
        <v>42469.68414351852</v>
      </c>
      <c r="T6" s="16">
        <v>42499.166666666672</v>
      </c>
    </row>
    <row r="7" spans="1:20" ht="259.2" x14ac:dyDescent="0.3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6">
        <v>41747.86986111111</v>
      </c>
      <c r="T7" s="16">
        <v>41779.290972222225</v>
      </c>
    </row>
    <row r="8" spans="1:20" ht="144" x14ac:dyDescent="0.3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6">
        <v>41903.882951388885</v>
      </c>
      <c r="T8" s="16">
        <v>41933.882951388885</v>
      </c>
    </row>
    <row r="9" spans="1:20" ht="244.8" x14ac:dyDescent="0.3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6">
        <v>42053.049375000002</v>
      </c>
      <c r="T9" s="16">
        <v>42096.041666666672</v>
      </c>
    </row>
    <row r="10" spans="1:20" ht="288" x14ac:dyDescent="0.3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6">
        <v>41830.234166666669</v>
      </c>
      <c r="T10" s="16">
        <v>41860.234166666669</v>
      </c>
    </row>
    <row r="11" spans="1:20" ht="244.8" x14ac:dyDescent="0.3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230.4" x14ac:dyDescent="0.3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6">
        <v>41939.8122337963</v>
      </c>
      <c r="T12" s="16">
        <v>41969.853900462964</v>
      </c>
    </row>
    <row r="13" spans="1:20" ht="259.2" x14ac:dyDescent="0.3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6">
        <v>41804.937083333331</v>
      </c>
      <c r="T13" s="16">
        <v>41821.9375</v>
      </c>
    </row>
    <row r="14" spans="1:20" ht="273.60000000000002" x14ac:dyDescent="0.3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6">
        <v>42192.905694444446</v>
      </c>
      <c r="T14" s="16">
        <v>42236.711805555555</v>
      </c>
    </row>
    <row r="15" spans="1:20" ht="244.8" x14ac:dyDescent="0.3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6">
        <v>42171.758611111116</v>
      </c>
      <c r="T15" s="16">
        <v>42231.758611111116</v>
      </c>
    </row>
    <row r="16" spans="1:20" ht="244.8" x14ac:dyDescent="0.3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6">
        <v>42144.231527777782</v>
      </c>
      <c r="T16" s="16">
        <v>42203.125</v>
      </c>
    </row>
    <row r="17" spans="1:20" ht="244.8" x14ac:dyDescent="0.3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6">
        <v>42534.631481481483</v>
      </c>
      <c r="T17" s="16">
        <v>42562.631481481483</v>
      </c>
    </row>
    <row r="18" spans="1:20" ht="201.6" x14ac:dyDescent="0.3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6">
        <v>42103.016585648147</v>
      </c>
      <c r="T18" s="16">
        <v>42163.016585648147</v>
      </c>
    </row>
    <row r="19" spans="1:20" ht="244.8" x14ac:dyDescent="0.3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6">
        <v>41786.959745370368</v>
      </c>
      <c r="T19" s="16">
        <v>41816.959745370368</v>
      </c>
    </row>
    <row r="20" spans="1:20" ht="288" x14ac:dyDescent="0.3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6">
        <v>42265.817002314812</v>
      </c>
      <c r="T20" s="16">
        <v>42295.817002314812</v>
      </c>
    </row>
    <row r="21" spans="1:20" ht="244.8" x14ac:dyDescent="0.3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259.2" x14ac:dyDescent="0.3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6">
        <v>42370.90320601852</v>
      </c>
      <c r="T22" s="16">
        <v>42406.207638888889</v>
      </c>
    </row>
    <row r="23" spans="1:20" ht="201.6" x14ac:dyDescent="0.3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6">
        <v>42205.171018518522</v>
      </c>
      <c r="T23" s="16">
        <v>42235.171018518522</v>
      </c>
    </row>
    <row r="24" spans="1:20" ht="129.6" x14ac:dyDescent="0.3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6">
        <v>42103.884930555556</v>
      </c>
      <c r="T24" s="16">
        <v>42133.884930555556</v>
      </c>
    </row>
    <row r="25" spans="1:20" ht="201.6" x14ac:dyDescent="0.3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6">
        <v>42279.778564814813</v>
      </c>
      <c r="T25" s="16">
        <v>42310.701388888891</v>
      </c>
    </row>
    <row r="26" spans="1:20" ht="201.6" x14ac:dyDescent="0.3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6">
        <v>41921.770439814813</v>
      </c>
      <c r="T26" s="16">
        <v>41938.770439814813</v>
      </c>
    </row>
    <row r="27" spans="1:20" ht="216" x14ac:dyDescent="0.3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6">
        <v>42159.224432870367</v>
      </c>
      <c r="T27" s="16">
        <v>42204.224432870367</v>
      </c>
    </row>
    <row r="28" spans="1:20" ht="216" x14ac:dyDescent="0.3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6">
        <v>42278.629710648151</v>
      </c>
      <c r="T28" s="16">
        <v>42306.629710648151</v>
      </c>
    </row>
    <row r="29" spans="1:20" ht="259.2" x14ac:dyDescent="0.3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6">
        <v>42695.7105787037</v>
      </c>
      <c r="T29" s="16">
        <v>42725.7105787037</v>
      </c>
    </row>
    <row r="30" spans="1:20" ht="273.60000000000002" x14ac:dyDescent="0.3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6">
        <v>42543.788564814815</v>
      </c>
      <c r="T30" s="16">
        <v>42573.788564814815</v>
      </c>
    </row>
    <row r="31" spans="1:20" ht="201.6" x14ac:dyDescent="0.3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216" x14ac:dyDescent="0.3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6">
        <v>41842.828680555554</v>
      </c>
      <c r="T32" s="16">
        <v>41882.827650462961</v>
      </c>
    </row>
    <row r="33" spans="1:20" ht="201.6" x14ac:dyDescent="0.3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6">
        <v>41850.863252314812</v>
      </c>
      <c r="T33" s="16">
        <v>41880.863252314812</v>
      </c>
    </row>
    <row r="34" spans="1:20" ht="259.2" x14ac:dyDescent="0.3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6">
        <v>41865.878657407404</v>
      </c>
      <c r="T34" s="16">
        <v>41925.878657407404</v>
      </c>
    </row>
    <row r="35" spans="1:20" ht="244.8" x14ac:dyDescent="0.3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6">
        <v>42538.968310185184</v>
      </c>
      <c r="T35" s="16">
        <v>42568.029861111107</v>
      </c>
    </row>
    <row r="36" spans="1:20" ht="244.8" x14ac:dyDescent="0.3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6">
        <v>41766.072500000002</v>
      </c>
      <c r="T36" s="16">
        <v>41791.072500000002</v>
      </c>
    </row>
    <row r="37" spans="1:20" ht="273.60000000000002" x14ac:dyDescent="0.3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6">
        <v>41833.660995370366</v>
      </c>
      <c r="T37" s="16">
        <v>41863.660995370366</v>
      </c>
    </row>
    <row r="38" spans="1:20" ht="216" x14ac:dyDescent="0.3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6">
        <v>42308.211215277777</v>
      </c>
      <c r="T38" s="16">
        <v>42338.252881944441</v>
      </c>
    </row>
    <row r="39" spans="1:20" ht="259.2" x14ac:dyDescent="0.3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6">
        <v>42002.817488425921</v>
      </c>
      <c r="T39" s="16">
        <v>42032.817488425921</v>
      </c>
    </row>
    <row r="40" spans="1:20" ht="273.60000000000002" x14ac:dyDescent="0.3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6">
        <v>41780.785729166666</v>
      </c>
      <c r="T40" s="16">
        <v>41840.785729166666</v>
      </c>
    </row>
    <row r="41" spans="1:20" ht="244.8" x14ac:dyDescent="0.3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244.8" x14ac:dyDescent="0.3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6">
        <v>42534.933321759265</v>
      </c>
      <c r="T42" s="16">
        <v>42554.832638888889</v>
      </c>
    </row>
    <row r="43" spans="1:20" ht="230.4" x14ac:dyDescent="0.3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6">
        <v>42353.761759259258</v>
      </c>
      <c r="T43" s="16">
        <v>42383.761759259258</v>
      </c>
    </row>
    <row r="44" spans="1:20" ht="273.60000000000002" x14ac:dyDescent="0.3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6">
        <v>41746.189409722225</v>
      </c>
      <c r="T44" s="16">
        <v>41776.189409722225</v>
      </c>
    </row>
    <row r="45" spans="1:20" ht="244.8" x14ac:dyDescent="0.3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6">
        <v>41890.086805555555</v>
      </c>
      <c r="T45" s="16">
        <v>41934.207638888889</v>
      </c>
    </row>
    <row r="46" spans="1:20" ht="187.2" x14ac:dyDescent="0.3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6">
        <v>42061.963263888887</v>
      </c>
      <c r="T46" s="16">
        <v>42091.921597222223</v>
      </c>
    </row>
    <row r="47" spans="1:20" ht="244.8" x14ac:dyDescent="0.3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6">
        <v>42142.768819444449</v>
      </c>
      <c r="T47" s="16">
        <v>42182.768819444449</v>
      </c>
    </row>
    <row r="48" spans="1:20" ht="244.8" x14ac:dyDescent="0.3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6">
        <v>42265.683182870373</v>
      </c>
      <c r="T48" s="16">
        <v>42293.207638888889</v>
      </c>
    </row>
    <row r="49" spans="1:20" ht="230.4" x14ac:dyDescent="0.3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6">
        <v>42672.955138888887</v>
      </c>
      <c r="T49" s="16">
        <v>42704.708333333328</v>
      </c>
    </row>
    <row r="50" spans="1:20" ht="259.2" x14ac:dyDescent="0.3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6">
        <v>41816.950370370374</v>
      </c>
      <c r="T50" s="16">
        <v>41853.583333333336</v>
      </c>
    </row>
    <row r="51" spans="1:20" ht="273.60000000000002" x14ac:dyDescent="0.3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144" x14ac:dyDescent="0.3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6">
        <v>42701.908807870372</v>
      </c>
      <c r="T52" s="16">
        <v>42716.25</v>
      </c>
    </row>
    <row r="53" spans="1:20" ht="187.2" x14ac:dyDescent="0.3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6">
        <v>42606.056863425925</v>
      </c>
      <c r="T53" s="16">
        <v>42620.056863425925</v>
      </c>
    </row>
    <row r="54" spans="1:20" ht="259.2" x14ac:dyDescent="0.3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6">
        <v>41983.752847222218</v>
      </c>
      <c r="T54" s="16">
        <v>42014.140972222223</v>
      </c>
    </row>
    <row r="55" spans="1:20" ht="259.2" x14ac:dyDescent="0.3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6">
        <v>41830.858344907407</v>
      </c>
      <c r="T55" s="16">
        <v>41852.291666666664</v>
      </c>
    </row>
    <row r="56" spans="1:20" ht="288" x14ac:dyDescent="0.3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6">
        <v>42199.648912037039</v>
      </c>
      <c r="T56" s="16">
        <v>42217.041666666672</v>
      </c>
    </row>
    <row r="57" spans="1:20" ht="201.6" x14ac:dyDescent="0.3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6">
        <v>41765.938657407409</v>
      </c>
      <c r="T57" s="16">
        <v>41795.938657407409</v>
      </c>
    </row>
    <row r="58" spans="1:20" ht="259.2" x14ac:dyDescent="0.3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6">
        <v>42258.646504629629</v>
      </c>
      <c r="T58" s="16">
        <v>42288.645196759258</v>
      </c>
    </row>
    <row r="59" spans="1:20" ht="259.2" x14ac:dyDescent="0.3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6">
        <v>42233.671747685185</v>
      </c>
      <c r="T59" s="16">
        <v>42278.541666666672</v>
      </c>
    </row>
    <row r="60" spans="1:20" ht="187.2" x14ac:dyDescent="0.3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6">
        <v>42289.94049768518</v>
      </c>
      <c r="T60" s="16">
        <v>42349.982164351852</v>
      </c>
    </row>
    <row r="61" spans="1:20" ht="216" x14ac:dyDescent="0.3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244.8" x14ac:dyDescent="0.3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6">
        <v>42679.958472222221</v>
      </c>
      <c r="T62" s="16">
        <v>42710.207638888889</v>
      </c>
    </row>
    <row r="63" spans="1:20" ht="273.60000000000002" x14ac:dyDescent="0.3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6">
        <v>42531.195277777777</v>
      </c>
      <c r="T63" s="16">
        <v>42555.166666666672</v>
      </c>
    </row>
    <row r="64" spans="1:20" ht="230.4" x14ac:dyDescent="0.3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6">
        <v>41869.714166666665</v>
      </c>
      <c r="T64" s="16">
        <v>41876.875</v>
      </c>
    </row>
    <row r="65" spans="1:20" ht="244.8" x14ac:dyDescent="0.3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6">
        <v>41950.26694444444</v>
      </c>
      <c r="T65" s="16">
        <v>41963.669444444444</v>
      </c>
    </row>
    <row r="66" spans="1:20" ht="230.4" x14ac:dyDescent="0.3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6">
        <v>42523.739212962959</v>
      </c>
      <c r="T66" s="16">
        <v>42553.739212962959</v>
      </c>
    </row>
    <row r="67" spans="1:20" ht="216" x14ac:dyDescent="0.3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6">
        <v>41974.738576388889</v>
      </c>
      <c r="T67" s="16">
        <v>41994.738576388889</v>
      </c>
    </row>
    <row r="68" spans="1:20" ht="273.60000000000002" x14ac:dyDescent="0.3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6">
        <v>41904.650578703702</v>
      </c>
      <c r="T68" s="16">
        <v>41934.650578703702</v>
      </c>
    </row>
    <row r="69" spans="1:20" ht="216" x14ac:dyDescent="0.3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6">
        <v>42601.827141203699</v>
      </c>
      <c r="T69" s="16">
        <v>42631.827141203699</v>
      </c>
    </row>
    <row r="70" spans="1:20" ht="273.60000000000002" x14ac:dyDescent="0.3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6">
        <v>41795.598923611113</v>
      </c>
      <c r="T70" s="16">
        <v>41825.598923611113</v>
      </c>
    </row>
    <row r="71" spans="1:20" ht="244.8" x14ac:dyDescent="0.3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273.60000000000002" x14ac:dyDescent="0.3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6">
        <v>42089.901574074072</v>
      </c>
      <c r="T72" s="16">
        <v>42149.901574074072</v>
      </c>
    </row>
    <row r="73" spans="1:20" ht="244.8" x14ac:dyDescent="0.3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6">
        <v>42306.848854166667</v>
      </c>
      <c r="T73" s="16">
        <v>42336.890520833331</v>
      </c>
    </row>
    <row r="74" spans="1:20" ht="230.4" x14ac:dyDescent="0.3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6">
        <v>42293.809212962966</v>
      </c>
      <c r="T74" s="16">
        <v>42353.85087962963</v>
      </c>
    </row>
    <row r="75" spans="1:20" ht="244.8" x14ac:dyDescent="0.3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6">
        <v>42770.290590277778</v>
      </c>
      <c r="T75" s="16">
        <v>42800.290590277778</v>
      </c>
    </row>
    <row r="76" spans="1:20" ht="216" x14ac:dyDescent="0.3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6">
        <v>42374.655081018514</v>
      </c>
      <c r="T76" s="16">
        <v>42403.784027777772</v>
      </c>
    </row>
    <row r="77" spans="1:20" ht="288" x14ac:dyDescent="0.3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6">
        <v>42151.905717592599</v>
      </c>
      <c r="T77" s="16">
        <v>42182.905717592599</v>
      </c>
    </row>
    <row r="78" spans="1:20" ht="288" x14ac:dyDescent="0.3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6">
        <v>42041.205000000002</v>
      </c>
      <c r="T78" s="16">
        <v>42086.16333333333</v>
      </c>
    </row>
    <row r="79" spans="1:20" ht="259.2" x14ac:dyDescent="0.3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6">
        <v>41833.089756944442</v>
      </c>
      <c r="T79" s="16">
        <v>41863.079143518517</v>
      </c>
    </row>
    <row r="80" spans="1:20" ht="230.4" x14ac:dyDescent="0.3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6">
        <v>42041.581307870365</v>
      </c>
      <c r="T80" s="16">
        <v>42071.539641203708</v>
      </c>
    </row>
    <row r="81" spans="1:20" ht="259.2" x14ac:dyDescent="0.3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273.60000000000002" x14ac:dyDescent="0.3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6">
        <v>41858.007071759261</v>
      </c>
      <c r="T82" s="16">
        <v>41888.007071759261</v>
      </c>
    </row>
    <row r="83" spans="1:20" ht="216" x14ac:dyDescent="0.3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6">
        <v>41869.798726851855</v>
      </c>
      <c r="T83" s="16">
        <v>41929.798726851855</v>
      </c>
    </row>
    <row r="84" spans="1:20" ht="273.60000000000002" x14ac:dyDescent="0.3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6">
        <v>42370.007766203707</v>
      </c>
      <c r="T84" s="16">
        <v>42398.981944444444</v>
      </c>
    </row>
    <row r="85" spans="1:20" ht="187.2" x14ac:dyDescent="0.3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6">
        <v>42305.670914351853</v>
      </c>
      <c r="T85" s="16">
        <v>42339.249305555553</v>
      </c>
    </row>
    <row r="86" spans="1:20" ht="244.8" x14ac:dyDescent="0.3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6">
        <v>41880.788842592592</v>
      </c>
      <c r="T86" s="16">
        <v>41910.788842592592</v>
      </c>
    </row>
    <row r="87" spans="1:20" ht="259.2" x14ac:dyDescent="0.3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6">
        <v>42414.235879629632</v>
      </c>
      <c r="T87" s="16">
        <v>42474.194212962961</v>
      </c>
    </row>
    <row r="88" spans="1:20" ht="273.60000000000002" x14ac:dyDescent="0.3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6">
        <v>42415.883425925931</v>
      </c>
      <c r="T88" s="16">
        <v>42475.84175925926</v>
      </c>
    </row>
    <row r="89" spans="1:20" ht="259.2" x14ac:dyDescent="0.3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6">
        <v>42722.84474537037</v>
      </c>
      <c r="T89" s="16">
        <v>42752.84474537037</v>
      </c>
    </row>
    <row r="90" spans="1:20" ht="259.2" x14ac:dyDescent="0.3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6">
        <v>42480.800648148142</v>
      </c>
      <c r="T90" s="16">
        <v>42540.800648148142</v>
      </c>
    </row>
    <row r="91" spans="1:20" ht="244.8" x14ac:dyDescent="0.3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259.2" x14ac:dyDescent="0.3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6">
        <v>41829.73715277778</v>
      </c>
      <c r="T92" s="16">
        <v>41852.716666666667</v>
      </c>
    </row>
    <row r="93" spans="1:20" ht="172.8" x14ac:dyDescent="0.3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6">
        <v>42056.1324537037</v>
      </c>
      <c r="T93" s="16">
        <v>42086.207638888889</v>
      </c>
    </row>
    <row r="94" spans="1:20" ht="244.8" x14ac:dyDescent="0.3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6">
        <v>42461.596273148149</v>
      </c>
      <c r="T94" s="16">
        <v>42491.596273148149</v>
      </c>
    </row>
    <row r="95" spans="1:20" ht="230.4" x14ac:dyDescent="0.3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6">
        <v>42509.814108796301</v>
      </c>
      <c r="T95" s="16">
        <v>42539.814108796301</v>
      </c>
    </row>
    <row r="96" spans="1:20" ht="273.60000000000002" x14ac:dyDescent="0.3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6">
        <v>42122.732499999998</v>
      </c>
      <c r="T96" s="16">
        <v>42155.732638888891</v>
      </c>
    </row>
    <row r="97" spans="1:20" ht="259.2" x14ac:dyDescent="0.3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6">
        <v>42074.219699074078</v>
      </c>
      <c r="T97" s="16">
        <v>42104.208333333328</v>
      </c>
    </row>
    <row r="98" spans="1:20" ht="244.8" x14ac:dyDescent="0.3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6">
        <v>42768.97084490741</v>
      </c>
      <c r="T98" s="16">
        <v>42789.041666666672</v>
      </c>
    </row>
    <row r="99" spans="1:20" ht="259.2" x14ac:dyDescent="0.3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230.4" x14ac:dyDescent="0.3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172.8" x14ac:dyDescent="0.3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273.60000000000002" x14ac:dyDescent="0.3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86.4" x14ac:dyDescent="0.3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216" x14ac:dyDescent="0.3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230.4" x14ac:dyDescent="0.3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158.4" x14ac:dyDescent="0.3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230.4" x14ac:dyDescent="0.3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172.8" x14ac:dyDescent="0.3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230.4" x14ac:dyDescent="0.3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273.60000000000002" x14ac:dyDescent="0.3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216" x14ac:dyDescent="0.3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201.6" x14ac:dyDescent="0.3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6">
        <v>42031.666898148149</v>
      </c>
      <c r="T112" s="16">
        <v>42064.125</v>
      </c>
    </row>
    <row r="113" spans="1:20" ht="201.6" x14ac:dyDescent="0.3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172.8" x14ac:dyDescent="0.3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216" x14ac:dyDescent="0.3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216" x14ac:dyDescent="0.3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259.2" x14ac:dyDescent="0.3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201.6" x14ac:dyDescent="0.3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6">
        <v>42136.092488425929</v>
      </c>
      <c r="T118" s="16">
        <v>42166.092488425929</v>
      </c>
    </row>
    <row r="119" spans="1:20" ht="230.4" x14ac:dyDescent="0.3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6">
        <v>41863.359282407408</v>
      </c>
      <c r="T119" s="16">
        <v>41893.359282407408</v>
      </c>
    </row>
    <row r="120" spans="1:20" ht="172.8" x14ac:dyDescent="0.3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216" x14ac:dyDescent="0.3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201.6" x14ac:dyDescent="0.3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6">
        <v>41843.775011574071</v>
      </c>
      <c r="T122" s="16">
        <v>41863.775011574071</v>
      </c>
    </row>
    <row r="123" spans="1:20" ht="187.2" x14ac:dyDescent="0.3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6">
        <v>41878.911550925928</v>
      </c>
      <c r="T123" s="16">
        <v>41938.911550925928</v>
      </c>
    </row>
    <row r="124" spans="1:20" ht="201.6" x14ac:dyDescent="0.3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259.2" x14ac:dyDescent="0.3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244.8" x14ac:dyDescent="0.3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230.4" x14ac:dyDescent="0.3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230.4" x14ac:dyDescent="0.3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6">
        <v>42203.677766203706</v>
      </c>
      <c r="T128" s="16">
        <v>42233.677766203706</v>
      </c>
    </row>
    <row r="129" spans="1:20" ht="259.2" x14ac:dyDescent="0.3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6">
        <v>41858.214629629627</v>
      </c>
      <c r="T129" s="16">
        <v>41888.214629629627</v>
      </c>
    </row>
    <row r="130" spans="1:20" ht="57.6" x14ac:dyDescent="0.3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6">
        <v>41914.590011574073</v>
      </c>
      <c r="T130" s="16">
        <v>41955.907638888893</v>
      </c>
    </row>
    <row r="131" spans="1:20" ht="129.6" x14ac:dyDescent="0.3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6">
        <v>42125.644467592589</v>
      </c>
      <c r="T131" s="16">
        <v>42155.644467592589</v>
      </c>
    </row>
    <row r="132" spans="1:20" ht="230.4" x14ac:dyDescent="0.3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259.2" x14ac:dyDescent="0.3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6">
        <v>42188.83293981482</v>
      </c>
      <c r="T133" s="16">
        <v>42242.772222222222</v>
      </c>
    </row>
    <row r="134" spans="1:20" ht="216" x14ac:dyDescent="0.3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244.8" x14ac:dyDescent="0.3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216" x14ac:dyDescent="0.3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259.2" x14ac:dyDescent="0.3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230.4" x14ac:dyDescent="0.3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288" x14ac:dyDescent="0.3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259.2" x14ac:dyDescent="0.3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230.4" x14ac:dyDescent="0.3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230.4" x14ac:dyDescent="0.3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216" x14ac:dyDescent="0.3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216" x14ac:dyDescent="0.3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259.2" x14ac:dyDescent="0.3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6">
        <v>42032.250208333338</v>
      </c>
      <c r="T145" s="16">
        <v>42063.250208333338</v>
      </c>
    </row>
    <row r="146" spans="1:20" ht="273.60000000000002" x14ac:dyDescent="0.3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6">
        <v>41940.587233796294</v>
      </c>
      <c r="T146" s="16">
        <v>41968.041666666672</v>
      </c>
    </row>
    <row r="147" spans="1:20" ht="273.60000000000002" x14ac:dyDescent="0.3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6">
        <v>42570.850381944445</v>
      </c>
      <c r="T147" s="16">
        <v>42615.850381944445</v>
      </c>
    </row>
    <row r="148" spans="1:20" ht="259.2" x14ac:dyDescent="0.3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259.2" x14ac:dyDescent="0.3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6">
        <v>42627.955104166671</v>
      </c>
      <c r="T149" s="16">
        <v>42657.916666666672</v>
      </c>
    </row>
    <row r="150" spans="1:20" ht="273.60000000000002" x14ac:dyDescent="0.3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6">
        <v>42342.845555555556</v>
      </c>
      <c r="T150" s="16">
        <v>42372.845555555556</v>
      </c>
    </row>
    <row r="151" spans="1:20" ht="259.2" x14ac:dyDescent="0.3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6">
        <v>41801.711550925924</v>
      </c>
      <c r="T151" s="16">
        <v>41844.124305555553</v>
      </c>
    </row>
    <row r="152" spans="1:20" ht="244.8" x14ac:dyDescent="0.3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216" x14ac:dyDescent="0.3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259.2" x14ac:dyDescent="0.3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129.6" x14ac:dyDescent="0.3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216" x14ac:dyDescent="0.3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187.2" x14ac:dyDescent="0.3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115.2" x14ac:dyDescent="0.3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201.6" x14ac:dyDescent="0.3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6">
        <v>42209.67288194444</v>
      </c>
      <c r="T159" s="16">
        <v>42223.625</v>
      </c>
    </row>
    <row r="160" spans="1:20" ht="201.6" x14ac:dyDescent="0.3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244.8" x14ac:dyDescent="0.3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187.2" x14ac:dyDescent="0.3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172.8" x14ac:dyDescent="0.3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259.2" x14ac:dyDescent="0.3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86.4" x14ac:dyDescent="0.3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6">
        <v>41953.773090277777</v>
      </c>
      <c r="T165" s="16">
        <v>42013.083333333328</v>
      </c>
    </row>
    <row r="166" spans="1:20" ht="172.8" x14ac:dyDescent="0.3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6">
        <v>42210.439768518518</v>
      </c>
      <c r="T166" s="16">
        <v>42240.439768518518</v>
      </c>
    </row>
    <row r="167" spans="1:20" ht="288" x14ac:dyDescent="0.3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6">
        <v>42059.970729166671</v>
      </c>
      <c r="T167" s="16">
        <v>42089.929062499999</v>
      </c>
    </row>
    <row r="168" spans="1:20" ht="259.2" x14ac:dyDescent="0.3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6">
        <v>42317.826377314821</v>
      </c>
      <c r="T168" s="16">
        <v>42357.826377314821</v>
      </c>
    </row>
    <row r="169" spans="1:20" ht="244.8" x14ac:dyDescent="0.3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244.8" x14ac:dyDescent="0.3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6">
        <v>42243.790393518517</v>
      </c>
      <c r="T170" s="16">
        <v>42303.790393518517</v>
      </c>
    </row>
    <row r="171" spans="1:20" ht="259.2" x14ac:dyDescent="0.3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6">
        <v>42479.039212962962</v>
      </c>
      <c r="T171" s="16">
        <v>42509.039212962962</v>
      </c>
    </row>
    <row r="172" spans="1:20" ht="259.2" x14ac:dyDescent="0.3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6">
        <v>41811.555462962962</v>
      </c>
      <c r="T172" s="16">
        <v>41812.875</v>
      </c>
    </row>
    <row r="173" spans="1:20" ht="259.2" x14ac:dyDescent="0.3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6">
        <v>41879.043530092589</v>
      </c>
      <c r="T173" s="16">
        <v>41909.043530092589</v>
      </c>
    </row>
    <row r="174" spans="1:20" ht="273.60000000000002" x14ac:dyDescent="0.3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6">
        <v>41831.742962962962</v>
      </c>
      <c r="T174" s="16">
        <v>41860.125</v>
      </c>
    </row>
    <row r="175" spans="1:20" ht="244.8" x14ac:dyDescent="0.3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6">
        <v>41995.084074074075</v>
      </c>
      <c r="T175" s="16">
        <v>42024.802777777775</v>
      </c>
    </row>
    <row r="176" spans="1:20" ht="273.60000000000002" x14ac:dyDescent="0.3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6">
        <v>41831.675034722226</v>
      </c>
      <c r="T176" s="16">
        <v>41891.675034722226</v>
      </c>
    </row>
    <row r="177" spans="1:20" ht="259.2" x14ac:dyDescent="0.3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6">
        <v>41929.266215277778</v>
      </c>
      <c r="T177" s="16">
        <v>41968.823611111111</v>
      </c>
    </row>
    <row r="178" spans="1:20" ht="216" x14ac:dyDescent="0.3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6">
        <v>42065.190694444449</v>
      </c>
      <c r="T178" s="16">
        <v>42090.149027777778</v>
      </c>
    </row>
    <row r="179" spans="1:20" ht="230.4" x14ac:dyDescent="0.3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6">
        <v>42039.194988425923</v>
      </c>
      <c r="T179" s="16">
        <v>42099.153321759266</v>
      </c>
    </row>
    <row r="180" spans="1:20" ht="259.2" x14ac:dyDescent="0.3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216" x14ac:dyDescent="0.3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129.6" x14ac:dyDescent="0.3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6">
        <v>42402.947002314817</v>
      </c>
      <c r="T182" s="16">
        <v>42452.145138888889</v>
      </c>
    </row>
    <row r="183" spans="1:20" ht="230.4" x14ac:dyDescent="0.3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288" x14ac:dyDescent="0.3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6">
        <v>42447.863553240735</v>
      </c>
      <c r="T184" s="16">
        <v>42477.863553240735</v>
      </c>
    </row>
    <row r="185" spans="1:20" ht="244.8" x14ac:dyDescent="0.3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6">
        <v>42261.632916666669</v>
      </c>
      <c r="T185" s="16">
        <v>42266.165972222225</v>
      </c>
    </row>
    <row r="186" spans="1:20" ht="216" x14ac:dyDescent="0.3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6">
        <v>41831.697939814818</v>
      </c>
      <c r="T186" s="16">
        <v>41861.697939814818</v>
      </c>
    </row>
    <row r="187" spans="1:20" ht="100.8" x14ac:dyDescent="0.3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6">
        <v>42437.64534722222</v>
      </c>
      <c r="T187" s="16">
        <v>42497.603680555556</v>
      </c>
    </row>
    <row r="188" spans="1:20" ht="259.2" x14ac:dyDescent="0.3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6">
        <v>42217.670104166667</v>
      </c>
      <c r="T188" s="16">
        <v>42247.670104166667</v>
      </c>
    </row>
    <row r="189" spans="1:20" ht="244.8" x14ac:dyDescent="0.3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6">
        <v>42058.603877314818</v>
      </c>
      <c r="T189" s="16">
        <v>42087.165972222225</v>
      </c>
    </row>
    <row r="190" spans="1:20" ht="244.8" x14ac:dyDescent="0.3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6">
        <v>42465.128391203703</v>
      </c>
      <c r="T190" s="16">
        <v>42495.128391203703</v>
      </c>
    </row>
    <row r="191" spans="1:20" ht="216" x14ac:dyDescent="0.3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6">
        <v>42513.976319444439</v>
      </c>
      <c r="T191" s="16">
        <v>42559.976319444439</v>
      </c>
    </row>
    <row r="192" spans="1:20" ht="244.8" x14ac:dyDescent="0.3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230.4" x14ac:dyDescent="0.3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259.2" x14ac:dyDescent="0.3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6">
        <v>42109.801712962959</v>
      </c>
      <c r="T194" s="16">
        <v>42139.801712962959</v>
      </c>
    </row>
    <row r="195" spans="1:20" ht="172.8" x14ac:dyDescent="0.3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6">
        <v>41809.389930555553</v>
      </c>
      <c r="T195" s="16">
        <v>41839.389930555553</v>
      </c>
    </row>
    <row r="196" spans="1:20" ht="230.4" x14ac:dyDescent="0.3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6">
        <v>41848.772928240738</v>
      </c>
      <c r="T196" s="16">
        <v>41877.686111111114</v>
      </c>
    </row>
    <row r="197" spans="1:20" ht="244.8" x14ac:dyDescent="0.3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6">
        <v>42510.938900462963</v>
      </c>
      <c r="T197" s="16">
        <v>42540.938900462963</v>
      </c>
    </row>
    <row r="198" spans="1:20" ht="100.8" x14ac:dyDescent="0.3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6">
        <v>42095.229166666672</v>
      </c>
      <c r="T198" s="16">
        <v>42109.211111111115</v>
      </c>
    </row>
    <row r="199" spans="1:20" ht="216" x14ac:dyDescent="0.3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6">
        <v>42107.864722222221</v>
      </c>
      <c r="T199" s="16">
        <v>42137.864722222221</v>
      </c>
    </row>
    <row r="200" spans="1:20" ht="273.60000000000002" x14ac:dyDescent="0.3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6">
        <v>42307.189270833333</v>
      </c>
      <c r="T200" s="16">
        <v>42322.958333333328</v>
      </c>
    </row>
    <row r="201" spans="1:20" ht="259.2" x14ac:dyDescent="0.3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6">
        <v>42358.573182870372</v>
      </c>
      <c r="T201" s="16">
        <v>42377.273611111115</v>
      </c>
    </row>
    <row r="202" spans="1:20" ht="273.60000000000002" x14ac:dyDescent="0.3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6">
        <v>42444.877743055549</v>
      </c>
      <c r="T202" s="16">
        <v>42504.877743055549</v>
      </c>
    </row>
    <row r="203" spans="1:20" ht="230.4" x14ac:dyDescent="0.3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244.8" x14ac:dyDescent="0.3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6">
        <v>42391.772997685184</v>
      </c>
      <c r="T204" s="16">
        <v>42416.772997685184</v>
      </c>
    </row>
    <row r="205" spans="1:20" ht="259.2" x14ac:dyDescent="0.3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6">
        <v>42041.743090277778</v>
      </c>
      <c r="T205" s="16">
        <v>42071.701423611114</v>
      </c>
    </row>
    <row r="206" spans="1:20" ht="187.2" x14ac:dyDescent="0.3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6">
        <v>41789.893599537041</v>
      </c>
      <c r="T206" s="16">
        <v>41815.875</v>
      </c>
    </row>
    <row r="207" spans="1:20" ht="129.6" x14ac:dyDescent="0.3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216" x14ac:dyDescent="0.3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6">
        <v>42059.270023148143</v>
      </c>
      <c r="T208" s="16">
        <v>42119.190972222219</v>
      </c>
    </row>
    <row r="209" spans="1:20" ht="244.8" x14ac:dyDescent="0.3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6">
        <v>42415.168564814812</v>
      </c>
      <c r="T209" s="16">
        <v>42445.126898148148</v>
      </c>
    </row>
    <row r="210" spans="1:20" ht="100.8" x14ac:dyDescent="0.3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6">
        <v>41890.16269675926</v>
      </c>
      <c r="T210" s="16">
        <v>41920.16269675926</v>
      </c>
    </row>
    <row r="211" spans="1:20" ht="259.2" x14ac:dyDescent="0.3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6">
        <v>42174.780821759254</v>
      </c>
      <c r="T211" s="16">
        <v>42204.780821759254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6">
        <v>41905.636469907404</v>
      </c>
      <c r="T212" s="16">
        <v>41935.636469907404</v>
      </c>
    </row>
    <row r="213" spans="1:20" ht="244.8" x14ac:dyDescent="0.3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6">
        <v>42492.737847222219</v>
      </c>
      <c r="T213" s="16">
        <v>42534.166666666672</v>
      </c>
    </row>
    <row r="214" spans="1:20" ht="259.2" x14ac:dyDescent="0.3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6">
        <v>42108.692060185189</v>
      </c>
      <c r="T214" s="16">
        <v>42153.692060185189</v>
      </c>
    </row>
    <row r="215" spans="1:20" ht="244.8" x14ac:dyDescent="0.3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6">
        <v>42453.806307870371</v>
      </c>
      <c r="T215" s="16">
        <v>42513.806307870371</v>
      </c>
    </row>
    <row r="216" spans="1:20" ht="273.60000000000002" x14ac:dyDescent="0.3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6">
        <v>41950.114108796297</v>
      </c>
      <c r="T216" s="16">
        <v>42010.114108796297</v>
      </c>
    </row>
    <row r="217" spans="1:20" ht="158.4" x14ac:dyDescent="0.3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6">
        <v>42115.11618055556</v>
      </c>
      <c r="T217" s="16">
        <v>42175.11618055556</v>
      </c>
    </row>
    <row r="218" spans="1:20" ht="230.4" x14ac:dyDescent="0.3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6">
        <v>42171.743969907402</v>
      </c>
      <c r="T218" s="16">
        <v>42201.743969907402</v>
      </c>
    </row>
    <row r="219" spans="1:20" ht="273.60000000000002" x14ac:dyDescent="0.3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6">
        <v>41916.597638888888</v>
      </c>
      <c r="T219" s="16">
        <v>41976.639305555553</v>
      </c>
    </row>
    <row r="220" spans="1:20" ht="259.2" x14ac:dyDescent="0.3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6">
        <v>41922.535185185188</v>
      </c>
      <c r="T220" s="16">
        <v>41930.207638888889</v>
      </c>
    </row>
    <row r="221" spans="1:20" ht="100.8" x14ac:dyDescent="0.3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6">
        <v>42037.986284722225</v>
      </c>
      <c r="T221" s="16">
        <v>42097.944618055553</v>
      </c>
    </row>
    <row r="222" spans="1:20" ht="244.8" x14ac:dyDescent="0.3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6">
        <v>42515.078217592592</v>
      </c>
      <c r="T222" s="16">
        <v>42575.078217592592</v>
      </c>
    </row>
    <row r="223" spans="1:20" ht="187.2" x14ac:dyDescent="0.3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6">
        <v>42103.024398148147</v>
      </c>
      <c r="T223" s="16">
        <v>42112.9375</v>
      </c>
    </row>
    <row r="224" spans="1:20" ht="201.6" x14ac:dyDescent="0.3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6">
        <v>42325.920717592591</v>
      </c>
      <c r="T224" s="16">
        <v>42355.920717592591</v>
      </c>
    </row>
    <row r="225" spans="1:20" ht="158.4" x14ac:dyDescent="0.3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6">
        <v>41793.710231481484</v>
      </c>
      <c r="T225" s="16">
        <v>41823.710231481484</v>
      </c>
    </row>
    <row r="226" spans="1:20" ht="259.2" x14ac:dyDescent="0.3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6">
        <v>41793.814259259263</v>
      </c>
      <c r="T226" s="16">
        <v>41825.165972222225</v>
      </c>
    </row>
    <row r="227" spans="1:20" ht="244.8" x14ac:dyDescent="0.3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6">
        <v>42253.633159722223</v>
      </c>
      <c r="T227" s="16">
        <v>42313.674826388888</v>
      </c>
    </row>
    <row r="228" spans="1:20" ht="259.2" x14ac:dyDescent="0.3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6">
        <v>41867.652280092596</v>
      </c>
      <c r="T228" s="16">
        <v>41875.291666666664</v>
      </c>
    </row>
    <row r="229" spans="1:20" ht="273.60000000000002" x14ac:dyDescent="0.3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6">
        <v>42186.01116898148</v>
      </c>
      <c r="T229" s="16">
        <v>42230.818055555559</v>
      </c>
    </row>
    <row r="230" spans="1:20" ht="259.2" x14ac:dyDescent="0.3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6">
        <v>42228.151701388888</v>
      </c>
      <c r="T230" s="16">
        <v>42253.151701388888</v>
      </c>
    </row>
    <row r="231" spans="1:20" ht="244.8" x14ac:dyDescent="0.3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6">
        <v>42675.262962962966</v>
      </c>
      <c r="T231" s="16">
        <v>42705.304629629631</v>
      </c>
    </row>
    <row r="232" spans="1:20" ht="216" x14ac:dyDescent="0.3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6">
        <v>42111.904097222221</v>
      </c>
      <c r="T232" s="16">
        <v>42171.904097222221</v>
      </c>
    </row>
    <row r="233" spans="1:20" ht="259.2" x14ac:dyDescent="0.3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6">
        <v>42213.662905092591</v>
      </c>
      <c r="T233" s="16">
        <v>42243.662905092591</v>
      </c>
    </row>
    <row r="234" spans="1:20" ht="259.2" x14ac:dyDescent="0.3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6">
        <v>42550.048449074078</v>
      </c>
      <c r="T234" s="16">
        <v>42580.978472222225</v>
      </c>
    </row>
    <row r="235" spans="1:20" ht="259.2" x14ac:dyDescent="0.3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6">
        <v>42457.932025462964</v>
      </c>
      <c r="T235" s="16">
        <v>42485.013888888891</v>
      </c>
    </row>
    <row r="236" spans="1:20" ht="259.2" x14ac:dyDescent="0.3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6">
        <v>42534.866875</v>
      </c>
      <c r="T236" s="16">
        <v>42564.866875</v>
      </c>
    </row>
    <row r="237" spans="1:20" ht="244.8" x14ac:dyDescent="0.3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6">
        <v>42286.749780092592</v>
      </c>
      <c r="T237" s="16">
        <v>42316.791446759264</v>
      </c>
    </row>
    <row r="238" spans="1:20" ht="244.8" x14ac:dyDescent="0.3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6">
        <v>42419.246168981481</v>
      </c>
      <c r="T238" s="16">
        <v>42434.246168981481</v>
      </c>
    </row>
    <row r="239" spans="1:20" ht="201.6" x14ac:dyDescent="0.3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6">
        <v>42408.999571759254</v>
      </c>
      <c r="T239" s="16">
        <v>42453.957905092597</v>
      </c>
    </row>
    <row r="240" spans="1:20" ht="201.6" x14ac:dyDescent="0.3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6">
        <v>42282.655543981484</v>
      </c>
      <c r="T240" s="16">
        <v>42342.697210648148</v>
      </c>
    </row>
    <row r="241" spans="1:20" ht="230.4" x14ac:dyDescent="0.3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6">
        <v>42322.025115740747</v>
      </c>
      <c r="T241" s="16">
        <v>42352.025115740747</v>
      </c>
    </row>
    <row r="242" spans="1:20" ht="259.2" x14ac:dyDescent="0.3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6">
        <v>41941.585231481484</v>
      </c>
      <c r="T242" s="16">
        <v>41991.626898148148</v>
      </c>
    </row>
    <row r="243" spans="1:20" ht="244.8" x14ac:dyDescent="0.3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6">
        <v>41761.810150462967</v>
      </c>
      <c r="T243" s="16">
        <v>41768.286805555559</v>
      </c>
    </row>
    <row r="244" spans="1:20" ht="244.8" x14ac:dyDescent="0.3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6">
        <v>42613.841261574074</v>
      </c>
      <c r="T244" s="16">
        <v>42644.166666666672</v>
      </c>
    </row>
    <row r="245" spans="1:20" ht="158.4" x14ac:dyDescent="0.3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6">
        <v>42421.141469907408</v>
      </c>
      <c r="T245" s="16">
        <v>42481.099803240737</v>
      </c>
    </row>
    <row r="246" spans="1:20" ht="187.2" x14ac:dyDescent="0.3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230.4" x14ac:dyDescent="0.3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6">
        <v>42511.698101851856</v>
      </c>
      <c r="T247" s="16">
        <v>42535.787500000006</v>
      </c>
    </row>
    <row r="248" spans="1:20" ht="72" x14ac:dyDescent="0.3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6">
        <v>42538.742893518516</v>
      </c>
      <c r="T248" s="16">
        <v>42568.742893518516</v>
      </c>
    </row>
    <row r="249" spans="1:20" ht="201.6" x14ac:dyDescent="0.3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6">
        <v>42495.722187499996</v>
      </c>
      <c r="T249" s="16">
        <v>42525.722187499996</v>
      </c>
    </row>
    <row r="250" spans="1:20" ht="172.8" x14ac:dyDescent="0.3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6">
        <v>41927.124884259261</v>
      </c>
      <c r="T250" s="16">
        <v>41937.124884259261</v>
      </c>
    </row>
    <row r="251" spans="1:20" ht="259.2" x14ac:dyDescent="0.3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35B27-B00E-4831-8D0F-823CD291E9BE}">
  <dimension ref="A1:C14"/>
  <sheetViews>
    <sheetView tabSelected="1" workbookViewId="0">
      <selection activeCell="A17" sqref="A17"/>
    </sheetView>
  </sheetViews>
  <sheetFormatPr defaultRowHeight="14.4" x14ac:dyDescent="0.3"/>
  <cols>
    <col min="1" max="1" width="27.664062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8">
        <f>AVERAGE('sucessful U.S Kickstarters'!D:D)</f>
        <v>5048.8786407766993</v>
      </c>
      <c r="C2" s="18">
        <f>AVERAGE('Failed U.S Kickstarters'!D:D)</f>
        <v>10554.212</v>
      </c>
    </row>
    <row r="3" spans="1:3" x14ac:dyDescent="0.3">
      <c r="A3" t="s">
        <v>8386</v>
      </c>
      <c r="B3" s="18">
        <f>MEDIAN('sucessful U.S Kickstarters'!D:D)</f>
        <v>3000</v>
      </c>
      <c r="C3" s="18">
        <f>MEDIAN('Failed U.S Kickstarters'!D:D)</f>
        <v>5000</v>
      </c>
    </row>
    <row r="4" spans="1:3" x14ac:dyDescent="0.3">
      <c r="A4" t="s">
        <v>8391</v>
      </c>
      <c r="B4" s="18">
        <f>_xlfn.STDEV.P('sucessful U.S Kickstarters'!D:D)</f>
        <v>7748.7537726373303</v>
      </c>
      <c r="C4" s="18">
        <f>_xlfn.STDEV.P('Failed U.S Kickstarters'!D:D)</f>
        <v>21967.731061515115</v>
      </c>
    </row>
    <row r="5" spans="1:3" x14ac:dyDescent="0.3">
      <c r="A5" t="s">
        <v>8392</v>
      </c>
      <c r="B5" s="18">
        <f>_xlfn.QUARTILE.EXC('sucessful U.S Kickstarters'!D:D,3)</f>
        <v>5000</v>
      </c>
      <c r="C5" s="18">
        <f>_xlfn.QUARTILE.EXC('Failed U.S Kickstarters'!D:D,3)</f>
        <v>10000</v>
      </c>
    </row>
    <row r="6" spans="1:3" x14ac:dyDescent="0.3">
      <c r="A6" t="s">
        <v>8393</v>
      </c>
      <c r="B6" s="18">
        <f>_xlfn.QUARTILE.EXC('sucessful U.S Kickstarters'!D:D,1)</f>
        <v>1500</v>
      </c>
      <c r="C6" s="18">
        <f>_xlfn.QUARTILE.EXC('Failed U.S Kickstarters'!D:D,1)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8387</v>
      </c>
      <c r="B9" s="18">
        <f>AVERAGE('sucessful U.S Kickstarters'!E:E)</f>
        <v>5601.5458009708727</v>
      </c>
      <c r="C9" s="18">
        <f>AVERAGE('Failed U.S Kickstarters'!E:E)</f>
        <v>558.65484000000004</v>
      </c>
    </row>
    <row r="10" spans="1:3" x14ac:dyDescent="0.3">
      <c r="A10" t="s">
        <v>8388</v>
      </c>
      <c r="B10" s="18">
        <f>MEDIAN('sucessful U.S Kickstarters'!E:E)</f>
        <v>3167.5</v>
      </c>
      <c r="C10" s="18">
        <f>MEDIAN('Failed U.S Kickstarters'!E:E)</f>
        <v>103</v>
      </c>
    </row>
    <row r="11" spans="1:3" x14ac:dyDescent="0.3">
      <c r="A11" t="s">
        <v>8395</v>
      </c>
      <c r="B11" s="18">
        <f>_xlfn.STDEV.P('sucessful U.S Kickstarters'!E:E)</f>
        <v>8334.5731699164608</v>
      </c>
      <c r="C11" s="18">
        <f>_xlfn.STDEV.P('Failed U.S Kickstarters'!E:E)</f>
        <v>1330.5230280400915</v>
      </c>
    </row>
    <row r="12" spans="1:3" x14ac:dyDescent="0.3">
      <c r="A12" t="s">
        <v>8396</v>
      </c>
      <c r="B12" s="18">
        <f>_xlfn.QUARTILE.EXC('sucessful U.S Kickstarters'!E:E,3)</f>
        <v>5699</v>
      </c>
      <c r="C12" s="18">
        <f>_xlfn.QUARTILE.EXC('Failed U.S Kickstarters'!E:E,3)</f>
        <v>501</v>
      </c>
    </row>
    <row r="13" spans="1:3" x14ac:dyDescent="0.3">
      <c r="A13" t="s">
        <v>8397</v>
      </c>
      <c r="B13" s="18">
        <f>_xlfn.QUARTILE.EXC('sucessful U.S Kickstarters'!E:E,1)</f>
        <v>1716.5074999999999</v>
      </c>
      <c r="C13" s="18">
        <f>_xlfn.QUARTILE.EXC('Failed U.S Kickstarters'!E:E,1)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horizontalDpi="300" verticalDpi="300" r:id="rId1"/>
  <ignoredErrors>
    <ignoredError sqref="C4 B11:C11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Lauch Dat</vt:lpstr>
      <vt:lpstr>Kickstarter</vt:lpstr>
      <vt:lpstr>Edinburgh Research</vt:lpstr>
      <vt:lpstr>Subcategory Statistics</vt:lpstr>
      <vt:lpstr>sucessful U.S Kickstarters</vt:lpstr>
      <vt:lpstr>Failed U.S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ADANMA ELEWEKE</cp:lastModifiedBy>
  <dcterms:created xsi:type="dcterms:W3CDTF">2017-04-20T15:17:24Z</dcterms:created>
  <dcterms:modified xsi:type="dcterms:W3CDTF">2020-08-22T16:09:48Z</dcterms:modified>
</cp:coreProperties>
</file>