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3" i="2"/>
  <c r="J12" i="2"/>
  <c r="J11" i="2"/>
  <c r="J10" i="2"/>
  <c r="J9" i="2"/>
  <c r="J8" i="2"/>
  <c r="J7" i="2"/>
  <c r="J6" i="2"/>
  <c r="J5" i="2"/>
  <c r="N15" i="2"/>
  <c r="O14" i="2" s="1"/>
  <c r="N12" i="2"/>
  <c r="I5" i="2"/>
  <c r="I6" i="2"/>
  <c r="I7" i="2"/>
  <c r="I8" i="2"/>
  <c r="I9" i="2"/>
  <c r="I10" i="2"/>
  <c r="I11" i="2"/>
  <c r="I12" i="2"/>
  <c r="I13" i="2"/>
  <c r="I4" i="2"/>
</calcChain>
</file>

<file path=xl/sharedStrings.xml><?xml version="1.0" encoding="utf-8"?>
<sst xmlns="http://schemas.openxmlformats.org/spreadsheetml/2006/main" count="170" uniqueCount="64">
  <si>
    <t>no</t>
  </si>
  <si>
    <t>yes</t>
  </si>
  <si>
    <t>TC_Register_001</t>
  </si>
  <si>
    <t>male</t>
  </si>
  <si>
    <t>female</t>
  </si>
  <si>
    <t>sharoon</t>
  </si>
  <si>
    <t>rozario</t>
  </si>
  <si>
    <t>prem</t>
  </si>
  <si>
    <t>choudhary</t>
  </si>
  <si>
    <t>yogitha</t>
  </si>
  <si>
    <t>belavanaki</t>
  </si>
  <si>
    <t>aishwarya</t>
  </si>
  <si>
    <t>bk</t>
  </si>
  <si>
    <t>vyshali</t>
  </si>
  <si>
    <t>suresh babu</t>
  </si>
  <si>
    <t>renuka</t>
  </si>
  <si>
    <t>prasad</t>
  </si>
  <si>
    <t xml:space="preserve">pradyumna </t>
  </si>
  <si>
    <t>r</t>
  </si>
  <si>
    <t>sharoon@gmail.com</t>
  </si>
  <si>
    <t>prem@gmail.com</t>
  </si>
  <si>
    <t>renuka@gmail.com</t>
  </si>
  <si>
    <t>pradyumna@gmail.com</t>
  </si>
  <si>
    <t>rozario#123</t>
  </si>
  <si>
    <t>choudhary#123</t>
  </si>
  <si>
    <t>belavanaki#123</t>
  </si>
  <si>
    <t>bk#123</t>
  </si>
  <si>
    <t>suresh babu#123</t>
  </si>
  <si>
    <t>prasad#123</t>
  </si>
  <si>
    <t>r#123</t>
  </si>
  <si>
    <t>yogitha@gmail.com</t>
  </si>
  <si>
    <t>aishwarya@gmaill.com</t>
  </si>
  <si>
    <t>vyshali@gmail.com</t>
  </si>
  <si>
    <t>TC_Register_002</t>
  </si>
  <si>
    <t>dummy</t>
  </si>
  <si>
    <t>Prady</t>
  </si>
  <si>
    <t>Sumanth</t>
  </si>
  <si>
    <t>Vikas</t>
  </si>
  <si>
    <t>Chinni</t>
  </si>
  <si>
    <t>Rakesh</t>
  </si>
  <si>
    <t>Teju</t>
  </si>
  <si>
    <t>Aani</t>
  </si>
  <si>
    <t>Appu CM</t>
  </si>
  <si>
    <t>Chinmaye</t>
  </si>
  <si>
    <t>Sujatha</t>
  </si>
  <si>
    <t>Total</t>
  </si>
  <si>
    <t>Resort</t>
  </si>
  <si>
    <t>Travel</t>
  </si>
  <si>
    <t>Ossur Lunch</t>
  </si>
  <si>
    <t>Trek</t>
  </si>
  <si>
    <t>Breakfast</t>
  </si>
  <si>
    <t>Snacks</t>
  </si>
  <si>
    <t>500 + 100</t>
  </si>
  <si>
    <t>Tips</t>
  </si>
  <si>
    <t>Divide by 9</t>
  </si>
  <si>
    <t>Overall Expenses</t>
  </si>
  <si>
    <t>Trip Advance</t>
  </si>
  <si>
    <t>Individual Expenses</t>
  </si>
  <si>
    <t>Balance</t>
  </si>
  <si>
    <t>Divide by 10</t>
  </si>
  <si>
    <t>Individual cost</t>
  </si>
  <si>
    <t xml:space="preserve">1120 + 280 + 80 + 170 </t>
  </si>
  <si>
    <t>(27000/9 + 23240/10)</t>
  </si>
  <si>
    <t>28296 - 250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</si>
</sst>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8" xfId="0" applyFont="1" applyFill="1" applyBorder="1"/>
    <xf numFmtId="0" fontId="0" fillId="0" borderId="9" xfId="0" applyBorder="1"/>
    <xf numFmtId="0" fontId="2" fillId="0" borderId="10" xfId="0" applyFont="1" applyFill="1" applyBorder="1"/>
    <xf numFmtId="0" fontId="0" fillId="0" borderId="11" xfId="0" applyBorder="1"/>
    <xf numFmtId="0" fontId="2" fillId="0" borderId="12" xfId="0" applyFont="1" applyBorder="1"/>
    <xf numFmtId="0" fontId="0" fillId="0" borderId="13" xfId="0" applyBorder="1"/>
    <xf numFmtId="0" fontId="2" fillId="0" borderId="14" xfId="0" applyFont="1" applyFill="1" applyBorder="1"/>
    <xf numFmtId="0" fontId="0" fillId="0" borderId="15" xfId="0" applyBorder="1" applyAlignment="1">
      <alignment horizontal="left"/>
    </xf>
    <xf numFmtId="0" fontId="0" fillId="0" borderId="16" xfId="0" applyBorder="1"/>
    <xf numFmtId="0" fontId="2" fillId="0" borderId="5" xfId="0" applyFont="1" applyBorder="1" applyAlignment="1">
      <alignment horizontal="center"/>
    </xf>
    <xf numFmtId="0" fontId="2" fillId="0" borderId="3" xfId="0" applyFont="1" applyBorder="1"/>
    <xf numFmtId="0" fontId="2" fillId="0" borderId="10" xfId="0" applyFont="1" applyBorder="1"/>
    <xf numFmtId="0" fontId="2" fillId="0" borderId="8" xfId="0" applyFont="1" applyBorder="1"/>
    <xf numFmtId="0" fontId="0" fillId="0" borderId="5" xfId="0" applyBorder="1"/>
    <xf numFmtId="0" fontId="3" fillId="2" borderId="3" xfId="0" applyFont="1" applyFill="1" applyBorder="1" applyAlignment="1">
      <alignment horizontal="center" vertical="center"/>
    </xf>
    <xf numFmtId="0" fontId="0" fillId="0" borderId="17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roon@gmail.com" TargetMode="External"/><Relationship Id="rId13" Type="http://schemas.openxmlformats.org/officeDocument/2006/relationships/hyperlink" Target="mailto:renuka@gmail.com" TargetMode="External"/><Relationship Id="rId3" Type="http://schemas.openxmlformats.org/officeDocument/2006/relationships/hyperlink" Target="mailto:yogitha@gmail.com" TargetMode="External"/><Relationship Id="rId7" Type="http://schemas.openxmlformats.org/officeDocument/2006/relationships/hyperlink" Target="mailto:pradyumna@gmail.com" TargetMode="External"/><Relationship Id="rId12" Type="http://schemas.openxmlformats.org/officeDocument/2006/relationships/hyperlink" Target="mailto:vyshali@gmail.com" TargetMode="External"/><Relationship Id="rId2" Type="http://schemas.openxmlformats.org/officeDocument/2006/relationships/hyperlink" Target="mailto:prem@gmail.com" TargetMode="External"/><Relationship Id="rId16" Type="http://schemas.openxmlformats.org/officeDocument/2006/relationships/hyperlink" Target="mailto:prem@gmail.com" TargetMode="External"/><Relationship Id="rId1" Type="http://schemas.openxmlformats.org/officeDocument/2006/relationships/hyperlink" Target="mailto:sharoon@gmail.com" TargetMode="External"/><Relationship Id="rId6" Type="http://schemas.openxmlformats.org/officeDocument/2006/relationships/hyperlink" Target="mailto:renuka@gmail.com" TargetMode="External"/><Relationship Id="rId11" Type="http://schemas.openxmlformats.org/officeDocument/2006/relationships/hyperlink" Target="mailto:aishwarya@gmaill.com" TargetMode="External"/><Relationship Id="rId5" Type="http://schemas.openxmlformats.org/officeDocument/2006/relationships/hyperlink" Target="mailto:vyshali@gmail.com" TargetMode="External"/><Relationship Id="rId15" Type="http://schemas.openxmlformats.org/officeDocument/2006/relationships/hyperlink" Target="mailto:sharoon@gmail.com" TargetMode="External"/><Relationship Id="rId10" Type="http://schemas.openxmlformats.org/officeDocument/2006/relationships/hyperlink" Target="mailto:yogitha@gmail.com" TargetMode="External"/><Relationship Id="rId4" Type="http://schemas.openxmlformats.org/officeDocument/2006/relationships/hyperlink" Target="mailto:aishwarya@gmaill.com" TargetMode="External"/><Relationship Id="rId9" Type="http://schemas.openxmlformats.org/officeDocument/2006/relationships/hyperlink" Target="mailto:prem@gmail.com" TargetMode="External"/><Relationship Id="rId14" Type="http://schemas.openxmlformats.org/officeDocument/2006/relationships/hyperlink" Target="mailto:pradyum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2" sqref="E22"/>
    </sheetView>
  </sheetViews>
  <sheetFormatPr defaultRowHeight="15" x14ac:dyDescent="0.25"/>
  <cols>
    <col min="1" max="1" width="15.5703125" bestFit="1" customWidth="1"/>
    <col min="3" max="3" width="11.42578125" bestFit="1" customWidth="1"/>
    <col min="4" max="4" width="15" bestFit="1" customWidth="1"/>
    <col min="5" max="5" width="22.42578125" bestFit="1" customWidth="1"/>
    <col min="6" max="6" width="16" bestFit="1" customWidth="1"/>
  </cols>
  <sheetData>
    <row r="1" spans="1:10" x14ac:dyDescent="0.25">
      <c r="A1" t="s">
        <v>2</v>
      </c>
      <c r="B1" t="s">
        <v>3</v>
      </c>
      <c r="C1" t="s">
        <v>5</v>
      </c>
      <c r="D1" t="s">
        <v>6</v>
      </c>
      <c r="E1" s="1" t="s">
        <v>19</v>
      </c>
      <c r="F1" t="s">
        <v>23</v>
      </c>
      <c r="G1" t="s">
        <v>1</v>
      </c>
    </row>
    <row r="2" spans="1:10" x14ac:dyDescent="0.25">
      <c r="A2" t="s">
        <v>2</v>
      </c>
      <c r="B2" t="s">
        <v>3</v>
      </c>
      <c r="C2" t="s">
        <v>7</v>
      </c>
      <c r="D2" t="s">
        <v>8</v>
      </c>
      <c r="E2" s="1" t="s">
        <v>20</v>
      </c>
      <c r="F2" t="s">
        <v>24</v>
      </c>
      <c r="G2" t="s">
        <v>0</v>
      </c>
    </row>
    <row r="3" spans="1:10" x14ac:dyDescent="0.25">
      <c r="A3" t="s">
        <v>2</v>
      </c>
      <c r="B3" t="s">
        <v>4</v>
      </c>
      <c r="C3" t="s">
        <v>9</v>
      </c>
      <c r="D3" t="s">
        <v>10</v>
      </c>
      <c r="E3" s="1" t="s">
        <v>30</v>
      </c>
      <c r="F3" t="s">
        <v>25</v>
      </c>
      <c r="G3" t="s">
        <v>1</v>
      </c>
    </row>
    <row r="4" spans="1:10" x14ac:dyDescent="0.25">
      <c r="A4" t="s">
        <v>2</v>
      </c>
      <c r="B4" t="s">
        <v>4</v>
      </c>
      <c r="C4" t="s">
        <v>11</v>
      </c>
      <c r="D4" t="s">
        <v>12</v>
      </c>
      <c r="E4" s="1" t="s">
        <v>31</v>
      </c>
      <c r="F4" t="s">
        <v>26</v>
      </c>
      <c r="G4" t="s">
        <v>0</v>
      </c>
    </row>
    <row r="5" spans="1:10" x14ac:dyDescent="0.25">
      <c r="A5" t="s">
        <v>2</v>
      </c>
      <c r="B5" t="s">
        <v>4</v>
      </c>
      <c r="C5" t="s">
        <v>13</v>
      </c>
      <c r="D5" t="s">
        <v>14</v>
      </c>
      <c r="E5" s="1" t="s">
        <v>32</v>
      </c>
      <c r="F5" t="s">
        <v>27</v>
      </c>
      <c r="G5" t="s">
        <v>1</v>
      </c>
    </row>
    <row r="6" spans="1:10" x14ac:dyDescent="0.25">
      <c r="A6" t="s">
        <v>2</v>
      </c>
      <c r="B6" t="s">
        <v>3</v>
      </c>
      <c r="C6" t="s">
        <v>15</v>
      </c>
      <c r="D6" t="s">
        <v>16</v>
      </c>
      <c r="E6" s="1" t="s">
        <v>21</v>
      </c>
      <c r="F6" t="s">
        <v>28</v>
      </c>
      <c r="G6" t="s">
        <v>1</v>
      </c>
    </row>
    <row r="7" spans="1:10" x14ac:dyDescent="0.25">
      <c r="A7" t="s">
        <v>2</v>
      </c>
      <c r="B7" t="s">
        <v>3</v>
      </c>
      <c r="C7" t="s">
        <v>17</v>
      </c>
      <c r="D7" t="s">
        <v>18</v>
      </c>
      <c r="E7" s="1" t="s">
        <v>22</v>
      </c>
      <c r="F7" t="s">
        <v>29</v>
      </c>
      <c r="G7" t="s">
        <v>1</v>
      </c>
    </row>
    <row r="8" spans="1:10" x14ac:dyDescent="0.25">
      <c r="A8" t="s">
        <v>33</v>
      </c>
      <c r="B8" t="s">
        <v>3</v>
      </c>
      <c r="C8" t="s">
        <v>5</v>
      </c>
      <c r="D8" t="s">
        <v>6</v>
      </c>
      <c r="E8" s="1" t="s">
        <v>19</v>
      </c>
      <c r="F8" t="s">
        <v>23</v>
      </c>
      <c r="G8" t="s">
        <v>34</v>
      </c>
      <c r="H8" t="s">
        <v>34</v>
      </c>
      <c r="I8" t="s">
        <v>34</v>
      </c>
      <c r="J8" t="s">
        <v>0</v>
      </c>
    </row>
    <row r="9" spans="1:10" x14ac:dyDescent="0.25">
      <c r="A9" t="s">
        <v>33</v>
      </c>
      <c r="B9" t="s">
        <v>3</v>
      </c>
      <c r="C9" t="s">
        <v>7</v>
      </c>
      <c r="D9" t="s">
        <v>8</v>
      </c>
      <c r="E9" s="1" t="s">
        <v>20</v>
      </c>
      <c r="F9" t="s">
        <v>24</v>
      </c>
      <c r="G9" t="s">
        <v>34</v>
      </c>
      <c r="H9" t="s">
        <v>34</v>
      </c>
      <c r="I9" t="s">
        <v>34</v>
      </c>
      <c r="J9" t="s">
        <v>1</v>
      </c>
    </row>
    <row r="10" spans="1:10" x14ac:dyDescent="0.25">
      <c r="A10" t="s">
        <v>33</v>
      </c>
      <c r="B10" t="s">
        <v>4</v>
      </c>
      <c r="C10" t="s">
        <v>9</v>
      </c>
      <c r="D10" t="s">
        <v>10</v>
      </c>
      <c r="E10" s="1" t="s">
        <v>30</v>
      </c>
      <c r="F10" t="s">
        <v>25</v>
      </c>
      <c r="G10" t="s">
        <v>34</v>
      </c>
      <c r="H10" t="s">
        <v>34</v>
      </c>
      <c r="I10" t="s">
        <v>34</v>
      </c>
      <c r="J10" t="s">
        <v>1</v>
      </c>
    </row>
    <row r="11" spans="1:10" x14ac:dyDescent="0.25">
      <c r="A11" t="s">
        <v>33</v>
      </c>
      <c r="B11" t="s">
        <v>4</v>
      </c>
      <c r="C11" t="s">
        <v>11</v>
      </c>
      <c r="D11" t="s">
        <v>12</v>
      </c>
      <c r="E11" s="1" t="s">
        <v>31</v>
      </c>
      <c r="F11" t="s">
        <v>26</v>
      </c>
      <c r="G11" t="s">
        <v>34</v>
      </c>
      <c r="H11" t="s">
        <v>34</v>
      </c>
      <c r="I11" t="s">
        <v>34</v>
      </c>
      <c r="J11" t="s">
        <v>0</v>
      </c>
    </row>
    <row r="12" spans="1:10" x14ac:dyDescent="0.25">
      <c r="A12" t="s">
        <v>33</v>
      </c>
      <c r="B12" t="s">
        <v>4</v>
      </c>
      <c r="C12" t="s">
        <v>13</v>
      </c>
      <c r="D12" t="s">
        <v>14</v>
      </c>
      <c r="E12" s="1" t="s">
        <v>32</v>
      </c>
      <c r="F12" t="s">
        <v>27</v>
      </c>
      <c r="G12" t="s">
        <v>34</v>
      </c>
      <c r="H12" t="s">
        <v>34</v>
      </c>
      <c r="I12" t="s">
        <v>34</v>
      </c>
      <c r="J12" t="s">
        <v>0</v>
      </c>
    </row>
    <row r="13" spans="1:10" x14ac:dyDescent="0.25">
      <c r="A13" t="s">
        <v>33</v>
      </c>
      <c r="B13" t="s">
        <v>3</v>
      </c>
      <c r="C13" t="s">
        <v>15</v>
      </c>
      <c r="D13" t="s">
        <v>16</v>
      </c>
      <c r="E13" s="1" t="s">
        <v>21</v>
      </c>
      <c r="F13" t="s">
        <v>28</v>
      </c>
      <c r="G13" t="s">
        <v>34</v>
      </c>
      <c r="H13" t="s">
        <v>34</v>
      </c>
      <c r="I13" t="s">
        <v>34</v>
      </c>
      <c r="J13" t="s">
        <v>1</v>
      </c>
    </row>
    <row r="14" spans="1:10" x14ac:dyDescent="0.25">
      <c r="A14" t="s">
        <v>33</v>
      </c>
      <c r="B14" t="s">
        <v>3</v>
      </c>
      <c r="C14" t="s">
        <v>17</v>
      </c>
      <c r="D14" t="s">
        <v>18</v>
      </c>
      <c r="E14" s="1" t="s">
        <v>22</v>
      </c>
      <c r="F14" t="s">
        <v>29</v>
      </c>
      <c r="G14" t="s">
        <v>34</v>
      </c>
      <c r="H14" t="s">
        <v>34</v>
      </c>
      <c r="I14" t="s">
        <v>34</v>
      </c>
      <c r="J14" t="s">
        <v>1</v>
      </c>
    </row>
    <row r="15" spans="1:10" x14ac:dyDescent="0.25">
      <c r="A15" t="s">
        <v>33</v>
      </c>
      <c r="B15" t="s">
        <v>3</v>
      </c>
      <c r="C15" t="s">
        <v>5</v>
      </c>
      <c r="D15" t="s">
        <v>6</v>
      </c>
      <c r="E15" s="1" t="s">
        <v>19</v>
      </c>
      <c r="F15" t="s">
        <v>23</v>
      </c>
      <c r="G15" t="s">
        <v>34</v>
      </c>
      <c r="H15" t="s">
        <v>34</v>
      </c>
      <c r="I15" t="s">
        <v>34</v>
      </c>
      <c r="J15" t="s">
        <v>0</v>
      </c>
    </row>
    <row r="16" spans="1:10" x14ac:dyDescent="0.25">
      <c r="A16" t="s">
        <v>33</v>
      </c>
      <c r="B16" t="s">
        <v>3</v>
      </c>
      <c r="C16" t="s">
        <v>7</v>
      </c>
      <c r="D16" t="s">
        <v>8</v>
      </c>
      <c r="E16" s="1" t="s">
        <v>20</v>
      </c>
      <c r="F16" t="s">
        <v>24</v>
      </c>
      <c r="G16" t="s">
        <v>34</v>
      </c>
      <c r="H16" t="s">
        <v>34</v>
      </c>
      <c r="I16" t="s">
        <v>34</v>
      </c>
      <c r="J16" t="s">
        <v>0</v>
      </c>
    </row>
  </sheetData>
  <hyperlinks>
    <hyperlink ref="E1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workbookViewId="0">
      <selection activeCell="Q10" sqref="Q10"/>
    </sheetView>
  </sheetViews>
  <sheetFormatPr defaultRowHeight="15" x14ac:dyDescent="0.25"/>
  <cols>
    <col min="2" max="2" width="11.5703125" bestFit="1" customWidth="1"/>
    <col min="3" max="3" width="15.5703125" customWidth="1"/>
    <col min="4" max="8" width="0" hidden="1" customWidth="1"/>
    <col min="9" max="9" width="11.7109375" customWidth="1"/>
    <col min="10" max="10" width="13" customWidth="1"/>
    <col min="12" max="12" width="11.5703125" bestFit="1" customWidth="1"/>
    <col min="13" max="13" width="19.28515625" bestFit="1" customWidth="1"/>
  </cols>
  <sheetData>
    <row r="2" spans="2:15" ht="15.75" thickBot="1" x14ac:dyDescent="0.3"/>
    <row r="3" spans="2:15" ht="19.5" thickBot="1" x14ac:dyDescent="0.35">
      <c r="B3" s="23"/>
      <c r="C3" s="24" t="s">
        <v>56</v>
      </c>
      <c r="D3" s="7" t="s">
        <v>57</v>
      </c>
      <c r="E3" s="8"/>
      <c r="F3" s="8"/>
      <c r="G3" s="8"/>
      <c r="H3" s="8"/>
      <c r="I3" s="24" t="s">
        <v>45</v>
      </c>
      <c r="J3" s="33" t="s">
        <v>58</v>
      </c>
      <c r="L3" s="7" t="s">
        <v>55</v>
      </c>
      <c r="M3" s="8"/>
      <c r="N3" s="9"/>
    </row>
    <row r="4" spans="2:15" x14ac:dyDescent="0.25">
      <c r="B4" s="22" t="s">
        <v>35</v>
      </c>
      <c r="C4" s="6">
        <v>10000</v>
      </c>
      <c r="D4" s="6">
        <v>850</v>
      </c>
      <c r="E4" s="6">
        <v>170</v>
      </c>
      <c r="F4" s="6">
        <v>2000</v>
      </c>
      <c r="G4" s="6">
        <v>300</v>
      </c>
      <c r="H4" s="25">
        <v>20300</v>
      </c>
      <c r="I4" s="30">
        <f>SUM(C4:H4)</f>
        <v>33620</v>
      </c>
      <c r="J4" s="36" t="s">
        <v>63</v>
      </c>
      <c r="L4" s="10" t="s">
        <v>46</v>
      </c>
      <c r="M4" s="5">
        <v>27000</v>
      </c>
      <c r="N4" s="11">
        <v>27000</v>
      </c>
    </row>
    <row r="5" spans="2:15" x14ac:dyDescent="0.25">
      <c r="B5" s="21" t="s">
        <v>36</v>
      </c>
      <c r="C5" s="2"/>
      <c r="D5" s="2">
        <v>4195</v>
      </c>
      <c r="E5" s="2">
        <v>1120</v>
      </c>
      <c r="F5" s="2"/>
      <c r="G5" s="2"/>
      <c r="H5" s="26"/>
      <c r="I5" s="31">
        <f>SUM(C5:H5)</f>
        <v>5315</v>
      </c>
      <c r="J5" s="28">
        <f>SUM(I5-5324)</f>
        <v>-9</v>
      </c>
      <c r="L5" s="10"/>
      <c r="M5" s="5">
        <v>3300</v>
      </c>
      <c r="N5" s="11">
        <v>3300</v>
      </c>
    </row>
    <row r="6" spans="2:15" x14ac:dyDescent="0.25">
      <c r="B6" s="21" t="s">
        <v>37</v>
      </c>
      <c r="C6" s="2"/>
      <c r="D6" s="2">
        <v>280</v>
      </c>
      <c r="E6" s="2">
        <v>80</v>
      </c>
      <c r="F6" s="2"/>
      <c r="G6" s="2"/>
      <c r="H6" s="26"/>
      <c r="I6" s="31">
        <f>SUM(C6:H6)</f>
        <v>360</v>
      </c>
      <c r="J6" s="28">
        <f>SUM(I6-5324)</f>
        <v>-4964</v>
      </c>
      <c r="L6" s="12" t="s">
        <v>53</v>
      </c>
      <c r="M6" s="4">
        <v>500</v>
      </c>
      <c r="N6" s="13">
        <v>500</v>
      </c>
    </row>
    <row r="7" spans="2:15" x14ac:dyDescent="0.25">
      <c r="B7" s="21" t="s">
        <v>38</v>
      </c>
      <c r="C7" s="2">
        <v>2000</v>
      </c>
      <c r="D7" s="2">
        <v>1000</v>
      </c>
      <c r="E7" s="2"/>
      <c r="F7" s="2"/>
      <c r="G7" s="2"/>
      <c r="H7" s="26"/>
      <c r="I7" s="31">
        <f>SUM(C7:H7)</f>
        <v>3000</v>
      </c>
      <c r="J7" s="28">
        <f>SUM(I7-5324)</f>
        <v>-2324</v>
      </c>
      <c r="L7" s="12" t="s">
        <v>47</v>
      </c>
      <c r="M7" s="4">
        <v>14340</v>
      </c>
      <c r="N7" s="13">
        <v>14340</v>
      </c>
    </row>
    <row r="8" spans="2:15" x14ac:dyDescent="0.25">
      <c r="B8" s="21" t="s">
        <v>39</v>
      </c>
      <c r="C8" s="2">
        <v>2000</v>
      </c>
      <c r="D8" s="2"/>
      <c r="E8" s="2"/>
      <c r="F8" s="2"/>
      <c r="G8" s="2"/>
      <c r="H8" s="26"/>
      <c r="I8" s="31">
        <f>SUM(C8:H8)</f>
        <v>2000</v>
      </c>
      <c r="J8" s="28">
        <f>SUM(I8-5324)</f>
        <v>-3324</v>
      </c>
      <c r="L8" s="12" t="s">
        <v>48</v>
      </c>
      <c r="M8" s="4">
        <v>2000</v>
      </c>
      <c r="N8" s="13">
        <v>2000</v>
      </c>
    </row>
    <row r="9" spans="2:15" x14ac:dyDescent="0.25">
      <c r="B9" s="21" t="s">
        <v>40</v>
      </c>
      <c r="C9" s="2">
        <v>3000</v>
      </c>
      <c r="D9" s="2">
        <v>200</v>
      </c>
      <c r="E9" s="2">
        <v>500</v>
      </c>
      <c r="F9" s="2"/>
      <c r="G9" s="2"/>
      <c r="H9" s="26"/>
      <c r="I9" s="31">
        <f>SUM(C9:H9)</f>
        <v>3700</v>
      </c>
      <c r="J9" s="28">
        <f>SUM(I9-5324)</f>
        <v>-1624</v>
      </c>
      <c r="L9" s="12" t="s">
        <v>49</v>
      </c>
      <c r="M9" s="4" t="s">
        <v>52</v>
      </c>
      <c r="N9" s="13">
        <v>600</v>
      </c>
    </row>
    <row r="10" spans="2:15" x14ac:dyDescent="0.25">
      <c r="B10" s="21" t="s">
        <v>41</v>
      </c>
      <c r="C10" s="2">
        <v>1000</v>
      </c>
      <c r="D10" s="2">
        <v>100</v>
      </c>
      <c r="E10" s="2"/>
      <c r="F10" s="2"/>
      <c r="G10" s="2"/>
      <c r="H10" s="26"/>
      <c r="I10" s="31">
        <f>SUM(C10:H10)</f>
        <v>1100</v>
      </c>
      <c r="J10" s="28">
        <f>SUM(I10-2324)</f>
        <v>-1224</v>
      </c>
      <c r="L10" s="12" t="s">
        <v>50</v>
      </c>
      <c r="M10" s="4">
        <v>850</v>
      </c>
      <c r="N10" s="13">
        <v>850</v>
      </c>
    </row>
    <row r="11" spans="2:15" ht="15.75" thickBot="1" x14ac:dyDescent="0.3">
      <c r="B11" s="21" t="s">
        <v>42</v>
      </c>
      <c r="C11" s="2">
        <v>3000</v>
      </c>
      <c r="D11" s="2"/>
      <c r="E11" s="2"/>
      <c r="F11" s="2"/>
      <c r="G11" s="2"/>
      <c r="H11" s="26"/>
      <c r="I11" s="31">
        <f>SUM(C11:H11)</f>
        <v>3000</v>
      </c>
      <c r="J11" s="28">
        <f>SUM(I11-5324)</f>
        <v>-2324</v>
      </c>
      <c r="L11" s="16" t="s">
        <v>51</v>
      </c>
      <c r="M11" s="17" t="s">
        <v>61</v>
      </c>
      <c r="N11" s="18">
        <v>1650</v>
      </c>
    </row>
    <row r="12" spans="2:15" ht="15.75" thickBot="1" x14ac:dyDescent="0.3">
      <c r="B12" s="21" t="s">
        <v>43</v>
      </c>
      <c r="C12" s="2">
        <v>3000</v>
      </c>
      <c r="D12" s="2"/>
      <c r="E12" s="2"/>
      <c r="F12" s="2"/>
      <c r="G12" s="2"/>
      <c r="H12" s="26"/>
      <c r="I12" s="31">
        <f>SUM(C12:H12)</f>
        <v>3000</v>
      </c>
      <c r="J12" s="28">
        <f>SUM(I12-5324)</f>
        <v>-2324</v>
      </c>
      <c r="L12" s="19" t="s">
        <v>45</v>
      </c>
      <c r="M12" s="34"/>
      <c r="N12" s="20">
        <f>SUM(N4:N11)</f>
        <v>50240</v>
      </c>
    </row>
    <row r="13" spans="2:15" ht="15.75" thickBot="1" x14ac:dyDescent="0.3">
      <c r="B13" s="14" t="s">
        <v>44</v>
      </c>
      <c r="C13" s="15">
        <v>2000</v>
      </c>
      <c r="D13" s="15"/>
      <c r="E13" s="15"/>
      <c r="F13" s="15"/>
      <c r="G13" s="15"/>
      <c r="H13" s="27"/>
      <c r="I13" s="32">
        <f>SUM(C13:H13)</f>
        <v>2000</v>
      </c>
      <c r="J13" s="29">
        <f>SUM(I13-5324)</f>
        <v>-3324</v>
      </c>
    </row>
    <row r="14" spans="2:15" x14ac:dyDescent="0.25">
      <c r="M14" s="2" t="s">
        <v>54</v>
      </c>
      <c r="N14" s="2">
        <v>27000</v>
      </c>
      <c r="O14" s="35">
        <f>SUM(N14:N15)</f>
        <v>50240</v>
      </c>
    </row>
    <row r="15" spans="2:15" x14ac:dyDescent="0.25">
      <c r="M15" s="2" t="s">
        <v>59</v>
      </c>
      <c r="N15" s="2">
        <f>SUM(N5:N11)</f>
        <v>23240</v>
      </c>
      <c r="O15" s="35"/>
    </row>
    <row r="16" spans="2:15" x14ac:dyDescent="0.25">
      <c r="J16">
        <f>SUM(J5:J13)</f>
        <v>-21441</v>
      </c>
    </row>
    <row r="17" spans="10:15" x14ac:dyDescent="0.25">
      <c r="J17">
        <v>6300</v>
      </c>
      <c r="M17" t="s">
        <v>60</v>
      </c>
      <c r="N17" s="3">
        <v>5324</v>
      </c>
      <c r="O17" t="s">
        <v>62</v>
      </c>
    </row>
    <row r="19" spans="10:15" x14ac:dyDescent="0.25">
      <c r="M19" t="s">
        <v>41</v>
      </c>
      <c r="N19" s="3">
        <v>2324</v>
      </c>
    </row>
  </sheetData>
  <mergeCells count="4">
    <mergeCell ref="L12:M12"/>
    <mergeCell ref="O14:O15"/>
    <mergeCell ref="D3:H3"/>
    <mergeCell ref="L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2023-11-27T13:08:29Z</dcterms:modified>
</cp:coreProperties>
</file>