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2"/>
  </bookViews>
  <sheets>
    <sheet name="bike_buyers" sheetId="1" r:id="rId1"/>
    <sheet name="Pivot Table" sheetId="3"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44525"/>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<sst xmlns="http://schemas.openxmlformats.org/spreadsheetml/2006/main" count="8053" uniqueCount="47">
  <si>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</si>
  <si>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</si>
  <si>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</si>
  <si>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</si>
  <si>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</si>
  <si>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</si>
  <si>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</si>
  <si>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</si>
  <si>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</si>
  <si>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</si>
  <si>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</si>
  <si>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</si>
  <si>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</si>
  <si>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</si>
  <si>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</si>
  <si>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</si>
  <si>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</si>
  <si>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</si>
  <si>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</si>
  <si>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</si>
  <si>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</si>
  <si>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</si>
  <si>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</si>
  <si>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</si>
  <si>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</si>
  <si>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</si>
  <si>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</si>
  <si>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</si>
  <si>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</si>
  <si>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</si>
  <si>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</si>
  <si>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</si>
  <si>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</si>
  <si>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</si>
  <si>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</si>
  <si>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</si>
  <si>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</si>
  <si>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</si>
  <si>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</si>
  <si>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Middle Aged</t>
  </si>
  <si>
    <t>Old</t>
  </si>
  <si>
    <t>Adolescent</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</si>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</sst>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9"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sz="1400" b="1"/>
            </a:pPr>
            <a:r>
              <a:rPr lang="en-US" sz="1400" b="1"/>
              <a:t>Avg Income Per</a:t>
            </a:r>
            <a:r>
              <a:rPr lang="en-US" sz="1400" b="1" baseline="0"/>
              <a:t> Purchase</a:t>
            </a:r>
            <a:endParaRPr lang="en-US" sz="1400" b="1"/>
          </a:p>
        </c:rich>
      </c:tx>
      <c:layout>
        <c:manualLayout>
          <c:xMode val="edge"/>
          <c:yMode val="edge"/>
          <c:x val="0.28895822397200349"/>
          <c:y val="8.231262758821814E-2"/>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Table'!$C$2:$C$3</c:f>
              <c:strCache>
                <c:ptCount val="1"/>
                <c:pt idx="0">
                  <c:v>Yes</c:v>
                </c:pt>
              </c:strCache>
            </c:strRef>
          </c:tx>
          <c:invertIfNegative val="0"/>
          <c:cat>
            <c:strRef>
              <c:f>'Pivot Table'!$B$4:$B$6</c:f>
              <c:strCache>
                <c:ptCount val="2"/>
                <c:pt idx="0">
                  <c:v>Female</c:v>
                </c:pt>
                <c:pt idx="1">
                  <c:v>Male</c:v>
                </c:pt>
              </c:strCache>
            </c:strRef>
          </c:cat>
          <c:val>
            <c:numRef>
              <c:f>'Pivot Table'!$C$4:$C$6</c:f>
              <c:numCache>
                <c:formatCode>_-* #,##0_-;\-* #,##0_-;_-* "-"??_-;_-@_-</c:formatCode>
                <c:ptCount val="2"/>
                <c:pt idx="0">
                  <c:v>63947.368421052633</c:v>
                </c:pt>
                <c:pt idx="1">
                  <c:v>63962.264150943396</c:v>
                </c:pt>
              </c:numCache>
            </c:numRef>
          </c:val>
        </c:ser>
        <c:ser>
          <c:idx val="1"/>
          <c:order val="1"/>
          <c:tx>
            <c:strRef>
              <c:f>'Pivot Table'!$D$2:$D$3</c:f>
              <c:strCache>
                <c:ptCount val="1"/>
                <c:pt idx="0">
                  <c:v>No</c:v>
                </c:pt>
              </c:strCache>
            </c:strRef>
          </c:tx>
          <c:invertIfNegative val="0"/>
          <c:cat>
            <c:strRef>
              <c:f>'Pivot Table'!$B$4:$B$6</c:f>
              <c:strCache>
                <c:ptCount val="2"/>
                <c:pt idx="0">
                  <c:v>Female</c:v>
                </c:pt>
                <c:pt idx="1">
                  <c:v>Male</c:v>
                </c:pt>
              </c:strCache>
            </c:strRef>
          </c:cat>
          <c:val>
            <c:numRef>
              <c:f>'Pivot Table'!$D$4:$D$6</c:f>
              <c:numCache>
                <c:formatCode>_-* #,##0_-;\-* #,##0_-;_-* "-"??_-;_-@_-</c:formatCode>
                <c:ptCount val="2"/>
                <c:pt idx="0">
                  <c:v>77142.857142857145</c:v>
                </c:pt>
                <c:pt idx="1">
                  <c:v>67142.857142857145</c:v>
                </c:pt>
              </c:numCache>
            </c:numRef>
          </c:val>
        </c:ser>
        <c:dLbls>
          <c:dLblPos val="inEnd"/>
          <c:showLegendKey val="0"/>
          <c:showVal val="0"/>
          <c:showCatName val="0"/>
          <c:showSerName val="0"/>
          <c:showPercent val="0"/>
          <c:showBubbleSize val="0"/>
        </c:dLbls>
        <c:gapWidth val="150"/>
        <c:axId val="130036480"/>
        <c:axId val="130038016"/>
      </c:barChart>
      <c:catAx>
        <c:axId val="130036480"/>
        <c:scaling>
          <c:orientation val="minMax"/>
        </c:scaling>
        <c:delete val="0"/>
        <c:axPos val="b"/>
        <c:title>
          <c:tx>
            <c:rich>
              <a:bodyPr/>
              <a:lstStyle/>
              <a:p>
                <a:pPr>
                  <a:defRPr/>
                </a:pPr>
                <a:r>
                  <a:rPr lang="en-US"/>
                  <a:t>Gender</a:t>
                </a:r>
              </a:p>
            </c:rich>
          </c:tx>
          <c:layout/>
          <c:overlay val="0"/>
        </c:title>
        <c:majorTickMark val="out"/>
        <c:minorTickMark val="none"/>
        <c:tickLblPos val="nextTo"/>
        <c:crossAx val="130038016"/>
        <c:crosses val="autoZero"/>
        <c:auto val="1"/>
        <c:lblAlgn val="ctr"/>
        <c:lblOffset val="100"/>
        <c:noMultiLvlLbl val="0"/>
      </c:catAx>
      <c:valAx>
        <c:axId val="130038016"/>
        <c:scaling>
          <c:orientation val="minMax"/>
        </c:scaling>
        <c:delete val="0"/>
        <c:axPos val="l"/>
        <c:majorGridlines/>
        <c:title>
          <c:tx>
            <c:rich>
              <a:bodyPr rot="-5400000" vert="horz"/>
              <a:lstStyle/>
              <a:p>
                <a:pPr>
                  <a:defRPr/>
                </a:pPr>
                <a:r>
                  <a:rPr lang="en-US" i="0"/>
                  <a:t>Income</a:t>
                </a:r>
              </a:p>
            </c:rich>
          </c:tx>
          <c:layout/>
          <c:overlay val="0"/>
        </c:title>
        <c:numFmt formatCode="_-* #,##0_-;\-* #,##0_-;_-* &quot;-&quot;??_-;_-@_-" sourceLinked="1"/>
        <c:majorTickMark val="out"/>
        <c:minorTickMark val="none"/>
        <c:tickLblPos val="nextTo"/>
        <c:crossAx val="13003648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sz="1400"/>
            </a:pPr>
            <a:r>
              <a:rPr lang="en-US" sz="1400"/>
              <a:t>Customer Commute</a:t>
            </a:r>
          </a:p>
        </c:rich>
      </c:tx>
      <c:layout/>
      <c:overlay val="0"/>
    </c:title>
    <c:autoTitleDeleted val="0"/>
    <c:pivotFmts>
      <c:pivotFmt>
        <c:idx val="0"/>
        <c:marker>
          <c:symbol val="circle"/>
          <c:size val="4"/>
        </c:marker>
      </c:pivotFmt>
      <c:pivotFmt>
        <c:idx val="1"/>
        <c:marker>
          <c:symbol val="circle"/>
          <c:size val="4"/>
        </c:marker>
      </c:pivotFmt>
      <c:pivotFmt>
        <c:idx val="2"/>
      </c:pivotFmt>
    </c:pivotFmts>
    <c:plotArea>
      <c:layout>
        <c:manualLayout>
          <c:layoutTarget val="inner"/>
          <c:xMode val="edge"/>
          <c:yMode val="edge"/>
          <c:x val="8.607174103237096E-2"/>
          <c:y val="0.25246318168562265"/>
          <c:w val="0.60702318460192473"/>
          <c:h val="0.37510024788568092"/>
        </c:manualLayout>
      </c:layout>
      <c:lineChart>
        <c:grouping val="standard"/>
        <c:varyColors val="0"/>
        <c:ser>
          <c:idx val="0"/>
          <c:order val="0"/>
          <c:tx>
            <c:strRef>
              <c:f>'Pivot Table'!$C$22:$C$23</c:f>
              <c:strCache>
                <c:ptCount val="1"/>
                <c:pt idx="0">
                  <c:v>No</c:v>
                </c:pt>
              </c:strCache>
            </c:strRef>
          </c:tx>
          <c:marker>
            <c:symbol val="circle"/>
            <c:size val="4"/>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12</c:v>
                </c:pt>
                <c:pt idx="1">
                  <c:v>5</c:v>
                </c:pt>
                <c:pt idx="2">
                  <c:v>9</c:v>
                </c:pt>
                <c:pt idx="3">
                  <c:v>6</c:v>
                </c:pt>
                <c:pt idx="4">
                  <c:v>17</c:v>
                </c:pt>
              </c:numCache>
            </c:numRef>
          </c:val>
          <c:smooth val="0"/>
        </c:ser>
        <c:dLbls>
          <c:showLegendKey val="0"/>
          <c:showVal val="0"/>
          <c:showCatName val="0"/>
          <c:showSerName val="0"/>
          <c:showPercent val="0"/>
          <c:showBubbleSize val="0"/>
        </c:dLbls>
        <c:marker val="1"/>
        <c:smooth val="0"/>
        <c:axId val="263343488"/>
        <c:axId val="263345280"/>
      </c:lineChart>
      <c:lineChart>
        <c:grouping val="standard"/>
        <c:varyColors val="0"/>
        <c:ser>
          <c:idx val="1"/>
          <c:order val="1"/>
          <c:tx>
            <c:strRef>
              <c:f>'Pivot Table'!$D$22:$D$23</c:f>
              <c:strCache>
                <c:ptCount val="1"/>
                <c:pt idx="0">
                  <c:v>Yes</c:v>
                </c:pt>
              </c:strCache>
            </c:strRef>
          </c:tx>
          <c:marker>
            <c:symbol val="circle"/>
            <c:size val="4"/>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263273088"/>
        <c:axId val="262089344"/>
      </c:lineChart>
      <c:catAx>
        <c:axId val="263343488"/>
        <c:scaling>
          <c:orientation val="minMax"/>
        </c:scaling>
        <c:delete val="0"/>
        <c:axPos val="b"/>
        <c:title>
          <c:tx>
            <c:rich>
              <a:bodyPr/>
              <a:lstStyle/>
              <a:p>
                <a:pPr>
                  <a:defRPr/>
                </a:pPr>
                <a:r>
                  <a:rPr lang="en-US"/>
                  <a:t>Commute</a:t>
                </a:r>
                <a:r>
                  <a:rPr lang="en-US" baseline="0"/>
                  <a:t> Distance</a:t>
                </a:r>
              </a:p>
            </c:rich>
          </c:tx>
          <c:layout>
            <c:manualLayout>
              <c:xMode val="edge"/>
              <c:yMode val="edge"/>
              <c:x val="0.27180555555555558"/>
              <c:y val="0.78247885680956553"/>
            </c:manualLayout>
          </c:layout>
          <c:overlay val="0"/>
        </c:title>
        <c:majorTickMark val="out"/>
        <c:minorTickMark val="none"/>
        <c:tickLblPos val="nextTo"/>
        <c:crossAx val="263345280"/>
        <c:crosses val="autoZero"/>
        <c:auto val="1"/>
        <c:lblAlgn val="ctr"/>
        <c:lblOffset val="100"/>
        <c:noMultiLvlLbl val="0"/>
      </c:catAx>
      <c:valAx>
        <c:axId val="263345280"/>
        <c:scaling>
          <c:orientation val="minMax"/>
        </c:scaling>
        <c:delete val="0"/>
        <c:axPos val="l"/>
        <c:majorGridlines/>
        <c:numFmt formatCode="General" sourceLinked="1"/>
        <c:majorTickMark val="out"/>
        <c:minorTickMark val="none"/>
        <c:tickLblPos val="nextTo"/>
        <c:crossAx val="263343488"/>
        <c:crosses val="autoZero"/>
        <c:crossBetween val="between"/>
      </c:valAx>
      <c:valAx>
        <c:axId val="262089344"/>
        <c:scaling>
          <c:orientation val="minMax"/>
        </c:scaling>
        <c:delete val="0"/>
        <c:axPos val="r"/>
        <c:numFmt formatCode="General" sourceLinked="1"/>
        <c:majorTickMark val="out"/>
        <c:minorTickMark val="none"/>
        <c:tickLblPos val="nextTo"/>
        <c:crossAx val="263273088"/>
        <c:crosses val="max"/>
        <c:crossBetween val="between"/>
      </c:valAx>
      <c:catAx>
        <c:axId val="263273088"/>
        <c:scaling>
          <c:orientation val="minMax"/>
        </c:scaling>
        <c:delete val="1"/>
        <c:axPos val="b"/>
        <c:majorTickMark val="out"/>
        <c:minorTickMark val="none"/>
        <c:tickLblPos val="nextTo"/>
        <c:crossAx val="262089344"/>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sz="1400"/>
            </a:pPr>
            <a:r>
              <a:rPr lang="en-US" sz="1400"/>
              <a:t>Customer Age Group</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Table'!$C$44:$C$45</c:f>
              <c:strCache>
                <c:ptCount val="1"/>
                <c:pt idx="0">
                  <c:v>No</c:v>
                </c:pt>
              </c:strCache>
            </c:strRef>
          </c:tx>
          <c:marker>
            <c:symbol val="none"/>
          </c:marker>
          <c:cat>
            <c:strRef>
              <c:f>'Pivot Table'!$B$46:$B$49</c:f>
              <c:strCache>
                <c:ptCount val="3"/>
                <c:pt idx="0">
                  <c:v>Adolescent</c:v>
                </c:pt>
                <c:pt idx="1">
                  <c:v>Middle Aged</c:v>
                </c:pt>
                <c:pt idx="2">
                  <c:v>Old</c:v>
                </c:pt>
              </c:strCache>
            </c:strRef>
          </c:cat>
          <c:val>
            <c:numRef>
              <c:f>'Pivot Table'!$C$46:$C$49</c:f>
              <c:numCache>
                <c:formatCode>General</c:formatCode>
                <c:ptCount val="3"/>
                <c:pt idx="0">
                  <c:v>1</c:v>
                </c:pt>
                <c:pt idx="1">
                  <c:v>39</c:v>
                </c:pt>
                <c:pt idx="2">
                  <c:v>9</c:v>
                </c:pt>
              </c:numCache>
            </c:numRef>
          </c:val>
          <c:smooth val="0"/>
        </c:ser>
        <c:ser>
          <c:idx val="1"/>
          <c:order val="1"/>
          <c:tx>
            <c:strRef>
              <c:f>'Pivot Table'!$D$44:$D$45</c:f>
              <c:strCache>
                <c:ptCount val="1"/>
                <c:pt idx="0">
                  <c:v>Yes</c:v>
                </c:pt>
              </c:strCache>
            </c:strRef>
          </c:tx>
          <c:marker>
            <c:symbol val="none"/>
          </c:marker>
          <c:cat>
            <c:strRef>
              <c:f>'Pivot Table'!$B$46:$B$49</c:f>
              <c:strCache>
                <c:ptCount val="3"/>
                <c:pt idx="0">
                  <c:v>Adolescent</c:v>
                </c:pt>
                <c:pt idx="1">
                  <c:v>Middle Aged</c:v>
                </c:pt>
                <c:pt idx="2">
                  <c:v>Old</c:v>
                </c:pt>
              </c:strCache>
            </c:strRef>
          </c:cat>
          <c:val>
            <c:numRef>
              <c:f>'Pivot Table'!$D$46:$D$49</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258553344"/>
        <c:axId val="258554880"/>
      </c:lineChart>
      <c:catAx>
        <c:axId val="258553344"/>
        <c:scaling>
          <c:orientation val="minMax"/>
        </c:scaling>
        <c:delete val="0"/>
        <c:axPos val="b"/>
        <c:title>
          <c:tx>
            <c:rich>
              <a:bodyPr/>
              <a:lstStyle/>
              <a:p>
                <a:pPr>
                  <a:defRPr/>
                </a:pPr>
                <a:r>
                  <a:rPr lang="en-US"/>
                  <a:t>Age Group</a:t>
                </a:r>
              </a:p>
            </c:rich>
          </c:tx>
          <c:layout/>
          <c:overlay val="0"/>
        </c:title>
        <c:majorTickMark val="out"/>
        <c:minorTickMark val="none"/>
        <c:tickLblPos val="nextTo"/>
        <c:crossAx val="258554880"/>
        <c:crosses val="autoZero"/>
        <c:auto val="1"/>
        <c:lblAlgn val="ctr"/>
        <c:lblOffset val="100"/>
        <c:noMultiLvlLbl val="0"/>
      </c:catAx>
      <c:valAx>
        <c:axId val="258554880"/>
        <c:scaling>
          <c:orientation val="minMax"/>
        </c:scaling>
        <c:delete val="0"/>
        <c:axPos val="l"/>
        <c:majorGridlines/>
        <c:numFmt formatCode="General" sourceLinked="1"/>
        <c:majorTickMark val="out"/>
        <c:minorTickMark val="none"/>
        <c:tickLblPos val="nextTo"/>
        <c:crossAx val="2585533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marker>
          <c:symbol val="circle"/>
          <c:size val="4"/>
        </c:marker>
      </c:pivotFmt>
      <c:pivotFmt>
        <c:idx val="1"/>
        <c:marker>
          <c:symbol val="circle"/>
          <c:size val="4"/>
        </c:marker>
      </c:pivotFmt>
    </c:pivotFmts>
    <c:plotArea>
      <c:layout/>
      <c:lineChart>
        <c:grouping val="standard"/>
        <c:varyColors val="0"/>
        <c:ser>
          <c:idx val="0"/>
          <c:order val="0"/>
          <c:tx>
            <c:strRef>
              <c:f>'Pivot Table'!$C$63:$C$64</c:f>
              <c:strCache>
                <c:ptCount val="1"/>
                <c:pt idx="0">
                  <c:v>No</c:v>
                </c:pt>
              </c:strCache>
            </c:strRef>
          </c:tx>
          <c:marker>
            <c:symbol val="circle"/>
            <c:size val="4"/>
          </c:marker>
          <c:cat>
            <c:strRef>
              <c:f>'Pivot Table'!$B$65:$B$100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Table'!$C$65:$C$100</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ser>
        <c:ser>
          <c:idx val="1"/>
          <c:order val="1"/>
          <c:tx>
            <c:strRef>
              <c:f>'Pivot Table'!$D$63:$D$64</c:f>
              <c:strCache>
                <c:ptCount val="1"/>
                <c:pt idx="0">
                  <c:v>Yes</c:v>
                </c:pt>
              </c:strCache>
            </c:strRef>
          </c:tx>
          <c:marker>
            <c:symbol val="circle"/>
            <c:size val="4"/>
          </c:marker>
          <c:cat>
            <c:strRef>
              <c:f>'Pivot Table'!$B$65:$B$100</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Table'!$D$65:$D$100</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ser>
        <c:dLbls>
          <c:showLegendKey val="0"/>
          <c:showVal val="0"/>
          <c:showCatName val="0"/>
          <c:showSerName val="0"/>
          <c:showPercent val="0"/>
          <c:showBubbleSize val="0"/>
        </c:dLbls>
        <c:marker val="1"/>
        <c:smooth val="0"/>
        <c:axId val="266232192"/>
        <c:axId val="266234496"/>
      </c:lineChart>
      <c:catAx>
        <c:axId val="266232192"/>
        <c:scaling>
          <c:orientation val="minMax"/>
        </c:scaling>
        <c:delete val="0"/>
        <c:axPos val="b"/>
        <c:majorTickMark val="out"/>
        <c:minorTickMark val="none"/>
        <c:tickLblPos val="nextTo"/>
        <c:crossAx val="266234496"/>
        <c:crosses val="autoZero"/>
        <c:auto val="1"/>
        <c:lblAlgn val="ctr"/>
        <c:lblOffset val="100"/>
        <c:noMultiLvlLbl val="0"/>
      </c:catAx>
      <c:valAx>
        <c:axId val="266234496"/>
        <c:scaling>
          <c:orientation val="minMax"/>
        </c:scaling>
        <c:delete val="0"/>
        <c:axPos val="l"/>
        <c:majorGridlines/>
        <c:numFmt formatCode="General" sourceLinked="1"/>
        <c:majorTickMark val="out"/>
        <c:minorTickMark val="none"/>
        <c:tickLblPos val="nextTo"/>
        <c:crossAx val="2662321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sz="1400"/>
            </a:pPr>
            <a:r>
              <a:rPr lang="en-US" sz="1400"/>
              <a:t>Customer Commute</a:t>
            </a:r>
          </a:p>
        </c:rich>
      </c:tx>
      <c:layout/>
      <c:overlay val="0"/>
    </c:title>
    <c:autoTitleDeleted val="0"/>
    <c:pivotFmts>
      <c:pivotFmt>
        <c:idx val="0"/>
        <c:marker>
          <c:symbol val="circle"/>
          <c:size val="4"/>
        </c:marker>
      </c:pivotFmt>
      <c:pivotFmt>
        <c:idx val="1"/>
        <c:marker>
          <c:symbol val="circle"/>
          <c:size val="4"/>
        </c:marker>
      </c:pivotFmt>
      <c:pivotFmt>
        <c:idx val="2"/>
      </c:pivotFmt>
      <c:pivotFmt>
        <c:idx val="3"/>
        <c:marker>
          <c:symbol val="circle"/>
          <c:size val="4"/>
        </c:marker>
      </c:pivotFmt>
      <c:pivotFmt>
        <c:idx val="4"/>
        <c:marker>
          <c:symbol val="circle"/>
          <c:size val="4"/>
        </c:marker>
      </c:pivotFmt>
      <c:pivotFmt>
        <c:idx val="5"/>
        <c:marker>
          <c:symbol val="circle"/>
          <c:size val="4"/>
        </c:marker>
      </c:pivotFmt>
      <c:pivotFmt>
        <c:idx val="6"/>
        <c:marker>
          <c:symbol val="circle"/>
          <c:size val="4"/>
        </c:marker>
      </c:pivotFmt>
    </c:pivotFmts>
    <c:plotArea>
      <c:layout>
        <c:manualLayout>
          <c:layoutTarget val="inner"/>
          <c:xMode val="edge"/>
          <c:yMode val="edge"/>
          <c:x val="8.607174103237096E-2"/>
          <c:y val="0.25246318168562265"/>
          <c:w val="0.60702318460192473"/>
          <c:h val="0.37510024788568092"/>
        </c:manualLayout>
      </c:layout>
      <c:lineChart>
        <c:grouping val="standard"/>
        <c:varyColors val="0"/>
        <c:ser>
          <c:idx val="0"/>
          <c:order val="0"/>
          <c:tx>
            <c:strRef>
              <c:f>'Pivot Table'!$C$22:$C$23</c:f>
              <c:strCache>
                <c:ptCount val="1"/>
                <c:pt idx="0">
                  <c:v>No</c:v>
                </c:pt>
              </c:strCache>
            </c:strRef>
          </c:tx>
          <c:marker>
            <c:symbol val="circle"/>
            <c:size val="4"/>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12</c:v>
                </c:pt>
                <c:pt idx="1">
                  <c:v>5</c:v>
                </c:pt>
                <c:pt idx="2">
                  <c:v>9</c:v>
                </c:pt>
                <c:pt idx="3">
                  <c:v>6</c:v>
                </c:pt>
                <c:pt idx="4">
                  <c:v>17</c:v>
                </c:pt>
              </c:numCache>
            </c:numRef>
          </c:val>
          <c:smooth val="0"/>
        </c:ser>
        <c:dLbls>
          <c:showLegendKey val="0"/>
          <c:showVal val="0"/>
          <c:showCatName val="0"/>
          <c:showSerName val="0"/>
          <c:showPercent val="0"/>
          <c:showBubbleSize val="0"/>
        </c:dLbls>
        <c:marker val="1"/>
        <c:smooth val="0"/>
        <c:axId val="266737920"/>
        <c:axId val="267143040"/>
      </c:lineChart>
      <c:lineChart>
        <c:grouping val="standard"/>
        <c:varyColors val="0"/>
        <c:ser>
          <c:idx val="1"/>
          <c:order val="1"/>
          <c:tx>
            <c:strRef>
              <c:f>'Pivot Table'!$D$22:$D$23</c:f>
              <c:strCache>
                <c:ptCount val="1"/>
                <c:pt idx="0">
                  <c:v>Yes</c:v>
                </c:pt>
              </c:strCache>
            </c:strRef>
          </c:tx>
          <c:marker>
            <c:symbol val="circle"/>
            <c:size val="4"/>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36</c:v>
                </c:pt>
                <c:pt idx="1">
                  <c:v>6</c:v>
                </c:pt>
                <c:pt idx="2">
                  <c:v>25</c:v>
                </c:pt>
                <c:pt idx="3">
                  <c:v>15</c:v>
                </c:pt>
                <c:pt idx="4">
                  <c:v>9</c:v>
                </c:pt>
              </c:numCache>
            </c:numRef>
          </c:val>
          <c:smooth val="0"/>
        </c:ser>
        <c:dLbls>
          <c:showLegendKey val="0"/>
          <c:showVal val="0"/>
          <c:showCatName val="0"/>
          <c:showSerName val="0"/>
          <c:showPercent val="0"/>
          <c:showBubbleSize val="0"/>
        </c:dLbls>
        <c:marker val="1"/>
        <c:smooth val="0"/>
        <c:axId val="267154176"/>
        <c:axId val="267152384"/>
      </c:lineChart>
      <c:catAx>
        <c:axId val="266737920"/>
        <c:scaling>
          <c:orientation val="minMax"/>
        </c:scaling>
        <c:delete val="0"/>
        <c:axPos val="b"/>
        <c:title>
          <c:tx>
            <c:rich>
              <a:bodyPr/>
              <a:lstStyle/>
              <a:p>
                <a:pPr>
                  <a:defRPr/>
                </a:pPr>
                <a:r>
                  <a:rPr lang="en-US"/>
                  <a:t>Commute</a:t>
                </a:r>
                <a:r>
                  <a:rPr lang="en-US" baseline="0"/>
                  <a:t> Distance</a:t>
                </a:r>
              </a:p>
            </c:rich>
          </c:tx>
          <c:layout>
            <c:manualLayout>
              <c:xMode val="edge"/>
              <c:yMode val="edge"/>
              <c:x val="0.27180555555555558"/>
              <c:y val="0.78247885680956553"/>
            </c:manualLayout>
          </c:layout>
          <c:overlay val="0"/>
        </c:title>
        <c:majorTickMark val="out"/>
        <c:minorTickMark val="none"/>
        <c:tickLblPos val="nextTo"/>
        <c:crossAx val="267143040"/>
        <c:crosses val="autoZero"/>
        <c:auto val="1"/>
        <c:lblAlgn val="ctr"/>
        <c:lblOffset val="100"/>
        <c:noMultiLvlLbl val="0"/>
      </c:catAx>
      <c:valAx>
        <c:axId val="267143040"/>
        <c:scaling>
          <c:orientation val="minMax"/>
        </c:scaling>
        <c:delete val="0"/>
        <c:axPos val="l"/>
        <c:majorGridlines/>
        <c:numFmt formatCode="General" sourceLinked="1"/>
        <c:majorTickMark val="out"/>
        <c:minorTickMark val="none"/>
        <c:tickLblPos val="nextTo"/>
        <c:crossAx val="266737920"/>
        <c:crosses val="autoZero"/>
        <c:crossBetween val="between"/>
      </c:valAx>
      <c:valAx>
        <c:axId val="267152384"/>
        <c:scaling>
          <c:orientation val="minMax"/>
        </c:scaling>
        <c:delete val="0"/>
        <c:axPos val="r"/>
        <c:numFmt formatCode="General" sourceLinked="1"/>
        <c:majorTickMark val="out"/>
        <c:minorTickMark val="none"/>
        <c:tickLblPos val="nextTo"/>
        <c:crossAx val="267154176"/>
        <c:crosses val="max"/>
        <c:crossBetween val="between"/>
      </c:valAx>
      <c:catAx>
        <c:axId val="267154176"/>
        <c:scaling>
          <c:orientation val="minMax"/>
        </c:scaling>
        <c:delete val="1"/>
        <c:axPos val="b"/>
        <c:majorTickMark val="out"/>
        <c:minorTickMark val="none"/>
        <c:tickLblPos val="nextTo"/>
        <c:crossAx val="267152384"/>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a:lstStyle/>
          <a:p>
            <a:pPr>
              <a:defRPr sz="1400"/>
            </a:pPr>
            <a:r>
              <a:rPr lang="en-US" sz="1400"/>
              <a:t>Customer Age Group</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Table'!$C$44:$C$45</c:f>
              <c:strCache>
                <c:ptCount val="1"/>
                <c:pt idx="0">
                  <c:v>No</c:v>
                </c:pt>
              </c:strCache>
            </c:strRef>
          </c:tx>
          <c:marker>
            <c:symbol val="none"/>
          </c:marker>
          <c:cat>
            <c:strRef>
              <c:f>'Pivot Table'!$B$46:$B$49</c:f>
              <c:strCache>
                <c:ptCount val="3"/>
                <c:pt idx="0">
                  <c:v>Adolescent</c:v>
                </c:pt>
                <c:pt idx="1">
                  <c:v>Middle Aged</c:v>
                </c:pt>
                <c:pt idx="2">
                  <c:v>Old</c:v>
                </c:pt>
              </c:strCache>
            </c:strRef>
          </c:cat>
          <c:val>
            <c:numRef>
              <c:f>'Pivot Table'!$C$46:$C$49</c:f>
              <c:numCache>
                <c:formatCode>General</c:formatCode>
                <c:ptCount val="3"/>
                <c:pt idx="0">
                  <c:v>1</c:v>
                </c:pt>
                <c:pt idx="1">
                  <c:v>39</c:v>
                </c:pt>
                <c:pt idx="2">
                  <c:v>9</c:v>
                </c:pt>
              </c:numCache>
            </c:numRef>
          </c:val>
          <c:smooth val="0"/>
        </c:ser>
        <c:ser>
          <c:idx val="1"/>
          <c:order val="1"/>
          <c:tx>
            <c:strRef>
              <c:f>'Pivot Table'!$D$44:$D$45</c:f>
              <c:strCache>
                <c:ptCount val="1"/>
                <c:pt idx="0">
                  <c:v>Yes</c:v>
                </c:pt>
              </c:strCache>
            </c:strRef>
          </c:tx>
          <c:marker>
            <c:symbol val="none"/>
          </c:marker>
          <c:cat>
            <c:strRef>
              <c:f>'Pivot Table'!$B$46:$B$49</c:f>
              <c:strCache>
                <c:ptCount val="3"/>
                <c:pt idx="0">
                  <c:v>Adolescent</c:v>
                </c:pt>
                <c:pt idx="1">
                  <c:v>Middle Aged</c:v>
                </c:pt>
                <c:pt idx="2">
                  <c:v>Old</c:v>
                </c:pt>
              </c:strCache>
            </c:strRef>
          </c:cat>
          <c:val>
            <c:numRef>
              <c:f>'Pivot Table'!$D$46:$D$49</c:f>
              <c:numCache>
                <c:formatCode>General</c:formatCode>
                <c:ptCount val="3"/>
                <c:pt idx="0">
                  <c:v>3</c:v>
                </c:pt>
                <c:pt idx="1">
                  <c:v>75</c:v>
                </c:pt>
                <c:pt idx="2">
                  <c:v>13</c:v>
                </c:pt>
              </c:numCache>
            </c:numRef>
          </c:val>
          <c:smooth val="0"/>
        </c:ser>
        <c:dLbls>
          <c:showLegendKey val="0"/>
          <c:showVal val="0"/>
          <c:showCatName val="0"/>
          <c:showSerName val="0"/>
          <c:showPercent val="0"/>
          <c:showBubbleSize val="0"/>
        </c:dLbls>
        <c:marker val="1"/>
        <c:smooth val="0"/>
        <c:axId val="262208896"/>
        <c:axId val="263270400"/>
      </c:lineChart>
      <c:catAx>
        <c:axId val="262208896"/>
        <c:scaling>
          <c:orientation val="minMax"/>
        </c:scaling>
        <c:delete val="0"/>
        <c:axPos val="b"/>
        <c:title>
          <c:tx>
            <c:rich>
              <a:bodyPr/>
              <a:lstStyle/>
              <a:p>
                <a:pPr>
                  <a:defRPr/>
                </a:pPr>
                <a:r>
                  <a:rPr lang="en-US"/>
                  <a:t>Age Group</a:t>
                </a:r>
              </a:p>
            </c:rich>
          </c:tx>
          <c:layout/>
          <c:overlay val="0"/>
        </c:title>
        <c:majorTickMark val="out"/>
        <c:minorTickMark val="none"/>
        <c:tickLblPos val="nextTo"/>
        <c:crossAx val="263270400"/>
        <c:crosses val="autoZero"/>
        <c:auto val="1"/>
        <c:lblAlgn val="ctr"/>
        <c:lblOffset val="100"/>
        <c:noMultiLvlLbl val="0"/>
      </c:catAx>
      <c:valAx>
        <c:axId val="263270400"/>
        <c:scaling>
          <c:orientation val="minMax"/>
        </c:scaling>
        <c:delete val="0"/>
        <c:axPos val="l"/>
        <c:majorGridlines/>
        <c:numFmt formatCode="General" sourceLinked="1"/>
        <c:majorTickMark val="out"/>
        <c:minorTickMark val="none"/>
        <c:tickLblPos val="nextTo"/>
        <c:crossAx val="2622088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sz="1400" b="1"/>
            </a:pPr>
            <a:r>
              <a:rPr lang="en-US" sz="1400" b="1"/>
              <a:t>Avg Income Per</a:t>
            </a:r>
            <a:r>
              <a:rPr lang="en-US" sz="1400" b="1" baseline="0"/>
              <a:t> Purchase</a:t>
            </a:r>
            <a:endParaRPr lang="en-US" sz="1400" b="1"/>
          </a:p>
        </c:rich>
      </c:tx>
      <c:layout>
        <c:manualLayout>
          <c:xMode val="edge"/>
          <c:yMode val="edge"/>
          <c:x val="0.28895822397200349"/>
          <c:y val="8.23126275882181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Table'!$C$2:$C$3</c:f>
              <c:strCache>
                <c:ptCount val="1"/>
                <c:pt idx="0">
                  <c:v>Yes</c:v>
                </c:pt>
              </c:strCache>
            </c:strRef>
          </c:tx>
          <c:invertIfNegative val="0"/>
          <c:cat>
            <c:strRef>
              <c:f>'Pivot Table'!$B$4:$B$6</c:f>
              <c:strCache>
                <c:ptCount val="2"/>
                <c:pt idx="0">
                  <c:v>Female</c:v>
                </c:pt>
                <c:pt idx="1">
                  <c:v>Male</c:v>
                </c:pt>
              </c:strCache>
            </c:strRef>
          </c:cat>
          <c:val>
            <c:numRef>
              <c:f>'Pivot Table'!$C$4:$C$6</c:f>
              <c:numCache>
                <c:formatCode>_-* #,##0_-;\-* #,##0_-;_-* "-"??_-;_-@_-</c:formatCode>
                <c:ptCount val="2"/>
                <c:pt idx="0">
                  <c:v>63947.368421052633</c:v>
                </c:pt>
                <c:pt idx="1">
                  <c:v>63962.264150943396</c:v>
                </c:pt>
              </c:numCache>
            </c:numRef>
          </c:val>
        </c:ser>
        <c:ser>
          <c:idx val="1"/>
          <c:order val="1"/>
          <c:tx>
            <c:strRef>
              <c:f>'Pivot Table'!$D$2:$D$3</c:f>
              <c:strCache>
                <c:ptCount val="1"/>
                <c:pt idx="0">
                  <c:v>No</c:v>
                </c:pt>
              </c:strCache>
            </c:strRef>
          </c:tx>
          <c:invertIfNegative val="0"/>
          <c:cat>
            <c:strRef>
              <c:f>'Pivot Table'!$B$4:$B$6</c:f>
              <c:strCache>
                <c:ptCount val="2"/>
                <c:pt idx="0">
                  <c:v>Female</c:v>
                </c:pt>
                <c:pt idx="1">
                  <c:v>Male</c:v>
                </c:pt>
              </c:strCache>
            </c:strRef>
          </c:cat>
          <c:val>
            <c:numRef>
              <c:f>'Pivot Table'!$D$4:$D$6</c:f>
              <c:numCache>
                <c:formatCode>_-* #,##0_-;\-* #,##0_-;_-* "-"??_-;_-@_-</c:formatCode>
                <c:ptCount val="2"/>
                <c:pt idx="0">
                  <c:v>77142.857142857145</c:v>
                </c:pt>
                <c:pt idx="1">
                  <c:v>67142.857142857145</c:v>
                </c:pt>
              </c:numCache>
            </c:numRef>
          </c:val>
        </c:ser>
        <c:dLbls>
          <c:showLegendKey val="0"/>
          <c:showVal val="0"/>
          <c:showCatName val="0"/>
          <c:showSerName val="0"/>
          <c:showPercent val="0"/>
          <c:showBubbleSize val="0"/>
        </c:dLbls>
        <c:gapWidth val="150"/>
        <c:axId val="255559552"/>
        <c:axId val="257830272"/>
      </c:barChart>
      <c:catAx>
        <c:axId val="255559552"/>
        <c:scaling>
          <c:orientation val="minMax"/>
        </c:scaling>
        <c:delete val="0"/>
        <c:axPos val="b"/>
        <c:title>
          <c:tx>
            <c:rich>
              <a:bodyPr/>
              <a:lstStyle/>
              <a:p>
                <a:pPr>
                  <a:defRPr/>
                </a:pPr>
                <a:r>
                  <a:rPr lang="en-US"/>
                  <a:t>Gender</a:t>
                </a:r>
              </a:p>
            </c:rich>
          </c:tx>
          <c:layout/>
          <c:overlay val="0"/>
        </c:title>
        <c:majorTickMark val="out"/>
        <c:minorTickMark val="none"/>
        <c:tickLblPos val="nextTo"/>
        <c:crossAx val="257830272"/>
        <c:crosses val="autoZero"/>
        <c:auto val="1"/>
        <c:lblAlgn val="ctr"/>
        <c:lblOffset val="100"/>
        <c:noMultiLvlLbl val="0"/>
      </c:catAx>
      <c:valAx>
        <c:axId val="257830272"/>
        <c:scaling>
          <c:orientation val="minMax"/>
        </c:scaling>
        <c:delete val="0"/>
        <c:axPos val="l"/>
        <c:majorGridlines/>
        <c:title>
          <c:tx>
            <c:rich>
              <a:bodyPr rot="-5400000" vert="horz"/>
              <a:lstStyle/>
              <a:p>
                <a:pPr>
                  <a:defRPr/>
                </a:pPr>
                <a:r>
                  <a:rPr lang="en-US" i="0"/>
                  <a:t>Income</a:t>
                </a:r>
              </a:p>
            </c:rich>
          </c:tx>
          <c:layout/>
          <c:overlay val="0"/>
        </c:title>
        <c:numFmt formatCode="_-* #,##0_-;\-* #,##0_-;_-* &quot;-&quot;??_-;_-@_-" sourceLinked="1"/>
        <c:majorTickMark val="out"/>
        <c:minorTickMark val="none"/>
        <c:tickLblPos val="nextTo"/>
        <c:crossAx val="2555595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280986</xdr:colOff>
      <xdr:row>1</xdr:row>
      <xdr:rowOff>0</xdr:rowOff>
    </xdr:from>
    <xdr:to>
      <xdr:col>7</xdr:col>
      <xdr:colOff>1504949</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519112</xdr:colOff>
      <xdr:row>21</xdr:row>
      <xdr:rowOff>85725</xdr:rowOff>
    </xdr:from>
    <xdr:to>
      <xdr:col>8</xdr:col>
      <xdr:colOff>519112</xdr:colOff>
      <xdr:row>35</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376237</xdr:colOff>
      <xdr:row>43</xdr:row>
      <xdr:rowOff>28575</xdr:rowOff>
    </xdr:from>
    <xdr:to>
      <xdr:col>8</xdr:col>
      <xdr:colOff>376237</xdr:colOff>
      <xdr:row>57</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652462</xdr:colOff>
      <xdr:row>61</xdr:row>
      <xdr:rowOff>180975</xdr:rowOff>
    </xdr:from>
    <xdr:to>
      <xdr:col>10</xdr:col>
      <xdr:colOff>285750</xdr:colOff>
      <xdr:row>76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19</xdr:row>
      <xdr:rowOff>66675</xdr:rowOff>
    </xdr:from>
    <xdr:to>
      <xdr:col>15</xdr:col>
      <xdr:colOff>9525</xdr:colOff>
      <xdr:row>33</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4</xdr:row>
      <xdr:rowOff>47625</xdr:rowOff>
    </xdr:from>
    <xdr:to>
      <xdr:col>15</xdr:col>
      <xdr:colOff>9525</xdr:colOff>
      <xdr:row>18</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4</xdr:row>
      <xdr:rowOff>47625</xdr:rowOff>
    </xdr:from>
    <xdr:to>
      <xdr:col>8</xdr:col>
      <xdr:colOff>285750</xdr:colOff>
      <xdr:row>18</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123826</xdr:colOff>
      <xdr:row>4</xdr:row>
      <xdr:rowOff>47626</xdr:rowOff>
    </xdr:from>
    <xdr:to>
      <xdr:col>2</xdr:col>
      <xdr:colOff>200026</xdr:colOff>
      <xdr:row>9</xdr:row>
      <xdr:rowOff>66676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6" y="809626"/>
              <a:ext cx="12954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9</xdr:row>
      <xdr:rowOff>133350</xdr:rowOff>
    </xdr:from>
    <xdr:to>
      <xdr:col>2</xdr:col>
      <xdr:colOff>200025</xdr:colOff>
      <xdr:row>16</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 y="1847850"/>
              <a:ext cx="12954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16</xdr:row>
      <xdr:rowOff>76200</xdr:rowOff>
    </xdr:from>
    <xdr:to>
      <xdr:col>2</xdr:col>
      <xdr:colOff>190500</xdr:colOff>
      <xdr:row>25</xdr:row>
      <xdr:rowOff>104775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 y="3124200"/>
              <a:ext cx="12858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ja komputer" refreshedDate="45371.716386805558"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63:E100"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44:E49"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B22:E29" firstHeaderRow="1" firstDataRow="2" firstDataCol="1"/>
  <pivotFields count="14">
    <pivotField showAll="0"/>
    <pivotField showAll="0" defaultSubtotal="0">
      <items count="2">
        <item h="1" x="0"/>
        <item x="1"/>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B2:E6"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ascending">
      <items count="3">
        <item x="0"/>
        <item x="1"/>
        <item t="default"/>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Fields count="1">
    <field x="13"/>
  </colFields>
  <colItems count="3">
    <i>
      <x v="1"/>
    </i>
    <i>
      <x/>
    </i>
    <i t="grand">
      <x/>
    </i>
  </colItems>
  <dataFields count="1">
    <dataField name="Average of Income" fld="3" subtotal="average" baseField="13" baseItem="1" numFmtId="175"/>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90" zoomScaleNormal="90" workbookViewId="0">
      <selection activeCell="J23" sqref="J23"/>
    </sheetView>
  </sheetViews>
  <sheetFormatPr defaultColWidth="11.85546875" defaultRowHeight="15" x14ac:dyDescent="0.25"/>
  <cols>
    <col min="1" max="1" width="6.7109375" bestFit="1" customWidth="1"/>
    <col min="2" max="2" width="16.140625" bestFit="1" customWidth="1"/>
    <col min="3" max="3" width="9.85546875" bestFit="1" customWidth="1"/>
    <col min="4" max="4" width="13.140625" style="2" bestFit="1" customWidth="1"/>
    <col min="5" max="5" width="11.140625" bestFit="1" customWidth="1"/>
    <col min="6" max="6" width="18.140625" bestFit="1" customWidth="1"/>
    <col min="7" max="7" width="14.28515625" bestFit="1" customWidth="1"/>
    <col min="8" max="8" width="15" bestFit="1" customWidth="1"/>
    <col min="9" max="9" width="7.5703125" bestFit="1" customWidth="1"/>
    <col min="10" max="10" width="20.28515625" bestFit="1" customWidth="1"/>
    <col min="11" max="11" width="14" bestFit="1" customWidth="1"/>
    <col min="12" max="12" width="6.7109375" bestFit="1" customWidth="1"/>
    <col min="13" max="13" width="16.140625" customWidth="1"/>
    <col min="14" max="14" width="17.1406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Aged</v>
      </c>
      <c r="N5" t="s">
        <v>15</v>
      </c>
    </row>
    <row r="6" spans="1:14" x14ac:dyDescent="0.25">
      <c r="A6">
        <v>25597</v>
      </c>
      <c r="B6" t="s">
        <v>33</v>
      </c>
      <c r="C6" t="s">
        <v>34</v>
      </c>
      <c r="D6" s="2">
        <v>30000</v>
      </c>
      <c r="E6">
        <v>0</v>
      </c>
      <c r="F6" t="s">
        <v>13</v>
      </c>
      <c r="G6" t="s">
        <v>20</v>
      </c>
      <c r="H6" t="s">
        <v>18</v>
      </c>
      <c r="I6">
        <v>0</v>
      </c>
      <c r="J6" t="s">
        <v>16</v>
      </c>
      <c r="K6" t="s">
        <v>17</v>
      </c>
      <c r="L6">
        <v>36</v>
      </c>
      <c r="M6" t="str">
        <f t="shared" si="0"/>
        <v>Middle Aged</v>
      </c>
      <c r="N6" t="s">
        <v>15</v>
      </c>
    </row>
    <row r="7" spans="1:14" x14ac:dyDescent="0.25">
      <c r="A7">
        <v>13507</v>
      </c>
      <c r="B7" t="s">
        <v>32</v>
      </c>
      <c r="C7" t="s">
        <v>35</v>
      </c>
      <c r="D7" s="2">
        <v>10000</v>
      </c>
      <c r="E7">
        <v>2</v>
      </c>
      <c r="F7" t="s">
        <v>19</v>
      </c>
      <c r="G7" t="s">
        <v>25</v>
      </c>
      <c r="H7" t="s">
        <v>15</v>
      </c>
      <c r="I7">
        <v>0</v>
      </c>
      <c r="J7" t="s">
        <v>26</v>
      </c>
      <c r="K7" t="s">
        <v>17</v>
      </c>
      <c r="L7">
        <v>50</v>
      </c>
      <c r="M7" t="str">
        <f t="shared" si="0"/>
        <v>Middle Aged</v>
      </c>
      <c r="N7" t="s">
        <v>18</v>
      </c>
    </row>
    <row r="8" spans="1:14" x14ac:dyDescent="0.25">
      <c r="A8">
        <v>27974</v>
      </c>
      <c r="B8" t="s">
        <v>33</v>
      </c>
      <c r="C8" t="s">
        <v>34</v>
      </c>
      <c r="D8" s="2">
        <v>160000</v>
      </c>
      <c r="E8">
        <v>2</v>
      </c>
      <c r="F8" t="s">
        <v>27</v>
      </c>
      <c r="G8" t="s">
        <v>28</v>
      </c>
      <c r="H8" t="s">
        <v>15</v>
      </c>
      <c r="I8">
        <v>4</v>
      </c>
      <c r="J8" t="s">
        <v>16</v>
      </c>
      <c r="K8" t="s">
        <v>24</v>
      </c>
      <c r="L8">
        <v>33</v>
      </c>
      <c r="M8" t="str">
        <f t="shared" si="0"/>
        <v>Middle Aged</v>
      </c>
      <c r="N8" t="s">
        <v>15</v>
      </c>
    </row>
    <row r="9" spans="1:14" x14ac:dyDescent="0.25">
      <c r="A9">
        <v>19364</v>
      </c>
      <c r="B9" t="s">
        <v>32</v>
      </c>
      <c r="C9" t="s">
        <v>34</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2">
        <v>90000</v>
      </c>
      <c r="E13">
        <v>0</v>
      </c>
      <c r="F13" t="s">
        <v>13</v>
      </c>
      <c r="G13" t="s">
        <v>21</v>
      </c>
      <c r="H13" t="s">
        <v>18</v>
      </c>
      <c r="I13">
        <v>4</v>
      </c>
      <c r="J13" t="s">
        <v>45</v>
      </c>
      <c r="K13" t="s">
        <v>24</v>
      </c>
      <c r="L13">
        <v>36</v>
      </c>
      <c r="M13" t="str">
        <f t="shared" si="0"/>
        <v>Middle Aged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2">
        <v>80000</v>
      </c>
      <c r="E23">
        <v>0</v>
      </c>
      <c r="F23" t="s">
        <v>13</v>
      </c>
      <c r="G23" t="s">
        <v>21</v>
      </c>
      <c r="H23" t="s">
        <v>15</v>
      </c>
      <c r="I23">
        <v>4</v>
      </c>
      <c r="J23" t="s">
        <v>45</v>
      </c>
      <c r="K23" t="s">
        <v>24</v>
      </c>
      <c r="L23">
        <v>35</v>
      </c>
      <c r="M23" t="str">
        <f t="shared" si="0"/>
        <v>Middle Aged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45</v>
      </c>
      <c r="K53" t="s">
        <v>24</v>
      </c>
      <c r="L53">
        <v>35</v>
      </c>
      <c r="M53" t="str">
        <f t="shared" si="0"/>
        <v>Middle Aged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2">
        <v>80000</v>
      </c>
      <c r="E57">
        <v>4</v>
      </c>
      <c r="F57" t="s">
        <v>27</v>
      </c>
      <c r="G57" t="s">
        <v>21</v>
      </c>
      <c r="H57" t="s">
        <v>15</v>
      </c>
      <c r="I57">
        <v>2</v>
      </c>
      <c r="J57" t="s">
        <v>45</v>
      </c>
      <c r="K57" t="s">
        <v>17</v>
      </c>
      <c r="L57">
        <v>54</v>
      </c>
      <c r="M57" t="str">
        <f t="shared" si="0"/>
        <v>Middle Aged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2">
        <v>60000</v>
      </c>
      <c r="E65">
        <v>4</v>
      </c>
      <c r="F65" t="s">
        <v>13</v>
      </c>
      <c r="G65" t="s">
        <v>21</v>
      </c>
      <c r="H65" t="s">
        <v>15</v>
      </c>
      <c r="I65">
        <v>3</v>
      </c>
      <c r="J65" t="s">
        <v>45</v>
      </c>
      <c r="K65" t="s">
        <v>24</v>
      </c>
      <c r="L65">
        <v>41</v>
      </c>
      <c r="M65" t="str">
        <f t="shared" si="0"/>
        <v>Middle Aged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45</v>
      </c>
      <c r="K72" t="s">
        <v>24</v>
      </c>
      <c r="L72">
        <v>36</v>
      </c>
      <c r="M72" t="str">
        <f t="shared" si="1"/>
        <v>Middle Aged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2">
        <v>80000</v>
      </c>
      <c r="E124">
        <v>0</v>
      </c>
      <c r="F124" t="s">
        <v>13</v>
      </c>
      <c r="G124" t="s">
        <v>21</v>
      </c>
      <c r="H124" t="s">
        <v>18</v>
      </c>
      <c r="I124">
        <v>3</v>
      </c>
      <c r="J124" t="s">
        <v>45</v>
      </c>
      <c r="K124" t="s">
        <v>24</v>
      </c>
      <c r="L124">
        <v>31</v>
      </c>
      <c r="M124" t="str">
        <f t="shared" si="1"/>
        <v>Middle Aged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2">
        <v>80000</v>
      </c>
      <c r="E145">
        <v>0</v>
      </c>
      <c r="F145" t="s">
        <v>13</v>
      </c>
      <c r="G145" t="s">
        <v>21</v>
      </c>
      <c r="H145" t="s">
        <v>15</v>
      </c>
      <c r="I145">
        <v>3</v>
      </c>
      <c r="J145" t="s">
        <v>45</v>
      </c>
      <c r="K145" t="s">
        <v>24</v>
      </c>
      <c r="L145">
        <v>32</v>
      </c>
      <c r="M145" t="str">
        <f t="shared" si="2"/>
        <v>Middle Aged</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2">
        <v>100000</v>
      </c>
      <c r="E169">
        <v>0</v>
      </c>
      <c r="F169" t="s">
        <v>27</v>
      </c>
      <c r="G169" t="s">
        <v>28</v>
      </c>
      <c r="H169" t="s">
        <v>15</v>
      </c>
      <c r="I169">
        <v>3</v>
      </c>
      <c r="J169" t="s">
        <v>45</v>
      </c>
      <c r="K169" t="s">
        <v>24</v>
      </c>
      <c r="L169">
        <v>35</v>
      </c>
      <c r="M169" t="str">
        <f t="shared" si="2"/>
        <v>Middle Aged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45</v>
      </c>
      <c r="K190" t="s">
        <v>24</v>
      </c>
      <c r="L190">
        <v>32</v>
      </c>
      <c r="M190" t="str">
        <f t="shared" si="2"/>
        <v>Middle Aged</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45</v>
      </c>
      <c r="K195" t="s">
        <v>24</v>
      </c>
      <c r="L195">
        <v>41</v>
      </c>
      <c r="M195" t="str">
        <f t="shared" ref="M195:M258" si="3">IF(L195&gt;54,"Old",IF(L195&gt;=31,"Middle Aged",(IF(L195&lt;31,"Adolescent","Invalid"))))</f>
        <v>Middle Aged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2">
        <v>80000</v>
      </c>
      <c r="E201">
        <v>0</v>
      </c>
      <c r="F201" t="s">
        <v>13</v>
      </c>
      <c r="G201" t="s">
        <v>21</v>
      </c>
      <c r="H201" t="s">
        <v>18</v>
      </c>
      <c r="I201">
        <v>3</v>
      </c>
      <c r="J201" t="s">
        <v>45</v>
      </c>
      <c r="K201" t="s">
        <v>24</v>
      </c>
      <c r="L201">
        <v>33</v>
      </c>
      <c r="M201" t="str">
        <f t="shared" si="3"/>
        <v>Middle Aged</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45</v>
      </c>
      <c r="K215" t="s">
        <v>24</v>
      </c>
      <c r="L215">
        <v>31</v>
      </c>
      <c r="M215" t="str">
        <f t="shared" si="3"/>
        <v>Middle Aged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2">
        <v>70000</v>
      </c>
      <c r="E225">
        <v>5</v>
      </c>
      <c r="F225" t="s">
        <v>13</v>
      </c>
      <c r="G225" t="s">
        <v>21</v>
      </c>
      <c r="H225" t="s">
        <v>15</v>
      </c>
      <c r="I225">
        <v>4</v>
      </c>
      <c r="J225" t="s">
        <v>45</v>
      </c>
      <c r="K225" t="s">
        <v>24</v>
      </c>
      <c r="L225">
        <v>39</v>
      </c>
      <c r="M225" t="str">
        <f t="shared" si="3"/>
        <v>Middle Aged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45</v>
      </c>
      <c r="K236" t="s">
        <v>24</v>
      </c>
      <c r="L236">
        <v>35</v>
      </c>
      <c r="M236" t="str">
        <f t="shared" si="3"/>
        <v>Middle Aged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45</v>
      </c>
      <c r="K246" t="s">
        <v>17</v>
      </c>
      <c r="L246">
        <v>52</v>
      </c>
      <c r="M246" t="str">
        <f t="shared" si="3"/>
        <v>Middle Aged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2">
        <v>100000</v>
      </c>
      <c r="E249">
        <v>0</v>
      </c>
      <c r="F249" t="s">
        <v>27</v>
      </c>
      <c r="G249" t="s">
        <v>28</v>
      </c>
      <c r="H249" t="s">
        <v>15</v>
      </c>
      <c r="I249">
        <v>4</v>
      </c>
      <c r="J249" t="s">
        <v>45</v>
      </c>
      <c r="K249" t="s">
        <v>24</v>
      </c>
      <c r="L249">
        <v>34</v>
      </c>
      <c r="M249" t="str">
        <f t="shared" si="3"/>
        <v>Middle Aged</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2">
        <v>70000</v>
      </c>
      <c r="E265">
        <v>5</v>
      </c>
      <c r="F265" t="s">
        <v>13</v>
      </c>
      <c r="G265" t="s">
        <v>21</v>
      </c>
      <c r="H265" t="s">
        <v>15</v>
      </c>
      <c r="I265">
        <v>3</v>
      </c>
      <c r="J265" t="s">
        <v>45</v>
      </c>
      <c r="K265" t="s">
        <v>24</v>
      </c>
      <c r="L265">
        <v>39</v>
      </c>
      <c r="M265" t="str">
        <f t="shared" si="4"/>
        <v>Middle Aged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2">
        <v>100000</v>
      </c>
      <c r="E280">
        <v>0</v>
      </c>
      <c r="F280" t="s">
        <v>27</v>
      </c>
      <c r="G280" t="s">
        <v>28</v>
      </c>
      <c r="H280" t="s">
        <v>15</v>
      </c>
      <c r="I280">
        <v>3</v>
      </c>
      <c r="J280" t="s">
        <v>45</v>
      </c>
      <c r="K280" t="s">
        <v>24</v>
      </c>
      <c r="L280">
        <v>35</v>
      </c>
      <c r="M280" t="str">
        <f t="shared" si="4"/>
        <v>Middle Aged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2">
        <v>110000</v>
      </c>
      <c r="E297">
        <v>0</v>
      </c>
      <c r="F297" t="s">
        <v>19</v>
      </c>
      <c r="G297" t="s">
        <v>28</v>
      </c>
      <c r="H297" t="s">
        <v>15</v>
      </c>
      <c r="I297">
        <v>3</v>
      </c>
      <c r="J297" t="s">
        <v>45</v>
      </c>
      <c r="K297" t="s">
        <v>24</v>
      </c>
      <c r="L297">
        <v>32</v>
      </c>
      <c r="M297" t="str">
        <f t="shared" si="4"/>
        <v>Middle Aged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2">
        <v>130000</v>
      </c>
      <c r="E320">
        <v>4</v>
      </c>
      <c r="F320" t="s">
        <v>19</v>
      </c>
      <c r="G320" t="s">
        <v>21</v>
      </c>
      <c r="H320" t="s">
        <v>18</v>
      </c>
      <c r="I320">
        <v>3</v>
      </c>
      <c r="J320" t="s">
        <v>45</v>
      </c>
      <c r="K320" t="s">
        <v>17</v>
      </c>
      <c r="L320">
        <v>54</v>
      </c>
      <c r="M320" t="str">
        <f t="shared" si="4"/>
        <v>Middle Aged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45</v>
      </c>
      <c r="K332" t="s">
        <v>24</v>
      </c>
      <c r="L332">
        <v>32</v>
      </c>
      <c r="M332" t="str">
        <f t="shared" si="5"/>
        <v>Middle Aged</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2">
        <v>80000</v>
      </c>
      <c r="E357">
        <v>0</v>
      </c>
      <c r="F357" t="s">
        <v>13</v>
      </c>
      <c r="G357" t="s">
        <v>21</v>
      </c>
      <c r="H357" t="s">
        <v>15</v>
      </c>
      <c r="I357">
        <v>3</v>
      </c>
      <c r="J357" t="s">
        <v>45</v>
      </c>
      <c r="K357" t="s">
        <v>24</v>
      </c>
      <c r="L357">
        <v>32</v>
      </c>
      <c r="M357" t="str">
        <f t="shared" si="5"/>
        <v>Middle Aged</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2">
        <v>100000</v>
      </c>
      <c r="E372">
        <v>4</v>
      </c>
      <c r="F372" t="s">
        <v>13</v>
      </c>
      <c r="G372" t="s">
        <v>21</v>
      </c>
      <c r="H372" t="s">
        <v>15</v>
      </c>
      <c r="I372">
        <v>1</v>
      </c>
      <c r="J372" t="s">
        <v>45</v>
      </c>
      <c r="K372" t="s">
        <v>24</v>
      </c>
      <c r="L372">
        <v>46</v>
      </c>
      <c r="M372" t="str">
        <f t="shared" si="5"/>
        <v>Middle Aged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45</v>
      </c>
      <c r="K384" t="s">
        <v>17</v>
      </c>
      <c r="L384">
        <v>53</v>
      </c>
      <c r="M384" t="str">
        <f t="shared" si="5"/>
        <v>Middle Aged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33</v>
      </c>
      <c r="C388" t="s">
        <v>35</v>
      </c>
      <c r="D388" s="2">
        <v>120000</v>
      </c>
      <c r="E388">
        <v>0</v>
      </c>
      <c r="F388" t="s">
        <v>29</v>
      </c>
      <c r="G388" t="s">
        <v>21</v>
      </c>
      <c r="H388" t="s">
        <v>15</v>
      </c>
      <c r="I388">
        <v>4</v>
      </c>
      <c r="J388" t="s">
        <v>45</v>
      </c>
      <c r="K388" t="s">
        <v>24</v>
      </c>
      <c r="L388">
        <v>34</v>
      </c>
      <c r="M388" t="str">
        <f t="shared" si="6"/>
        <v>Middle Aged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2">
        <v>110000</v>
      </c>
      <c r="E402">
        <v>3</v>
      </c>
      <c r="F402" t="s">
        <v>13</v>
      </c>
      <c r="G402" t="s">
        <v>28</v>
      </c>
      <c r="H402" t="s">
        <v>15</v>
      </c>
      <c r="I402">
        <v>4</v>
      </c>
      <c r="J402" t="s">
        <v>45</v>
      </c>
      <c r="K402" t="s">
        <v>17</v>
      </c>
      <c r="L402">
        <v>53</v>
      </c>
      <c r="M402" t="str">
        <f t="shared" si="6"/>
        <v>Middle Aged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2">
        <v>110000</v>
      </c>
      <c r="E424">
        <v>0</v>
      </c>
      <c r="F424" t="s">
        <v>19</v>
      </c>
      <c r="G424" t="s">
        <v>28</v>
      </c>
      <c r="H424" t="s">
        <v>18</v>
      </c>
      <c r="I424">
        <v>3</v>
      </c>
      <c r="J424" t="s">
        <v>45</v>
      </c>
      <c r="K424" t="s">
        <v>24</v>
      </c>
      <c r="L424">
        <v>32</v>
      </c>
      <c r="M424" t="str">
        <f t="shared" si="6"/>
        <v>Middle Aged</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45</v>
      </c>
      <c r="K434" t="s">
        <v>24</v>
      </c>
      <c r="L434">
        <v>34</v>
      </c>
      <c r="M434" t="str">
        <f t="shared" si="6"/>
        <v>Middle Aged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2">
        <v>90000</v>
      </c>
      <c r="E442">
        <v>0</v>
      </c>
      <c r="F442" t="s">
        <v>13</v>
      </c>
      <c r="G442" t="s">
        <v>21</v>
      </c>
      <c r="H442" t="s">
        <v>18</v>
      </c>
      <c r="I442">
        <v>3</v>
      </c>
      <c r="J442" t="s">
        <v>45</v>
      </c>
      <c r="K442" t="s">
        <v>24</v>
      </c>
      <c r="L442">
        <v>34</v>
      </c>
      <c r="M442" t="str">
        <f t="shared" si="6"/>
        <v>Middle Aged</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35</v>
      </c>
      <c r="D448" s="2">
        <v>130000</v>
      </c>
      <c r="E448">
        <v>0</v>
      </c>
      <c r="F448" t="s">
        <v>30</v>
      </c>
      <c r="G448" t="s">
        <v>28</v>
      </c>
      <c r="H448" t="s">
        <v>15</v>
      </c>
      <c r="I448">
        <v>1</v>
      </c>
      <c r="J448" t="s">
        <v>45</v>
      </c>
      <c r="K448" t="s">
        <v>24</v>
      </c>
      <c r="L448">
        <v>48</v>
      </c>
      <c r="M448" t="str">
        <f t="shared" si="6"/>
        <v>Middle Aged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45</v>
      </c>
      <c r="K460" t="s">
        <v>24</v>
      </c>
      <c r="L460">
        <v>32</v>
      </c>
      <c r="M460" t="str">
        <f t="shared" si="7"/>
        <v>Middle Aged</v>
      </c>
      <c r="N460" t="s">
        <v>15</v>
      </c>
    </row>
    <row r="461" spans="1:14" x14ac:dyDescent="0.25">
      <c r="A461">
        <v>21554</v>
      </c>
      <c r="B461" t="s">
        <v>33</v>
      </c>
      <c r="C461" t="s">
        <v>35</v>
      </c>
      <c r="D461" s="2">
        <v>80000</v>
      </c>
      <c r="E461">
        <v>0</v>
      </c>
      <c r="F461" t="s">
        <v>13</v>
      </c>
      <c r="G461" t="s">
        <v>21</v>
      </c>
      <c r="H461" t="s">
        <v>18</v>
      </c>
      <c r="I461">
        <v>3</v>
      </c>
      <c r="J461" t="s">
        <v>45</v>
      </c>
      <c r="K461" t="s">
        <v>24</v>
      </c>
      <c r="L461">
        <v>33</v>
      </c>
      <c r="M461" t="str">
        <f t="shared" si="7"/>
        <v>Middle Aged</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2">
        <v>60000</v>
      </c>
      <c r="E515">
        <v>4</v>
      </c>
      <c r="F515" t="s">
        <v>30</v>
      </c>
      <c r="G515" t="s">
        <v>28</v>
      </c>
      <c r="H515" t="s">
        <v>15</v>
      </c>
      <c r="I515">
        <v>2</v>
      </c>
      <c r="J515" t="s">
        <v>45</v>
      </c>
      <c r="K515" t="s">
        <v>31</v>
      </c>
      <c r="L515">
        <v>61</v>
      </c>
      <c r="M515" t="str">
        <f t="shared" ref="M515:M578" si="8">IF(L515&gt;54,"Old",IF(L515&gt;=31,"Middle Aged",(IF(L515&lt;31,"Adolescent","Invalid"))))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45</v>
      </c>
      <c r="K537" t="s">
        <v>31</v>
      </c>
      <c r="L537">
        <v>41</v>
      </c>
      <c r="M537" t="str">
        <f t="shared" si="8"/>
        <v>Middle Aged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45</v>
      </c>
      <c r="K554" t="s">
        <v>31</v>
      </c>
      <c r="L554">
        <v>54</v>
      </c>
      <c r="M554" t="str">
        <f t="shared" si="8"/>
        <v>Middle Aged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Aged",(IF(L579&lt;31,"Adolescent","Invalid"))))</f>
        <v>Middle Aged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2">
        <v>90000</v>
      </c>
      <c r="E590">
        <v>2</v>
      </c>
      <c r="F590" t="s">
        <v>27</v>
      </c>
      <c r="G590" t="s">
        <v>21</v>
      </c>
      <c r="H590" t="s">
        <v>15</v>
      </c>
      <c r="I590">
        <v>1</v>
      </c>
      <c r="J590" t="s">
        <v>45</v>
      </c>
      <c r="K590" t="s">
        <v>31</v>
      </c>
      <c r="L590">
        <v>51</v>
      </c>
      <c r="M590" t="str">
        <f t="shared" si="9"/>
        <v>Middle Aged</v>
      </c>
      <c r="N590" t="s">
        <v>15</v>
      </c>
    </row>
    <row r="591" spans="1:14" x14ac:dyDescent="0.25">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2">
        <v>70000</v>
      </c>
      <c r="E609">
        <v>5</v>
      </c>
      <c r="F609" t="s">
        <v>30</v>
      </c>
      <c r="G609" t="s">
        <v>21</v>
      </c>
      <c r="H609" t="s">
        <v>15</v>
      </c>
      <c r="I609">
        <v>3</v>
      </c>
      <c r="J609" t="s">
        <v>45</v>
      </c>
      <c r="K609" t="s">
        <v>31</v>
      </c>
      <c r="L609">
        <v>46</v>
      </c>
      <c r="M609" t="str">
        <f t="shared" si="9"/>
        <v>Middle Aged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45</v>
      </c>
      <c r="K643" t="s">
        <v>31</v>
      </c>
      <c r="L643">
        <v>64</v>
      </c>
      <c r="M643" t="str">
        <f t="shared" ref="M643:M706" si="10">IF(L643&gt;54,"Old",IF(L643&gt;=31,"Middle Aged",(IF(L643&lt;31,"Adolescent","Invalid"))))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2">
        <v>60000</v>
      </c>
      <c r="E646">
        <v>5</v>
      </c>
      <c r="F646" t="s">
        <v>13</v>
      </c>
      <c r="G646" t="s">
        <v>14</v>
      </c>
      <c r="H646" t="s">
        <v>15</v>
      </c>
      <c r="I646">
        <v>3</v>
      </c>
      <c r="J646" t="s">
        <v>45</v>
      </c>
      <c r="K646" t="s">
        <v>31</v>
      </c>
      <c r="L646">
        <v>41</v>
      </c>
      <c r="M646" t="str">
        <f t="shared" si="10"/>
        <v>Middle Aged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2">
        <v>70000</v>
      </c>
      <c r="E707">
        <v>4</v>
      </c>
      <c r="F707" t="s">
        <v>13</v>
      </c>
      <c r="G707" t="s">
        <v>28</v>
      </c>
      <c r="H707" t="s">
        <v>15</v>
      </c>
      <c r="I707">
        <v>1</v>
      </c>
      <c r="J707" t="s">
        <v>45</v>
      </c>
      <c r="K707" t="s">
        <v>31</v>
      </c>
      <c r="L707">
        <v>59</v>
      </c>
      <c r="M707" t="str">
        <f t="shared" ref="M707:M770" si="11">IF(L707&gt;54,"Old",IF(L707&gt;=31,"Middle Aged",(IF(L707&lt;31,"Adolescent","Invalid"))))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34</v>
      </c>
      <c r="D768" s="2">
        <v>50000</v>
      </c>
      <c r="E768">
        <v>4</v>
      </c>
      <c r="F768" t="s">
        <v>13</v>
      </c>
      <c r="G768" t="s">
        <v>14</v>
      </c>
      <c r="H768" t="s">
        <v>15</v>
      </c>
      <c r="I768">
        <v>3</v>
      </c>
      <c r="J768" t="s">
        <v>45</v>
      </c>
      <c r="K768" t="s">
        <v>31</v>
      </c>
      <c r="L768">
        <v>42</v>
      </c>
      <c r="M768" t="str">
        <f t="shared" si="11"/>
        <v>Middle Aged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Aged",(IF(L771&lt;31,"Adolescent","Invalid"))))</f>
        <v>Middle Aged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2">
        <v>70000</v>
      </c>
      <c r="E777">
        <v>2</v>
      </c>
      <c r="F777" t="s">
        <v>29</v>
      </c>
      <c r="G777" t="s">
        <v>14</v>
      </c>
      <c r="H777" t="s">
        <v>15</v>
      </c>
      <c r="I777">
        <v>2</v>
      </c>
      <c r="J777" t="s">
        <v>45</v>
      </c>
      <c r="K777" t="s">
        <v>31</v>
      </c>
      <c r="L777">
        <v>54</v>
      </c>
      <c r="M777" t="str">
        <f t="shared" si="12"/>
        <v>Middle Aged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45</v>
      </c>
      <c r="K815" t="s">
        <v>31</v>
      </c>
      <c r="L815">
        <v>53</v>
      </c>
      <c r="M815" t="str">
        <f t="shared" si="12"/>
        <v>Middle Aged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Aged",(IF(L835&lt;31,"Adolescent","Invalid"))))</f>
        <v>Middle Aged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2">
        <v>70000</v>
      </c>
      <c r="E842">
        <v>4</v>
      </c>
      <c r="F842" t="s">
        <v>19</v>
      </c>
      <c r="G842" t="s">
        <v>21</v>
      </c>
      <c r="H842" t="s">
        <v>15</v>
      </c>
      <c r="I842">
        <v>2</v>
      </c>
      <c r="J842" t="s">
        <v>45</v>
      </c>
      <c r="K842" t="s">
        <v>31</v>
      </c>
      <c r="L842">
        <v>53</v>
      </c>
      <c r="M842" t="str">
        <f t="shared" si="13"/>
        <v>Middle Aged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Aged",(IF(L899&lt;31,"Adolescent","Invalid"))))</f>
        <v>Adolescent</v>
      </c>
      <c r="N899" t="s">
        <v>18</v>
      </c>
    </row>
    <row r="900" spans="1:14" x14ac:dyDescent="0.25">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45</v>
      </c>
      <c r="K901" t="s">
        <v>31</v>
      </c>
      <c r="L901">
        <v>46</v>
      </c>
      <c r="M901" t="str">
        <f t="shared" si="14"/>
        <v>Middle Aged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2">
        <v>70000</v>
      </c>
      <c r="E932">
        <v>5</v>
      </c>
      <c r="F932" t="s">
        <v>30</v>
      </c>
      <c r="G932" t="s">
        <v>21</v>
      </c>
      <c r="H932" t="s">
        <v>18</v>
      </c>
      <c r="I932">
        <v>3</v>
      </c>
      <c r="J932" t="s">
        <v>45</v>
      </c>
      <c r="K932" t="s">
        <v>31</v>
      </c>
      <c r="L932">
        <v>47</v>
      </c>
      <c r="M932" t="str">
        <f t="shared" si="14"/>
        <v>Middle Aged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2">
        <v>70000</v>
      </c>
      <c r="E951">
        <v>2</v>
      </c>
      <c r="F951" t="s">
        <v>29</v>
      </c>
      <c r="G951" t="s">
        <v>14</v>
      </c>
      <c r="H951" t="s">
        <v>15</v>
      </c>
      <c r="I951">
        <v>2</v>
      </c>
      <c r="J951" t="s">
        <v>45</v>
      </c>
      <c r="K951" t="s">
        <v>31</v>
      </c>
      <c r="L951">
        <v>53</v>
      </c>
      <c r="M951" t="str">
        <f t="shared" si="14"/>
        <v>Middle Aged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Aged",(IF(L963&lt;31,"Adolescent","Invalid"))))</f>
        <v>Old</v>
      </c>
      <c r="N963" t="s">
        <v>18</v>
      </c>
    </row>
    <row r="964" spans="1:14" x14ac:dyDescent="0.25">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35</v>
      </c>
      <c r="D982" s="2">
        <v>80000</v>
      </c>
      <c r="E982">
        <v>3</v>
      </c>
      <c r="F982" t="s">
        <v>13</v>
      </c>
      <c r="G982" t="s">
        <v>14</v>
      </c>
      <c r="H982" t="s">
        <v>15</v>
      </c>
      <c r="I982">
        <v>3</v>
      </c>
      <c r="J982" t="s">
        <v>45</v>
      </c>
      <c r="K982" t="s">
        <v>31</v>
      </c>
      <c r="L982">
        <v>40</v>
      </c>
      <c r="M982" t="str">
        <f t="shared" si="15"/>
        <v>Middle Aged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45</v>
      </c>
      <c r="K991" t="s">
        <v>31</v>
      </c>
      <c r="L991">
        <v>42</v>
      </c>
      <c r="M991" t="str">
        <f t="shared" si="15"/>
        <v>Middle Aged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2">
        <v>60000</v>
      </c>
      <c r="E1001">
        <v>3</v>
      </c>
      <c r="F1001" t="s">
        <v>27</v>
      </c>
      <c r="G1001" t="s">
        <v>21</v>
      </c>
      <c r="H1001" t="s">
        <v>15</v>
      </c>
      <c r="I1001">
        <v>2</v>
      </c>
      <c r="J1001" t="s">
        <v>45</v>
      </c>
      <c r="K1001" t="s">
        <v>31</v>
      </c>
      <c r="L1001">
        <v>53</v>
      </c>
      <c r="M1001" t="str">
        <f t="shared" si="15"/>
        <v>Middle Aged</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0"/>
  <sheetViews>
    <sheetView workbookViewId="0">
      <selection activeCell="B2" sqref="B2:E6"/>
    </sheetView>
  </sheetViews>
  <sheetFormatPr defaultRowHeight="15" x14ac:dyDescent="0.25"/>
  <cols>
    <col min="2" max="2" width="22.85546875" customWidth="1"/>
    <col min="3" max="3" width="16.28515625" customWidth="1"/>
    <col min="4" max="4" width="4.140625" customWidth="1"/>
    <col min="5" max="5" width="11.28515625" customWidth="1"/>
    <col min="6" max="6" width="17.85546875" bestFit="1" customWidth="1"/>
    <col min="7" max="7" width="27.85546875" bestFit="1" customWidth="1"/>
    <col min="8" max="8" width="22.85546875" bestFit="1" customWidth="1"/>
  </cols>
  <sheetData>
    <row r="2" spans="2:5" x14ac:dyDescent="0.25">
      <c r="B2" s="4" t="s">
        <v>42</v>
      </c>
      <c r="C2" s="4" t="s">
        <v>43</v>
      </c>
    </row>
    <row r="3" spans="2:5" x14ac:dyDescent="0.25">
      <c r="B3" s="4" t="s">
        <v>37</v>
      </c>
      <c r="C3" t="s">
        <v>15</v>
      </c>
      <c r="D3" t="s">
        <v>18</v>
      </c>
      <c r="E3" t="s">
        <v>38</v>
      </c>
    </row>
    <row r="4" spans="2:5" x14ac:dyDescent="0.25">
      <c r="B4" s="5" t="s">
        <v>35</v>
      </c>
      <c r="C4" s="6">
        <v>63947.368421052633</v>
      </c>
      <c r="D4" s="6">
        <v>77142.857142857145</v>
      </c>
      <c r="E4" s="6">
        <v>69545.454545454544</v>
      </c>
    </row>
    <row r="5" spans="2:5" x14ac:dyDescent="0.25">
      <c r="B5" s="5" t="s">
        <v>34</v>
      </c>
      <c r="C5" s="6">
        <v>63962.264150943396</v>
      </c>
      <c r="D5" s="6">
        <v>67142.857142857145</v>
      </c>
      <c r="E5" s="6">
        <v>64864.864864864867</v>
      </c>
    </row>
    <row r="6" spans="2:5" x14ac:dyDescent="0.25">
      <c r="B6" s="5" t="s">
        <v>38</v>
      </c>
      <c r="C6" s="6">
        <v>63956.043956043955</v>
      </c>
      <c r="D6" s="6">
        <v>72857.142857142855</v>
      </c>
      <c r="E6" s="6">
        <v>67071.428571428565</v>
      </c>
    </row>
    <row r="22" spans="2:5" x14ac:dyDescent="0.25">
      <c r="B22" s="4" t="s">
        <v>44</v>
      </c>
      <c r="C22" s="4" t="s">
        <v>43</v>
      </c>
    </row>
    <row r="23" spans="2:5" x14ac:dyDescent="0.25">
      <c r="B23" s="4" t="s">
        <v>37</v>
      </c>
      <c r="C23" t="s">
        <v>18</v>
      </c>
      <c r="D23" t="s">
        <v>15</v>
      </c>
      <c r="E23" t="s">
        <v>38</v>
      </c>
    </row>
    <row r="24" spans="2:5" x14ac:dyDescent="0.25">
      <c r="B24" s="5" t="s">
        <v>16</v>
      </c>
      <c r="C24" s="3">
        <v>12</v>
      </c>
      <c r="D24" s="3">
        <v>36</v>
      </c>
      <c r="E24" s="3">
        <v>48</v>
      </c>
    </row>
    <row r="25" spans="2:5" x14ac:dyDescent="0.25">
      <c r="B25" s="5" t="s">
        <v>26</v>
      </c>
      <c r="C25" s="3">
        <v>5</v>
      </c>
      <c r="D25" s="3">
        <v>6</v>
      </c>
      <c r="E25" s="3">
        <v>11</v>
      </c>
    </row>
    <row r="26" spans="2:5" x14ac:dyDescent="0.25">
      <c r="B26" s="5" t="s">
        <v>22</v>
      </c>
      <c r="C26" s="3">
        <v>9</v>
      </c>
      <c r="D26" s="3">
        <v>25</v>
      </c>
      <c r="E26" s="3">
        <v>34</v>
      </c>
    </row>
    <row r="27" spans="2:5" x14ac:dyDescent="0.25">
      <c r="B27" s="5" t="s">
        <v>23</v>
      </c>
      <c r="C27" s="3">
        <v>6</v>
      </c>
      <c r="D27" s="3">
        <v>15</v>
      </c>
      <c r="E27" s="3">
        <v>21</v>
      </c>
    </row>
    <row r="28" spans="2:5" x14ac:dyDescent="0.25">
      <c r="B28" s="5" t="s">
        <v>45</v>
      </c>
      <c r="C28" s="3">
        <v>17</v>
      </c>
      <c r="D28" s="3">
        <v>9</v>
      </c>
      <c r="E28" s="3">
        <v>26</v>
      </c>
    </row>
    <row r="29" spans="2:5" x14ac:dyDescent="0.25">
      <c r="B29" s="5" t="s">
        <v>38</v>
      </c>
      <c r="C29" s="3">
        <v>49</v>
      </c>
      <c r="D29" s="3">
        <v>91</v>
      </c>
      <c r="E29" s="3">
        <v>140</v>
      </c>
    </row>
    <row r="44" spans="2:5" x14ac:dyDescent="0.25">
      <c r="B44" s="4" t="s">
        <v>44</v>
      </c>
      <c r="C44" s="4" t="s">
        <v>43</v>
      </c>
    </row>
    <row r="45" spans="2:5" x14ac:dyDescent="0.25">
      <c r="B45" s="4" t="s">
        <v>37</v>
      </c>
      <c r="C45" t="s">
        <v>18</v>
      </c>
      <c r="D45" t="s">
        <v>15</v>
      </c>
      <c r="E45" t="s">
        <v>38</v>
      </c>
    </row>
    <row r="46" spans="2:5" x14ac:dyDescent="0.25">
      <c r="B46" s="5" t="s">
        <v>41</v>
      </c>
      <c r="C46" s="3">
        <v>1</v>
      </c>
      <c r="D46" s="3">
        <v>3</v>
      </c>
      <c r="E46" s="3">
        <v>4</v>
      </c>
    </row>
    <row r="47" spans="2:5" x14ac:dyDescent="0.25">
      <c r="B47" s="5" t="s">
        <v>39</v>
      </c>
      <c r="C47" s="3">
        <v>39</v>
      </c>
      <c r="D47" s="3">
        <v>75</v>
      </c>
      <c r="E47" s="3">
        <v>114</v>
      </c>
    </row>
    <row r="48" spans="2:5" x14ac:dyDescent="0.25">
      <c r="B48" s="5" t="s">
        <v>40</v>
      </c>
      <c r="C48" s="3">
        <v>9</v>
      </c>
      <c r="D48" s="3">
        <v>13</v>
      </c>
      <c r="E48" s="3">
        <v>22</v>
      </c>
    </row>
    <row r="49" spans="2:5" x14ac:dyDescent="0.25">
      <c r="B49" s="5" t="s">
        <v>38</v>
      </c>
      <c r="C49" s="3">
        <v>49</v>
      </c>
      <c r="D49" s="3">
        <v>91</v>
      </c>
      <c r="E49" s="3">
        <v>140</v>
      </c>
    </row>
    <row r="63" spans="2:5" x14ac:dyDescent="0.25">
      <c r="B63" s="4" t="s">
        <v>44</v>
      </c>
      <c r="C63" s="4" t="s">
        <v>43</v>
      </c>
    </row>
    <row r="64" spans="2:5" x14ac:dyDescent="0.25">
      <c r="B64" s="4" t="s">
        <v>37</v>
      </c>
      <c r="C64" t="s">
        <v>18</v>
      </c>
      <c r="D64" t="s">
        <v>15</v>
      </c>
      <c r="E64" t="s">
        <v>38</v>
      </c>
    </row>
    <row r="65" spans="2:5" x14ac:dyDescent="0.25">
      <c r="B65" s="5">
        <v>25</v>
      </c>
      <c r="C65" s="3"/>
      <c r="D65" s="3">
        <v>1</v>
      </c>
      <c r="E65" s="3">
        <v>1</v>
      </c>
    </row>
    <row r="66" spans="2:5" x14ac:dyDescent="0.25">
      <c r="B66" s="5">
        <v>28</v>
      </c>
      <c r="C66" s="3"/>
      <c r="D66" s="3">
        <v>1</v>
      </c>
      <c r="E66" s="3">
        <v>1</v>
      </c>
    </row>
    <row r="67" spans="2:5" x14ac:dyDescent="0.25">
      <c r="B67" s="5">
        <v>30</v>
      </c>
      <c r="C67" s="3">
        <v>1</v>
      </c>
      <c r="D67" s="3">
        <v>1</v>
      </c>
      <c r="E67" s="3">
        <v>2</v>
      </c>
    </row>
    <row r="68" spans="2:5" x14ac:dyDescent="0.25">
      <c r="B68" s="5">
        <v>31</v>
      </c>
      <c r="C68" s="3">
        <v>3</v>
      </c>
      <c r="D68" s="3">
        <v>1</v>
      </c>
      <c r="E68" s="3">
        <v>4</v>
      </c>
    </row>
    <row r="69" spans="2:5" x14ac:dyDescent="0.25">
      <c r="B69" s="5">
        <v>32</v>
      </c>
      <c r="C69" s="3">
        <v>2</v>
      </c>
      <c r="D69" s="3"/>
      <c r="E69" s="3">
        <v>2</v>
      </c>
    </row>
    <row r="70" spans="2:5" x14ac:dyDescent="0.25">
      <c r="B70" s="5">
        <v>33</v>
      </c>
      <c r="C70" s="3">
        <v>1</v>
      </c>
      <c r="D70" s="3">
        <v>1</v>
      </c>
      <c r="E70" s="3">
        <v>2</v>
      </c>
    </row>
    <row r="71" spans="2:5" x14ac:dyDescent="0.25">
      <c r="B71" s="5">
        <v>34</v>
      </c>
      <c r="C71" s="3"/>
      <c r="D71" s="3">
        <v>2</v>
      </c>
      <c r="E71" s="3">
        <v>2</v>
      </c>
    </row>
    <row r="72" spans="2:5" x14ac:dyDescent="0.25">
      <c r="B72" s="5">
        <v>35</v>
      </c>
      <c r="C72" s="3">
        <v>2</v>
      </c>
      <c r="D72" s="3">
        <v>1</v>
      </c>
      <c r="E72" s="3">
        <v>3</v>
      </c>
    </row>
    <row r="73" spans="2:5" x14ac:dyDescent="0.25">
      <c r="B73" s="5">
        <v>36</v>
      </c>
      <c r="C73" s="3">
        <v>2</v>
      </c>
      <c r="D73" s="3">
        <v>4</v>
      </c>
      <c r="E73" s="3">
        <v>6</v>
      </c>
    </row>
    <row r="74" spans="2:5" x14ac:dyDescent="0.25">
      <c r="B74" s="5">
        <v>37</v>
      </c>
      <c r="C74" s="3"/>
      <c r="D74" s="3">
        <v>10</v>
      </c>
      <c r="E74" s="3">
        <v>10</v>
      </c>
    </row>
    <row r="75" spans="2:5" x14ac:dyDescent="0.25">
      <c r="B75" s="5">
        <v>38</v>
      </c>
      <c r="C75" s="3">
        <v>5</v>
      </c>
      <c r="D75" s="3">
        <v>13</v>
      </c>
      <c r="E75" s="3">
        <v>18</v>
      </c>
    </row>
    <row r="76" spans="2:5" x14ac:dyDescent="0.25">
      <c r="B76" s="5">
        <v>39</v>
      </c>
      <c r="C76" s="3">
        <v>3</v>
      </c>
      <c r="D76" s="3">
        <v>7</v>
      </c>
      <c r="E76" s="3">
        <v>10</v>
      </c>
    </row>
    <row r="77" spans="2:5" x14ac:dyDescent="0.25">
      <c r="B77" s="5">
        <v>40</v>
      </c>
      <c r="C77" s="3">
        <v>4</v>
      </c>
      <c r="D77" s="3">
        <v>5</v>
      </c>
      <c r="E77" s="3">
        <v>9</v>
      </c>
    </row>
    <row r="78" spans="2:5" x14ac:dyDescent="0.25">
      <c r="B78" s="5">
        <v>41</v>
      </c>
      <c r="C78" s="3">
        <v>2</v>
      </c>
      <c r="D78" s="3">
        <v>9</v>
      </c>
      <c r="E78" s="3">
        <v>11</v>
      </c>
    </row>
    <row r="79" spans="2:5" x14ac:dyDescent="0.25">
      <c r="B79" s="5">
        <v>42</v>
      </c>
      <c r="C79" s="3">
        <v>5</v>
      </c>
      <c r="D79" s="3">
        <v>5</v>
      </c>
      <c r="E79" s="3">
        <v>10</v>
      </c>
    </row>
    <row r="80" spans="2:5" x14ac:dyDescent="0.25">
      <c r="B80" s="5">
        <v>43</v>
      </c>
      <c r="C80" s="3">
        <v>1</v>
      </c>
      <c r="D80" s="3">
        <v>5</v>
      </c>
      <c r="E80" s="3">
        <v>6</v>
      </c>
    </row>
    <row r="81" spans="2:5" x14ac:dyDescent="0.25">
      <c r="B81" s="5">
        <v>44</v>
      </c>
      <c r="C81" s="3">
        <v>2</v>
      </c>
      <c r="D81" s="3">
        <v>2</v>
      </c>
      <c r="E81" s="3">
        <v>4</v>
      </c>
    </row>
    <row r="82" spans="2:5" x14ac:dyDescent="0.25">
      <c r="B82" s="5">
        <v>45</v>
      </c>
      <c r="C82" s="3">
        <v>2</v>
      </c>
      <c r="D82" s="3">
        <v>1</v>
      </c>
      <c r="E82" s="3">
        <v>3</v>
      </c>
    </row>
    <row r="83" spans="2:5" x14ac:dyDescent="0.25">
      <c r="B83" s="5">
        <v>46</v>
      </c>
      <c r="C83" s="3"/>
      <c r="D83" s="3">
        <v>2</v>
      </c>
      <c r="E83" s="3">
        <v>2</v>
      </c>
    </row>
    <row r="84" spans="2:5" x14ac:dyDescent="0.25">
      <c r="B84" s="5">
        <v>47</v>
      </c>
      <c r="C84" s="3"/>
      <c r="D84" s="3">
        <v>5</v>
      </c>
      <c r="E84" s="3">
        <v>5</v>
      </c>
    </row>
    <row r="85" spans="2:5" x14ac:dyDescent="0.25">
      <c r="B85" s="5">
        <v>48</v>
      </c>
      <c r="C85" s="3">
        <v>3</v>
      </c>
      <c r="D85" s="3"/>
      <c r="E85" s="3">
        <v>3</v>
      </c>
    </row>
    <row r="86" spans="2:5" x14ac:dyDescent="0.25">
      <c r="B86" s="5">
        <v>51</v>
      </c>
      <c r="C86" s="3">
        <v>1</v>
      </c>
      <c r="D86" s="3"/>
      <c r="E86" s="3">
        <v>1</v>
      </c>
    </row>
    <row r="87" spans="2:5" x14ac:dyDescent="0.25">
      <c r="B87" s="5">
        <v>52</v>
      </c>
      <c r="C87" s="3"/>
      <c r="D87" s="3">
        <v>1</v>
      </c>
      <c r="E87" s="3">
        <v>1</v>
      </c>
    </row>
    <row r="88" spans="2:5" x14ac:dyDescent="0.25">
      <c r="B88" s="5">
        <v>53</v>
      </c>
      <c r="C88" s="3">
        <v>1</v>
      </c>
      <c r="D88" s="3">
        <v>1</v>
      </c>
      <c r="E88" s="3">
        <v>2</v>
      </c>
    </row>
    <row r="89" spans="2:5" x14ac:dyDescent="0.25">
      <c r="B89" s="5">
        <v>57</v>
      </c>
      <c r="C89" s="3">
        <v>1</v>
      </c>
      <c r="D89" s="3"/>
      <c r="E89" s="3">
        <v>1</v>
      </c>
    </row>
    <row r="90" spans="2:5" x14ac:dyDescent="0.25">
      <c r="B90" s="5">
        <v>58</v>
      </c>
      <c r="C90" s="3">
        <v>1</v>
      </c>
      <c r="D90" s="3">
        <v>1</v>
      </c>
      <c r="E90" s="3">
        <v>2</v>
      </c>
    </row>
    <row r="91" spans="2:5" x14ac:dyDescent="0.25">
      <c r="B91" s="5">
        <v>59</v>
      </c>
      <c r="C91" s="3">
        <v>1</v>
      </c>
      <c r="D91" s="3">
        <v>3</v>
      </c>
      <c r="E91" s="3">
        <v>4</v>
      </c>
    </row>
    <row r="92" spans="2:5" x14ac:dyDescent="0.25">
      <c r="B92" s="5">
        <v>60</v>
      </c>
      <c r="C92" s="3"/>
      <c r="D92" s="3">
        <v>2</v>
      </c>
      <c r="E92" s="3">
        <v>2</v>
      </c>
    </row>
    <row r="93" spans="2:5" x14ac:dyDescent="0.25">
      <c r="B93" s="5">
        <v>61</v>
      </c>
      <c r="C93" s="3">
        <v>1</v>
      </c>
      <c r="D93" s="3"/>
      <c r="E93" s="3">
        <v>1</v>
      </c>
    </row>
    <row r="94" spans="2:5" x14ac:dyDescent="0.25">
      <c r="B94" s="5">
        <v>62</v>
      </c>
      <c r="C94" s="3">
        <v>1</v>
      </c>
      <c r="D94" s="3">
        <v>2</v>
      </c>
      <c r="E94" s="3">
        <v>3</v>
      </c>
    </row>
    <row r="95" spans="2:5" x14ac:dyDescent="0.25">
      <c r="B95" s="5">
        <v>63</v>
      </c>
      <c r="C95" s="3">
        <v>2</v>
      </c>
      <c r="D95" s="3">
        <v>1</v>
      </c>
      <c r="E95" s="3">
        <v>3</v>
      </c>
    </row>
    <row r="96" spans="2:5" x14ac:dyDescent="0.25">
      <c r="B96" s="5">
        <v>65</v>
      </c>
      <c r="C96" s="3"/>
      <c r="D96" s="3">
        <v>2</v>
      </c>
      <c r="E96" s="3">
        <v>2</v>
      </c>
    </row>
    <row r="97" spans="2:5" x14ac:dyDescent="0.25">
      <c r="B97" s="5">
        <v>66</v>
      </c>
      <c r="C97" s="3"/>
      <c r="D97" s="3">
        <v>2</v>
      </c>
      <c r="E97" s="3">
        <v>2</v>
      </c>
    </row>
    <row r="98" spans="2:5" x14ac:dyDescent="0.25">
      <c r="B98" s="5">
        <v>67</v>
      </c>
      <c r="C98" s="3">
        <v>1</v>
      </c>
      <c r="D98" s="3"/>
      <c r="E98" s="3">
        <v>1</v>
      </c>
    </row>
    <row r="99" spans="2:5" x14ac:dyDescent="0.25">
      <c r="B99" s="5">
        <v>68</v>
      </c>
      <c r="C99" s="3">
        <v>1</v>
      </c>
      <c r="D99" s="3"/>
      <c r="E99" s="3">
        <v>1</v>
      </c>
    </row>
    <row r="100" spans="2:5" x14ac:dyDescent="0.25">
      <c r="B100" s="5" t="s">
        <v>38</v>
      </c>
      <c r="C100" s="3">
        <v>49</v>
      </c>
      <c r="D100" s="3">
        <v>91</v>
      </c>
      <c r="E100" s="3">
        <v>140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showGridLines="0" tabSelected="1" topLeftCell="A7" workbookViewId="0">
      <selection activeCell="U5" sqref="U5"/>
    </sheetView>
  </sheetViews>
  <sheetFormatPr defaultRowHeight="15" x14ac:dyDescent="0.25"/>
  <sheetData>
    <row r="1" spans="1:15" ht="15" customHeight="1" x14ac:dyDescent="0.25">
      <c r="A1" s="8"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13" spans="1:15" x14ac:dyDescent="0.25">
      <c r="I13" s="7"/>
    </row>
  </sheetData>
  <mergeCells count="1">
    <mergeCell ref="A1:O4"/>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radja komputer</cp:lastModifiedBy>
  <dcterms:created xsi:type="dcterms:W3CDTF">2022-03-18T02:50:57Z</dcterms:created>
  <dcterms:modified xsi:type="dcterms:W3CDTF">2024-03-20T11:00:42Z</dcterms:modified>
</cp:coreProperties>
</file>