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Gort\Documents\GitHub\Drone-Interface\Test files\"/>
    </mc:Choice>
  </mc:AlternateContent>
  <xr:revisionPtr revIDLastSave="0" documentId="13_ncr:1_{1AF4A28E-EBDE-4ABD-920F-0E8A6A72F88B}" xr6:coauthVersionLast="41" xr6:coauthVersionMax="41" xr10:uidLastSave="{00000000-0000-0000-0000-000000000000}"/>
  <bookViews>
    <workbookView xWindow="-108" yWindow="-108" windowWidth="23256" windowHeight="12576" xr2:uid="{52862BB9-8A7F-4949-B47C-4F4C632E8A5B}"/>
  </bookViews>
  <sheets>
    <sheet name="Algemeen" sheetId="3" r:id="rId1"/>
    <sheet name="Spannings test" sheetId="1" r:id="rId2"/>
    <sheet name="IO 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6" i="2"/>
  <c r="F15" i="2"/>
  <c r="F14" i="2"/>
  <c r="F13" i="2"/>
  <c r="F27" i="2"/>
  <c r="B29" i="2" s="1"/>
  <c r="F6" i="1"/>
  <c r="F18" i="1"/>
  <c r="F12" i="1"/>
  <c r="F11" i="1"/>
  <c r="F7" i="1"/>
  <c r="F5" i="1"/>
  <c r="F4" i="1"/>
  <c r="F5" i="2"/>
  <c r="F6" i="2"/>
  <c r="F7" i="2"/>
  <c r="F8" i="2"/>
  <c r="F9" i="2"/>
  <c r="F4" i="2"/>
  <c r="B11" i="2" l="1"/>
  <c r="B31" i="2"/>
  <c r="B9" i="1"/>
  <c r="B25" i="2"/>
  <c r="B18" i="2"/>
  <c r="F20" i="1"/>
  <c r="F19" i="1"/>
  <c r="F14" i="1"/>
  <c r="F13" i="1"/>
  <c r="B24" i="1" l="1"/>
  <c r="B22" i="1"/>
  <c r="B16" i="1"/>
</calcChain>
</file>

<file path=xl/sharedStrings.xml><?xml version="1.0" encoding="utf-8"?>
<sst xmlns="http://schemas.openxmlformats.org/spreadsheetml/2006/main" count="65" uniqueCount="48">
  <si>
    <t>Verbind de voedings kabels op de Vin</t>
  </si>
  <si>
    <t>Stel de voeding in op 12V</t>
  </si>
  <si>
    <t>Meet de spanning van de voeding</t>
  </si>
  <si>
    <t>V</t>
  </si>
  <si>
    <t>afwijking</t>
  </si>
  <si>
    <t>Test nr.</t>
  </si>
  <si>
    <t>Taak</t>
  </si>
  <si>
    <t>Waarde</t>
  </si>
  <si>
    <t>Zet de voeding aan</t>
  </si>
  <si>
    <t>Zet de voeding uit</t>
  </si>
  <si>
    <t>Meet de spanning op P1</t>
  </si>
  <si>
    <t>Meet de spanning op P10</t>
  </si>
  <si>
    <t>Verbind de P10 en P3 d.m.v een kabel</t>
  </si>
  <si>
    <t>Meet de spanning op P23</t>
  </si>
  <si>
    <t>Don't touch!</t>
  </si>
  <si>
    <t>Verbind de Arduino met een PC via USB</t>
  </si>
  <si>
    <t>Open de arduino software en open de Serial monitor</t>
  </si>
  <si>
    <t>Power led is aan en lock led is uit</t>
  </si>
  <si>
    <t>druk op de lock button</t>
  </si>
  <si>
    <t>Power led is aan en lock led is aan</t>
  </si>
  <si>
    <t>heeft de buzzer kort gepiept?</t>
  </si>
  <si>
    <t>Er is geen "Error" gegeven op de serial monitor</t>
  </si>
  <si>
    <t>Sluit D0 kort met GND</t>
  </si>
  <si>
    <t>Is in de serial monitor aangegeven dat de EXT_PWM 255 is</t>
  </si>
  <si>
    <t>Is in de serial monitor aangegeven dat de EXT_PWM 0 is</t>
  </si>
  <si>
    <t>Sluit DI0 kort met GND</t>
  </si>
  <si>
    <t>1.</t>
  </si>
  <si>
    <t>Alle testen dienen in volgorde uitgevoerd te worden</t>
  </si>
  <si>
    <t>2.</t>
  </si>
  <si>
    <t>tenzij anders aangegeven</t>
  </si>
  <si>
    <t>Alle waardes dienen geselecteerd teworden uit de keuze lijst</t>
  </si>
  <si>
    <t>3.</t>
  </si>
  <si>
    <t>Blijf de testen uitvoeren tot het einde van het blok</t>
  </si>
  <si>
    <t>4.</t>
  </si>
  <si>
    <t>Na uitvoeren van de test bewaar dit bestand met de datum van de uitvoering</t>
  </si>
  <si>
    <t>Algemene informatie</t>
  </si>
  <si>
    <t>=</t>
  </si>
  <si>
    <t>uit te voeren test bloken</t>
  </si>
  <si>
    <t>Test waarde is incorrect/ Test blok is afgerond met fout(en)</t>
  </si>
  <si>
    <t>Test waarde is correct/ Test blok is afgerond zonder fout(en)</t>
  </si>
  <si>
    <t>Test afronding niet ingevoerd</t>
  </si>
  <si>
    <t>Legenda</t>
  </si>
  <si>
    <t>Test informatie</t>
  </si>
  <si>
    <t>Datum van uitvoering</t>
  </si>
  <si>
    <t>Naam</t>
  </si>
  <si>
    <t>Test status</t>
  </si>
  <si>
    <t>Justin Gort</t>
  </si>
  <si>
    <t>Product voldoet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</si>
</sst>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50">
    <xf numFmtId="0" fontId="0" fillId="0" borderId="0" xfId="0"/>
    <xf numFmtId="9" fontId="0" fillId="0" borderId="0" xfId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Fill="1" applyBorder="1"/>
    <xf numFmtId="0" fontId="1" fillId="5" borderId="1" xfId="5" applyBorder="1"/>
    <xf numFmtId="0" fontId="1" fillId="5" borderId="6" xfId="5" applyBorder="1" applyAlignment="1">
      <alignment horizontal="center" vertical="center"/>
    </xf>
    <xf numFmtId="0" fontId="1" fillId="5" borderId="4" xfId="5" applyBorder="1"/>
    <xf numFmtId="0" fontId="1" fillId="5" borderId="6" xfId="5" applyBorder="1"/>
    <xf numFmtId="0" fontId="1" fillId="5" borderId="8" xfId="5" applyBorder="1"/>
    <xf numFmtId="0" fontId="1" fillId="5" borderId="7" xfId="5" applyBorder="1"/>
    <xf numFmtId="0" fontId="1" fillId="5" borderId="13" xfId="5" applyBorder="1"/>
    <xf numFmtId="0" fontId="1" fillId="5" borderId="14" xfId="5" applyBorder="1"/>
    <xf numFmtId="0" fontId="1" fillId="5" borderId="0" xfId="5" applyBorder="1"/>
    <xf numFmtId="0" fontId="1" fillId="5" borderId="15" xfId="5" applyBorder="1"/>
    <xf numFmtId="0" fontId="1" fillId="5" borderId="5" xfId="5" applyBorder="1"/>
    <xf numFmtId="0" fontId="1" fillId="5" borderId="9" xfId="5" applyBorder="1"/>
    <xf numFmtId="0" fontId="1" fillId="5" borderId="10" xfId="5" applyBorder="1"/>
    <xf numFmtId="0" fontId="1" fillId="5" borderId="11" xfId="5" applyBorder="1"/>
    <xf numFmtId="0" fontId="1" fillId="5" borderId="2" xfId="5" applyBorder="1"/>
    <xf numFmtId="0" fontId="1" fillId="5" borderId="12" xfId="5" applyBorder="1"/>
    <xf numFmtId="0" fontId="1" fillId="5" borderId="3" xfId="5" applyBorder="1"/>
    <xf numFmtId="0" fontId="2" fillId="2" borderId="6" xfId="2" applyBorder="1"/>
    <xf numFmtId="0" fontId="3" fillId="3" borderId="14" xfId="3" applyBorder="1"/>
    <xf numFmtId="0" fontId="4" fillId="4" borderId="14" xfId="4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5" borderId="6" xfId="5" applyBorder="1" applyAlignment="1">
      <alignment horizontal="center"/>
    </xf>
    <xf numFmtId="0" fontId="1" fillId="5" borderId="7" xfId="5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6">
    <cellStyle name="40% - Accent3" xfId="5" builtinId="39"/>
    <cellStyle name="Goed" xfId="2" builtinId="26"/>
    <cellStyle name="Neutraal" xfId="4" builtinId="28"/>
    <cellStyle name="Ongeldig" xfId="3" builtinId="27"/>
    <cellStyle name="Procent" xfId="1" builtinId="5"/>
    <cellStyle name="Standaard" xfId="0" builtinId="0"/>
  </cellStyles>
  <dxfs count="2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1B4A-6366-401B-8A41-9D318CFF5669}">
  <dimension ref="B1:I19"/>
  <sheetViews>
    <sheetView tabSelected="1" workbookViewId="0">
      <selection activeCell="D19" sqref="D19:I19"/>
    </sheetView>
  </sheetViews>
  <sheetFormatPr defaultRowHeight="14.4" x14ac:dyDescent="0.3"/>
  <cols>
    <col min="3" max="3" width="10.21875" customWidth="1"/>
    <col min="9" max="9" width="11" customWidth="1"/>
  </cols>
  <sheetData>
    <row r="1" spans="2:9" ht="15" thickBot="1" x14ac:dyDescent="0.35"/>
    <row r="2" spans="2:9" ht="15" thickBot="1" x14ac:dyDescent="0.35">
      <c r="B2" s="32" t="s">
        <v>35</v>
      </c>
      <c r="C2" s="33"/>
      <c r="D2" s="33"/>
      <c r="E2" s="33"/>
      <c r="F2" s="33"/>
      <c r="G2" s="33"/>
      <c r="H2" s="33"/>
      <c r="I2" s="34"/>
    </row>
    <row r="3" spans="2:9" x14ac:dyDescent="0.3">
      <c r="B3" s="2" t="s">
        <v>26</v>
      </c>
      <c r="C3" s="4" t="s">
        <v>27</v>
      </c>
      <c r="D3" s="4"/>
      <c r="E3" s="4"/>
      <c r="F3" s="4"/>
      <c r="G3" s="4"/>
      <c r="H3" s="4"/>
      <c r="I3" s="3"/>
    </row>
    <row r="4" spans="2:9" x14ac:dyDescent="0.3">
      <c r="B4" s="8" t="s">
        <v>28</v>
      </c>
      <c r="C4" s="9" t="s">
        <v>30</v>
      </c>
      <c r="D4" s="9"/>
      <c r="E4" s="9"/>
      <c r="F4" s="9"/>
      <c r="G4" s="9"/>
      <c r="H4" s="9"/>
      <c r="I4" s="10"/>
    </row>
    <row r="5" spans="2:9" x14ac:dyDescent="0.3">
      <c r="B5" s="8"/>
      <c r="C5" s="9" t="s">
        <v>29</v>
      </c>
      <c r="D5" s="9"/>
      <c r="E5" s="9"/>
      <c r="F5" s="9"/>
      <c r="G5" s="9"/>
      <c r="H5" s="9"/>
      <c r="I5" s="10"/>
    </row>
    <row r="6" spans="2:9" x14ac:dyDescent="0.3">
      <c r="B6" s="8" t="s">
        <v>31</v>
      </c>
      <c r="C6" s="9" t="s">
        <v>32</v>
      </c>
      <c r="D6" s="9"/>
      <c r="E6" s="9"/>
      <c r="F6" s="9"/>
      <c r="G6" s="9"/>
      <c r="H6" s="9"/>
      <c r="I6" s="10"/>
    </row>
    <row r="7" spans="2:9" ht="15" thickBot="1" x14ac:dyDescent="0.35">
      <c r="B7" s="5" t="s">
        <v>33</v>
      </c>
      <c r="C7" s="6" t="s">
        <v>34</v>
      </c>
      <c r="D7" s="6"/>
      <c r="E7" s="6"/>
      <c r="F7" s="6"/>
      <c r="G7" s="6"/>
      <c r="H7" s="6"/>
      <c r="I7" s="7"/>
    </row>
    <row r="8" spans="2:9" ht="15" thickBot="1" x14ac:dyDescent="0.35"/>
    <row r="9" spans="2:9" ht="15" thickBot="1" x14ac:dyDescent="0.35">
      <c r="B9" s="32" t="s">
        <v>41</v>
      </c>
      <c r="C9" s="33"/>
      <c r="D9" s="33"/>
      <c r="E9" s="33"/>
      <c r="F9" s="33"/>
      <c r="G9" s="33"/>
      <c r="H9" s="33"/>
      <c r="I9" s="34"/>
    </row>
    <row r="10" spans="2:9" x14ac:dyDescent="0.3">
      <c r="B10" s="29"/>
      <c r="C10" s="4" t="s">
        <v>36</v>
      </c>
      <c r="D10" s="35" t="s">
        <v>39</v>
      </c>
      <c r="E10" s="35"/>
      <c r="F10" s="35"/>
      <c r="G10" s="35"/>
      <c r="H10" s="35"/>
      <c r="I10" s="36"/>
    </row>
    <row r="11" spans="2:9" x14ac:dyDescent="0.3">
      <c r="B11" s="30"/>
      <c r="C11" s="9" t="s">
        <v>36</v>
      </c>
      <c r="D11" s="37" t="s">
        <v>38</v>
      </c>
      <c r="E11" s="37"/>
      <c r="F11" s="37"/>
      <c r="G11" s="37"/>
      <c r="H11" s="37"/>
      <c r="I11" s="38"/>
    </row>
    <row r="12" spans="2:9" x14ac:dyDescent="0.3">
      <c r="B12" s="31"/>
      <c r="C12" s="11" t="s">
        <v>36</v>
      </c>
      <c r="D12" s="37" t="s">
        <v>40</v>
      </c>
      <c r="E12" s="37"/>
      <c r="F12" s="37"/>
      <c r="G12" s="37"/>
      <c r="H12" s="37"/>
      <c r="I12" s="38"/>
    </row>
    <row r="13" spans="2:9" ht="15" thickBot="1" x14ac:dyDescent="0.35">
      <c r="B13" s="23"/>
      <c r="C13" s="6" t="s">
        <v>36</v>
      </c>
      <c r="D13" s="45" t="s">
        <v>37</v>
      </c>
      <c r="E13" s="45"/>
      <c r="F13" s="45"/>
      <c r="G13" s="45"/>
      <c r="H13" s="45"/>
      <c r="I13" s="46"/>
    </row>
    <row r="14" spans="2:9" ht="15" thickBot="1" x14ac:dyDescent="0.35"/>
    <row r="15" spans="2:9" ht="15" thickBot="1" x14ac:dyDescent="0.35">
      <c r="B15" s="32" t="s">
        <v>42</v>
      </c>
      <c r="C15" s="33"/>
      <c r="D15" s="33"/>
      <c r="E15" s="33"/>
      <c r="F15" s="33"/>
      <c r="G15" s="33"/>
      <c r="H15" s="33"/>
      <c r="I15" s="34"/>
    </row>
    <row r="16" spans="2:9" x14ac:dyDescent="0.3">
      <c r="B16" s="41" t="s">
        <v>43</v>
      </c>
      <c r="C16" s="42"/>
      <c r="D16" s="49">
        <v>43808</v>
      </c>
      <c r="E16" s="35"/>
      <c r="F16" s="35"/>
      <c r="G16" s="35"/>
      <c r="H16" s="35"/>
      <c r="I16" s="36"/>
    </row>
    <row r="17" spans="2:9" x14ac:dyDescent="0.3">
      <c r="B17" s="39" t="s">
        <v>44</v>
      </c>
      <c r="C17" s="40"/>
      <c r="D17" s="37" t="s">
        <v>46</v>
      </c>
      <c r="E17" s="37"/>
      <c r="F17" s="37"/>
      <c r="G17" s="37"/>
      <c r="H17" s="37"/>
      <c r="I17" s="38"/>
    </row>
    <row r="18" spans="2:9" ht="15" thickBot="1" x14ac:dyDescent="0.35">
      <c r="B18" s="8"/>
      <c r="C18" s="9"/>
      <c r="D18" s="9"/>
      <c r="E18" s="9"/>
      <c r="F18" s="9"/>
      <c r="G18" s="9"/>
      <c r="H18" s="9"/>
      <c r="I18" s="10"/>
    </row>
    <row r="19" spans="2:9" ht="15" thickBot="1" x14ac:dyDescent="0.35">
      <c r="B19" s="43" t="s">
        <v>45</v>
      </c>
      <c r="C19" s="44"/>
      <c r="D19" s="33" t="s">
        <v>47</v>
      </c>
      <c r="E19" s="33"/>
      <c r="F19" s="33"/>
      <c r="G19" s="33"/>
      <c r="H19" s="33"/>
      <c r="I19" s="34"/>
    </row>
  </sheetData>
  <mergeCells count="13">
    <mergeCell ref="B2:I2"/>
    <mergeCell ref="B9:I9"/>
    <mergeCell ref="D11:I11"/>
    <mergeCell ref="D13:I13"/>
    <mergeCell ref="D10:I10"/>
    <mergeCell ref="D12:I12"/>
    <mergeCell ref="B15:I15"/>
    <mergeCell ref="D16:I16"/>
    <mergeCell ref="D17:I17"/>
    <mergeCell ref="D19:I19"/>
    <mergeCell ref="B17:C17"/>
    <mergeCell ref="B16:C16"/>
    <mergeCell ref="B19:C19"/>
  </mergeCells>
  <dataValidations count="1">
    <dataValidation type="list" allowBlank="1" showInputMessage="1" showErrorMessage="1" sqref="D19:I19" xr:uid="{D783056A-1D3B-418A-BD13-B9C410B85CC5}">
      <formula1>"-,Product voldoet,Product voldoet niet"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F778-9AFF-4965-8800-30F91BB097C4}">
  <dimension ref="B2:P24"/>
  <sheetViews>
    <sheetView workbookViewId="0">
      <selection activeCell="D21" sqref="D21"/>
    </sheetView>
  </sheetViews>
  <sheetFormatPr defaultRowHeight="14.4" x14ac:dyDescent="0.3"/>
  <cols>
    <col min="3" max="3" width="36.5546875" customWidth="1"/>
    <col min="6" max="6" width="11.44140625" hidden="1" customWidth="1"/>
    <col min="8" max="8" width="0" hidden="1" customWidth="1"/>
  </cols>
  <sheetData>
    <row r="2" spans="2:16" ht="15" thickBot="1" x14ac:dyDescent="0.35"/>
    <row r="3" spans="2:16" ht="15" thickBot="1" x14ac:dyDescent="0.35">
      <c r="B3" s="12" t="s">
        <v>5</v>
      </c>
      <c r="C3" s="13" t="s">
        <v>6</v>
      </c>
      <c r="D3" s="47" t="s">
        <v>7</v>
      </c>
      <c r="E3" s="48"/>
      <c r="F3" t="s">
        <v>14</v>
      </c>
      <c r="H3" t="s">
        <v>4</v>
      </c>
    </row>
    <row r="4" spans="2:16" x14ac:dyDescent="0.3">
      <c r="B4" s="14">
        <v>1</v>
      </c>
      <c r="C4" s="15" t="s">
        <v>1</v>
      </c>
      <c r="D4" s="16" t="b">
        <v>1</v>
      </c>
      <c r="E4" s="17"/>
      <c r="F4">
        <f>IF(D4=TRUE,1,0)</f>
        <v>1</v>
      </c>
      <c r="H4" s="1">
        <v>0.1</v>
      </c>
    </row>
    <row r="5" spans="2:16" x14ac:dyDescent="0.3">
      <c r="B5" s="18">
        <v>2</v>
      </c>
      <c r="C5" s="19" t="s">
        <v>8</v>
      </c>
      <c r="D5" s="20" t="b">
        <v>1</v>
      </c>
      <c r="E5" s="21"/>
      <c r="F5">
        <f>IF(D5=TRUE,1,0)</f>
        <v>1</v>
      </c>
      <c r="P5" s="1"/>
    </row>
    <row r="6" spans="2:16" x14ac:dyDescent="0.3">
      <c r="B6" s="18">
        <v>3</v>
      </c>
      <c r="C6" s="19" t="s">
        <v>2</v>
      </c>
      <c r="D6" s="20">
        <v>12.05</v>
      </c>
      <c r="E6" s="21" t="s">
        <v>3</v>
      </c>
      <c r="F6">
        <f>IF(AND(12-12*H4&lt;D6,D6&lt;12+12*H4),1,0)</f>
        <v>1</v>
      </c>
      <c r="P6" s="1"/>
    </row>
    <row r="7" spans="2:16" ht="15" thickBot="1" x14ac:dyDescent="0.35">
      <c r="B7" s="22">
        <v>4</v>
      </c>
      <c r="C7" s="23" t="s">
        <v>9</v>
      </c>
      <c r="D7" s="24" t="b">
        <v>1</v>
      </c>
      <c r="E7" s="25"/>
      <c r="F7">
        <f>IF(D7=TRUE,1,0)</f>
        <v>1</v>
      </c>
    </row>
    <row r="8" spans="2:16" ht="15" thickBot="1" x14ac:dyDescent="0.35"/>
    <row r="9" spans="2:16" ht="15" thickBot="1" x14ac:dyDescent="0.35">
      <c r="B9" s="32" t="str">
        <f>IF(SUM(F4:F7)=ROWS(F4:F7),"Ga verder met de test", "Stop met testen er is iets fout gegaan")</f>
        <v>Ga verder met de test</v>
      </c>
      <c r="C9" s="33"/>
      <c r="D9" s="33"/>
      <c r="E9" s="34"/>
    </row>
    <row r="10" spans="2:16" ht="15" thickBot="1" x14ac:dyDescent="0.35"/>
    <row r="11" spans="2:16" x14ac:dyDescent="0.3">
      <c r="B11" s="14">
        <v>5</v>
      </c>
      <c r="C11" s="15" t="s">
        <v>0</v>
      </c>
      <c r="D11" s="16" t="b">
        <v>1</v>
      </c>
      <c r="E11" s="17"/>
      <c r="F11">
        <f>IF(D11=TRUE,1,0)</f>
        <v>1</v>
      </c>
    </row>
    <row r="12" spans="2:16" x14ac:dyDescent="0.3">
      <c r="B12" s="18">
        <v>6</v>
      </c>
      <c r="C12" s="19" t="s">
        <v>8</v>
      </c>
      <c r="D12" s="20" t="b">
        <v>1</v>
      </c>
      <c r="E12" s="21"/>
      <c r="F12">
        <f>IF(D12=TRUE,1,0)</f>
        <v>1</v>
      </c>
    </row>
    <row r="13" spans="2:16" x14ac:dyDescent="0.3">
      <c r="B13" s="18">
        <v>7</v>
      </c>
      <c r="C13" s="19" t="s">
        <v>10</v>
      </c>
      <c r="D13" s="20">
        <v>-0.03</v>
      </c>
      <c r="E13" s="21" t="s">
        <v>3</v>
      </c>
      <c r="F13">
        <f>IF(AND(0-1*H4&lt;D13,D13&lt;0+1*H4),1,0)</f>
        <v>1</v>
      </c>
    </row>
    <row r="14" spans="2:16" ht="15" thickBot="1" x14ac:dyDescent="0.35">
      <c r="B14" s="22">
        <v>8</v>
      </c>
      <c r="C14" s="23" t="s">
        <v>11</v>
      </c>
      <c r="D14" s="24">
        <v>12.04</v>
      </c>
      <c r="E14" s="25" t="s">
        <v>3</v>
      </c>
      <c r="F14">
        <f>IF(AND(12-12*$H$4&lt;D14,D14&lt;12+12*$H$4),1,0)</f>
        <v>1</v>
      </c>
    </row>
    <row r="15" spans="2:16" ht="15" thickBot="1" x14ac:dyDescent="0.35"/>
    <row r="16" spans="2:16" ht="15" thickBot="1" x14ac:dyDescent="0.35">
      <c r="B16" s="32" t="str">
        <f>IF(SUM(F11:F14)=ROWS(F11:F14),"Ga verder met de test", "Stop met testen er is iets fout gegaan")</f>
        <v>Ga verder met de test</v>
      </c>
      <c r="C16" s="33"/>
      <c r="D16" s="33"/>
      <c r="E16" s="34"/>
    </row>
    <row r="17" spans="2:6" ht="15" thickBot="1" x14ac:dyDescent="0.35"/>
    <row r="18" spans="2:6" x14ac:dyDescent="0.3">
      <c r="B18" s="15">
        <v>9</v>
      </c>
      <c r="C18" s="15" t="s">
        <v>12</v>
      </c>
      <c r="D18" s="16" t="b">
        <v>1</v>
      </c>
      <c r="E18" s="17"/>
      <c r="F18">
        <f>IF(D18=TRUE,1,0)</f>
        <v>1</v>
      </c>
    </row>
    <row r="19" spans="2:6" x14ac:dyDescent="0.3">
      <c r="B19" s="19">
        <v>10</v>
      </c>
      <c r="C19" s="19" t="s">
        <v>10</v>
      </c>
      <c r="D19" s="20">
        <v>12.05</v>
      </c>
      <c r="E19" s="21" t="s">
        <v>3</v>
      </c>
      <c r="F19">
        <f>IF(AND(12-12*$H$4&lt;D19,D19&lt;12+12*$H$4),1,0)</f>
        <v>1</v>
      </c>
    </row>
    <row r="20" spans="2:6" ht="15" thickBot="1" x14ac:dyDescent="0.35">
      <c r="B20" s="23">
        <v>11</v>
      </c>
      <c r="C20" s="23" t="s">
        <v>13</v>
      </c>
      <c r="D20" s="24">
        <v>4.9800000000000004</v>
      </c>
      <c r="E20" s="25" t="s">
        <v>3</v>
      </c>
      <c r="F20">
        <f>IF(AND(5-5*$H$4&lt;D20,D20&lt;5+5*$H$4),1,0)</f>
        <v>1</v>
      </c>
    </row>
    <row r="21" spans="2:6" ht="15" thickBot="1" x14ac:dyDescent="0.35"/>
    <row r="22" spans="2:6" ht="15" thickBot="1" x14ac:dyDescent="0.35">
      <c r="B22" s="32" t="str">
        <f>IF(SUM(F18:F20)=ROWS(F18:F20),"Ga verder met de test", "Stop met testen er is iets fout gegaan")</f>
        <v>Ga verder met de test</v>
      </c>
      <c r="C22" s="33"/>
      <c r="D22" s="33"/>
      <c r="E22" s="34"/>
    </row>
    <row r="23" spans="2:6" ht="15" thickBot="1" x14ac:dyDescent="0.35"/>
    <row r="24" spans="2:6" ht="15" thickBot="1" x14ac:dyDescent="0.35">
      <c r="B24" s="32" t="str">
        <f>IF(AND(SUM(F4:F7)=ROWS(F4:F7),SUM(F11:F14)=ROWS(F11:F14),SUM(F18:F20)=ROWS(F18:F20)),"Alle testen zijn succesvol voltooid", "Test afgebroken ergens ging iets fout")</f>
        <v>Alle testen zijn succesvol voltooid</v>
      </c>
      <c r="C24" s="33"/>
      <c r="D24" s="33"/>
      <c r="E24" s="34"/>
    </row>
  </sheetData>
  <mergeCells count="5">
    <mergeCell ref="B24:E24"/>
    <mergeCell ref="D3:E3"/>
    <mergeCell ref="B9:E9"/>
    <mergeCell ref="B16:E16"/>
    <mergeCell ref="B22:E22"/>
  </mergeCells>
  <conditionalFormatting sqref="D6 D14 D19">
    <cfRule type="cellIs" dxfId="22" priority="24" operator="between">
      <formula>12+12*$H$4</formula>
      <formula>12-12*$H$4</formula>
    </cfRule>
    <cfRule type="cellIs" dxfId="21" priority="25" operator="lessThan">
      <formula>12-12*$H$4</formula>
    </cfRule>
    <cfRule type="cellIs" dxfId="20" priority="26" operator="greaterThan">
      <formula>12+12*$H$4</formula>
    </cfRule>
  </conditionalFormatting>
  <conditionalFormatting sqref="D13">
    <cfRule type="cellIs" dxfId="19" priority="27" operator="between">
      <formula>0+1*$H$4</formula>
      <formula>0-1*$H$4</formula>
    </cfRule>
    <cfRule type="cellIs" dxfId="18" priority="28" operator="lessThan">
      <formula>0-1*$H$4</formula>
    </cfRule>
    <cfRule type="cellIs" dxfId="17" priority="29" operator="greaterThan">
      <formula>0+1*$H$4</formula>
    </cfRule>
  </conditionalFormatting>
  <conditionalFormatting sqref="D20">
    <cfRule type="cellIs" dxfId="16" priority="36" operator="between">
      <formula>5+5*$H$4</formula>
      <formula>5-5*$H$4</formula>
    </cfRule>
    <cfRule type="cellIs" dxfId="15" priority="37" operator="lessThan">
      <formula>5-5*$H$4</formula>
    </cfRule>
    <cfRule type="cellIs" dxfId="14" priority="38" operator="greaterThan">
      <formula>5+5*$H$4</formula>
    </cfRule>
  </conditionalFormatting>
  <conditionalFormatting sqref="B24:E24">
    <cfRule type="cellIs" dxfId="13" priority="6" operator="equal">
      <formula>"Alle testen zijn succesvol voltooid"</formula>
    </cfRule>
    <cfRule type="cellIs" dxfId="12" priority="7" operator="equal">
      <formula>"Test afgebroken ergens ging iets fout"</formula>
    </cfRule>
  </conditionalFormatting>
  <conditionalFormatting sqref="B9:E9 B16:E16 B22:E22">
    <cfRule type="cellIs" dxfId="11" priority="4" operator="equal">
      <formula>"Ga verder met de test"</formula>
    </cfRule>
    <cfRule type="cellIs" dxfId="10" priority="5" operator="equal">
      <formula>"Stop met testen er is iets fout gegaan"</formula>
    </cfRule>
  </conditionalFormatting>
  <conditionalFormatting sqref="D4:D5 D7 D11:D12 D18">
    <cfRule type="cellIs" dxfId="9" priority="3" operator="equal">
      <formula>TRUE</formula>
    </cfRule>
  </conditionalFormatting>
  <conditionalFormatting sqref="D4:D5 D7 D11:D12 D18">
    <cfRule type="cellIs" dxfId="8" priority="2" operator="equal">
      <formula>FALSE</formula>
    </cfRule>
  </conditionalFormatting>
  <conditionalFormatting sqref="D4:D5 D7 D11:D12 D18">
    <cfRule type="cellIs" dxfId="7" priority="1" operator="equal">
      <formula>"-"</formula>
    </cfRule>
  </conditionalFormatting>
  <dataValidations count="1">
    <dataValidation type="list" showInputMessage="1" showErrorMessage="1" sqref="D4:D5 D7 D11:D12 D18" xr:uid="{DCB3047B-71D6-4161-8BEB-5FACCD3D9C2F}">
      <formula1>"-,Waar,Onwaar"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0BF-ABE3-4CDE-9840-D38172BBB30F}">
  <dimension ref="B2:P31"/>
  <sheetViews>
    <sheetView topLeftCell="A5" workbookViewId="0">
      <selection activeCell="B29" sqref="B29:E29"/>
    </sheetView>
  </sheetViews>
  <sheetFormatPr defaultRowHeight="14.4" x14ac:dyDescent="0.3"/>
  <cols>
    <col min="3" max="3" width="51.44140625" customWidth="1"/>
    <col min="6" max="6" width="11.44140625" hidden="1" customWidth="1"/>
  </cols>
  <sheetData>
    <row r="2" spans="2:16" ht="15" thickBot="1" x14ac:dyDescent="0.35"/>
    <row r="3" spans="2:16" ht="15" thickBot="1" x14ac:dyDescent="0.35">
      <c r="B3" s="12" t="s">
        <v>5</v>
      </c>
      <c r="C3" s="13" t="s">
        <v>6</v>
      </c>
      <c r="D3" s="47" t="s">
        <v>7</v>
      </c>
      <c r="E3" s="48"/>
      <c r="F3" t="s">
        <v>14</v>
      </c>
    </row>
    <row r="4" spans="2:16" x14ac:dyDescent="0.3">
      <c r="B4" s="14">
        <v>1</v>
      </c>
      <c r="C4" s="15" t="s">
        <v>15</v>
      </c>
      <c r="D4" s="16" t="b">
        <v>1</v>
      </c>
      <c r="E4" s="17"/>
      <c r="F4">
        <f>IF(D4=TRUE,1,0)</f>
        <v>1</v>
      </c>
      <c r="P4" s="1"/>
    </row>
    <row r="5" spans="2:16" x14ac:dyDescent="0.3">
      <c r="B5" s="18">
        <v>2</v>
      </c>
      <c r="C5" s="19" t="s">
        <v>16</v>
      </c>
      <c r="D5" s="20" t="b">
        <v>1</v>
      </c>
      <c r="E5" s="21"/>
      <c r="F5">
        <f t="shared" ref="F5:F27" si="0">IF(D5=TRUE,1,0)</f>
        <v>1</v>
      </c>
      <c r="P5" s="1"/>
    </row>
    <row r="6" spans="2:16" x14ac:dyDescent="0.3">
      <c r="B6" s="18">
        <v>3</v>
      </c>
      <c r="C6" s="19" t="s">
        <v>17</v>
      </c>
      <c r="D6" s="20" t="b">
        <v>1</v>
      </c>
      <c r="E6" s="21"/>
      <c r="F6">
        <f t="shared" si="0"/>
        <v>1</v>
      </c>
      <c r="P6" s="1"/>
    </row>
    <row r="7" spans="2:16" x14ac:dyDescent="0.3">
      <c r="B7" s="18">
        <v>4</v>
      </c>
      <c r="C7" s="19" t="s">
        <v>18</v>
      </c>
      <c r="D7" s="20" t="b">
        <v>1</v>
      </c>
      <c r="E7" s="21"/>
      <c r="F7">
        <f t="shared" si="0"/>
        <v>1</v>
      </c>
      <c r="P7" s="1"/>
    </row>
    <row r="8" spans="2:16" x14ac:dyDescent="0.3">
      <c r="B8" s="18">
        <v>5</v>
      </c>
      <c r="C8" s="19" t="s">
        <v>19</v>
      </c>
      <c r="D8" s="20" t="b">
        <v>1</v>
      </c>
      <c r="E8" s="21"/>
      <c r="F8">
        <f t="shared" si="0"/>
        <v>1</v>
      </c>
      <c r="P8" s="1"/>
    </row>
    <row r="9" spans="2:16" ht="15" thickBot="1" x14ac:dyDescent="0.35">
      <c r="B9" s="22">
        <v>6</v>
      </c>
      <c r="C9" s="23" t="s">
        <v>20</v>
      </c>
      <c r="D9" s="24" t="b">
        <v>1</v>
      </c>
      <c r="E9" s="25"/>
      <c r="F9">
        <f t="shared" si="0"/>
        <v>1</v>
      </c>
      <c r="P9" s="1"/>
    </row>
    <row r="10" spans="2:16" ht="15" thickBot="1" x14ac:dyDescent="0.35">
      <c r="P10" s="1"/>
    </row>
    <row r="11" spans="2:16" ht="15" thickBot="1" x14ac:dyDescent="0.35">
      <c r="B11" s="32" t="str">
        <f>IF(SUM(F4:F9)=ROWS(F4:F9),"Ga verder met de test", "Stop met testen er is iets fout gegaan")</f>
        <v>Ga verder met de test</v>
      </c>
      <c r="C11" s="33"/>
      <c r="D11" s="33"/>
      <c r="E11" s="34"/>
      <c r="P11" s="1"/>
    </row>
    <row r="12" spans="2:16" ht="15" thickBot="1" x14ac:dyDescent="0.35">
      <c r="P12" s="1"/>
    </row>
    <row r="13" spans="2:16" x14ac:dyDescent="0.3">
      <c r="B13" s="14">
        <v>7</v>
      </c>
      <c r="C13" s="15" t="s">
        <v>22</v>
      </c>
      <c r="D13" s="16" t="b">
        <v>1</v>
      </c>
      <c r="E13" s="17"/>
      <c r="F13">
        <f t="shared" si="0"/>
        <v>1</v>
      </c>
      <c r="P13" s="1"/>
    </row>
    <row r="14" spans="2:16" x14ac:dyDescent="0.3">
      <c r="B14" s="18">
        <v>8</v>
      </c>
      <c r="C14" s="19" t="s">
        <v>23</v>
      </c>
      <c r="D14" s="20" t="b">
        <v>1</v>
      </c>
      <c r="E14" s="21"/>
      <c r="F14">
        <f t="shared" si="0"/>
        <v>1</v>
      </c>
      <c r="P14" s="1"/>
    </row>
    <row r="15" spans="2:16" x14ac:dyDescent="0.3">
      <c r="B15" s="18">
        <v>9</v>
      </c>
      <c r="C15" s="19" t="s">
        <v>22</v>
      </c>
      <c r="D15" s="20" t="b">
        <v>1</v>
      </c>
      <c r="E15" s="21"/>
      <c r="F15">
        <f t="shared" si="0"/>
        <v>1</v>
      </c>
      <c r="P15" s="1"/>
    </row>
    <row r="16" spans="2:16" ht="15" thickBot="1" x14ac:dyDescent="0.35">
      <c r="B16" s="22">
        <v>10</v>
      </c>
      <c r="C16" s="23" t="s">
        <v>24</v>
      </c>
      <c r="D16" s="24" t="b">
        <v>1</v>
      </c>
      <c r="E16" s="25"/>
      <c r="F16">
        <f t="shared" si="0"/>
        <v>1</v>
      </c>
      <c r="P16" s="1"/>
    </row>
    <row r="17" spans="2:16" ht="15" thickBot="1" x14ac:dyDescent="0.35">
      <c r="P17" s="1"/>
    </row>
    <row r="18" spans="2:16" ht="15" thickBot="1" x14ac:dyDescent="0.35">
      <c r="B18" s="32" t="str">
        <f>IF(SUM(F13:F16)=ROWS(F13:F16),"Ga verder met de test", "Stop met testen er is iets fout gegaan")</f>
        <v>Ga verder met de test</v>
      </c>
      <c r="C18" s="33"/>
      <c r="D18" s="33"/>
      <c r="E18" s="34"/>
      <c r="P18" s="1"/>
    </row>
    <row r="19" spans="2:16" ht="15" thickBot="1" x14ac:dyDescent="0.35">
      <c r="P19" s="1"/>
    </row>
    <row r="20" spans="2:16" x14ac:dyDescent="0.3">
      <c r="B20" s="14">
        <v>11</v>
      </c>
      <c r="C20" s="15" t="s">
        <v>25</v>
      </c>
      <c r="D20" s="16" t="b">
        <v>1</v>
      </c>
      <c r="E20" s="17"/>
      <c r="F20">
        <f t="shared" si="0"/>
        <v>1</v>
      </c>
      <c r="P20" s="1"/>
    </row>
    <row r="21" spans="2:16" x14ac:dyDescent="0.3">
      <c r="B21" s="18">
        <v>12</v>
      </c>
      <c r="C21" s="19" t="s">
        <v>23</v>
      </c>
      <c r="D21" s="20" t="b">
        <v>1</v>
      </c>
      <c r="E21" s="21"/>
      <c r="F21">
        <f t="shared" si="0"/>
        <v>1</v>
      </c>
      <c r="P21" s="1"/>
    </row>
    <row r="22" spans="2:16" x14ac:dyDescent="0.3">
      <c r="B22" s="18">
        <v>13</v>
      </c>
      <c r="C22" s="19" t="s">
        <v>25</v>
      </c>
      <c r="D22" s="20" t="b">
        <v>1</v>
      </c>
      <c r="E22" s="21"/>
      <c r="F22">
        <f t="shared" si="0"/>
        <v>1</v>
      </c>
      <c r="P22" s="1"/>
    </row>
    <row r="23" spans="2:16" ht="15" thickBot="1" x14ac:dyDescent="0.35">
      <c r="B23" s="22">
        <v>14</v>
      </c>
      <c r="C23" s="23" t="s">
        <v>24</v>
      </c>
      <c r="D23" s="24" t="b">
        <v>1</v>
      </c>
      <c r="E23" s="25"/>
      <c r="F23">
        <f t="shared" si="0"/>
        <v>1</v>
      </c>
      <c r="P23" s="1"/>
    </row>
    <row r="24" spans="2:16" ht="15" thickBot="1" x14ac:dyDescent="0.35">
      <c r="P24" s="1"/>
    </row>
    <row r="25" spans="2:16" ht="15" thickBot="1" x14ac:dyDescent="0.35">
      <c r="B25" s="32" t="str">
        <f>IF(SUM(F20:F23)=ROWS(F20:F23),"Ga verder met de test", "Stop met testen er is iets fout gegaan")</f>
        <v>Ga verder met de test</v>
      </c>
      <c r="C25" s="33"/>
      <c r="D25" s="33"/>
      <c r="E25" s="34"/>
      <c r="P25" s="1"/>
    </row>
    <row r="26" spans="2:16" ht="15" thickBot="1" x14ac:dyDescent="0.35">
      <c r="P26" s="1"/>
    </row>
    <row r="27" spans="2:16" ht="15" thickBot="1" x14ac:dyDescent="0.35">
      <c r="B27" s="12">
        <v>15</v>
      </c>
      <c r="C27" s="26" t="s">
        <v>21</v>
      </c>
      <c r="D27" s="27" t="b">
        <v>1</v>
      </c>
      <c r="E27" s="28"/>
      <c r="F27">
        <f t="shared" si="0"/>
        <v>1</v>
      </c>
    </row>
    <row r="28" spans="2:16" ht="15" thickBot="1" x14ac:dyDescent="0.35"/>
    <row r="29" spans="2:16" ht="15" thickBot="1" x14ac:dyDescent="0.35">
      <c r="B29" s="32" t="str">
        <f>IF(SUM(F27)=ROWS(F27),"Ga verder met de test", "Stop met testen er is iets fout gegaan")</f>
        <v>Ga verder met de test</v>
      </c>
      <c r="C29" s="33"/>
      <c r="D29" s="33"/>
      <c r="E29" s="34"/>
    </row>
    <row r="30" spans="2:16" ht="15" thickBot="1" x14ac:dyDescent="0.35"/>
    <row r="31" spans="2:16" ht="15" thickBot="1" x14ac:dyDescent="0.35">
      <c r="B31" s="32" t="str">
        <f>IF(AND(SUM(F4:F9)=ROWS(F4:F9),SUM(F13:F16)=ROWS(F13:F16),SUM(F20:F23)=ROWS(F20:F23),SUM(F27)=ROWS(F27)),"Alle testen zijn succesvol voltooid", "Test afgebroken ergens ging iets fout")</f>
        <v>Alle testen zijn succesvol voltooid</v>
      </c>
      <c r="C31" s="33"/>
      <c r="D31" s="33"/>
      <c r="E31" s="34"/>
    </row>
  </sheetData>
  <mergeCells count="6">
    <mergeCell ref="D3:E3"/>
    <mergeCell ref="B29:E29"/>
    <mergeCell ref="B31:E31"/>
    <mergeCell ref="B11:E11"/>
    <mergeCell ref="B18:E18"/>
    <mergeCell ref="B25:E25"/>
  </mergeCells>
  <conditionalFormatting sqref="B31:E31">
    <cfRule type="cellIs" dxfId="6" priority="4" operator="equal">
      <formula>"Test afgebroken ergens ging iets fout"</formula>
    </cfRule>
    <cfRule type="cellIs" dxfId="5" priority="7" operator="equal">
      <formula>"Alle testen zijn succesvol voltooid"</formula>
    </cfRule>
  </conditionalFormatting>
  <conditionalFormatting sqref="B11:E11 B18:E18 B25:E25 B29:E29">
    <cfRule type="cellIs" dxfId="4" priority="5" operator="equal">
      <formula>"Stop met testen er is iets fout gegaan"</formula>
    </cfRule>
    <cfRule type="cellIs" dxfId="3" priority="6" operator="equal">
      <formula>"Ga verder met de test"</formula>
    </cfRule>
  </conditionalFormatting>
  <conditionalFormatting sqref="D27 D20:D23 D4:D9 D13:D16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D4:D9 D13:D16 D20:D23 D27">
    <cfRule type="cellIs" dxfId="0" priority="1" operator="equal">
      <formula>"-"</formula>
    </cfRule>
  </conditionalFormatting>
  <dataValidations count="1">
    <dataValidation type="list" showInputMessage="1" showErrorMessage="1" sqref="D4:D9 D13:D16 D20:D23 D27" xr:uid="{87152C34-0477-43A4-9BAD-E5180D24D809}">
      <formula1>"-,Waar,Onwaar"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Algemeen</vt:lpstr>
      <vt:lpstr>Spannings test</vt:lpstr>
      <vt:lpstr>IO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Gort</dc:creator>
  <cp:lastModifiedBy>Justin Gort</cp:lastModifiedBy>
  <dcterms:created xsi:type="dcterms:W3CDTF">2019-12-06T10:56:08Z</dcterms:created>
  <dcterms:modified xsi:type="dcterms:W3CDTF">2019-12-09T12:13:57Z</dcterms:modified>
</cp:coreProperties>
</file>