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11\Desktop\"/>
    </mc:Choice>
  </mc:AlternateContent>
  <xr:revisionPtr revIDLastSave="0" documentId="13_ncr:1_{B8BBD98F-E8C4-4BC0-95E9-1360178C73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19" sheetId="1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2" l="1"/>
  <c r="E112" i="12"/>
  <c r="I112" i="12" s="1"/>
  <c r="E111" i="12"/>
  <c r="I109" i="12" s="1"/>
  <c r="E110" i="12"/>
  <c r="I111" i="12" s="1"/>
  <c r="E109" i="12"/>
  <c r="I110" i="12" s="1"/>
  <c r="E108" i="12"/>
  <c r="E107" i="12"/>
  <c r="I108" i="12" s="1"/>
  <c r="E106" i="12"/>
  <c r="I107" i="12" s="1"/>
  <c r="E105" i="12"/>
  <c r="I106" i="12" s="1"/>
  <c r="E104" i="12"/>
  <c r="I105" i="12" s="1"/>
  <c r="E103" i="12"/>
  <c r="I104" i="12" s="1"/>
  <c r="E102" i="12"/>
  <c r="I103" i="12" s="1"/>
  <c r="E101" i="12"/>
  <c r="I102" i="12" s="1"/>
  <c r="E100" i="12"/>
  <c r="I101" i="12" s="1"/>
  <c r="E99" i="12"/>
  <c r="I100" i="12" s="1"/>
  <c r="E98" i="12"/>
  <c r="I99" i="12" s="1"/>
  <c r="E97" i="12"/>
  <c r="I98" i="12" s="1"/>
  <c r="E96" i="12"/>
  <c r="I97" i="12" s="1"/>
  <c r="E95" i="12"/>
  <c r="I96" i="12" s="1"/>
  <c r="E94" i="12"/>
  <c r="I95" i="12" s="1"/>
  <c r="E93" i="12"/>
  <c r="I94" i="12" s="1"/>
  <c r="E92" i="12"/>
  <c r="I93" i="12" s="1"/>
  <c r="E91" i="12"/>
  <c r="I92" i="12" s="1"/>
  <c r="E90" i="12"/>
  <c r="I91" i="12" s="1"/>
  <c r="E89" i="12"/>
  <c r="I90" i="12" s="1"/>
  <c r="E88" i="12"/>
  <c r="I89" i="12" s="1"/>
  <c r="E87" i="12"/>
  <c r="I88" i="12" s="1"/>
  <c r="E86" i="12"/>
  <c r="I87" i="12" s="1"/>
  <c r="E85" i="12"/>
  <c r="I86" i="12" s="1"/>
  <c r="E84" i="12"/>
  <c r="I85" i="12" s="1"/>
  <c r="E83" i="12"/>
  <c r="I84" i="12" s="1"/>
  <c r="E82" i="12"/>
  <c r="I83" i="12" s="1"/>
  <c r="E81" i="12"/>
  <c r="I82" i="12" s="1"/>
  <c r="E80" i="12"/>
  <c r="I81" i="12" s="1"/>
  <c r="E79" i="12"/>
  <c r="I80" i="12" s="1"/>
  <c r="E78" i="12"/>
  <c r="I79" i="12" s="1"/>
  <c r="E77" i="12"/>
  <c r="I78" i="12" s="1"/>
  <c r="E76" i="12"/>
  <c r="I77" i="12" s="1"/>
  <c r="E75" i="12"/>
  <c r="I76" i="12" s="1"/>
  <c r="E74" i="12"/>
  <c r="I75" i="12" s="1"/>
  <c r="E73" i="12"/>
  <c r="I74" i="12" s="1"/>
  <c r="E72" i="12"/>
  <c r="I73" i="12" s="1"/>
  <c r="E71" i="12"/>
  <c r="I72" i="12" s="1"/>
  <c r="E70" i="12"/>
  <c r="I71" i="12" s="1"/>
  <c r="E69" i="12"/>
  <c r="I70" i="12" s="1"/>
  <c r="E68" i="12"/>
  <c r="I69" i="12" s="1"/>
  <c r="E67" i="12"/>
  <c r="I68" i="12" s="1"/>
  <c r="E66" i="12"/>
  <c r="I67" i="12" s="1"/>
  <c r="E65" i="12"/>
  <c r="I66" i="12" s="1"/>
  <c r="E64" i="12"/>
  <c r="I65" i="12" s="1"/>
  <c r="E63" i="12"/>
  <c r="I64" i="12" s="1"/>
  <c r="E62" i="12"/>
  <c r="I63" i="12" s="1"/>
  <c r="E61" i="12"/>
  <c r="I62" i="12" s="1"/>
  <c r="E60" i="12"/>
  <c r="I61" i="12" s="1"/>
  <c r="E59" i="12"/>
  <c r="I60" i="12" s="1"/>
  <c r="E58" i="12"/>
  <c r="I59" i="12" s="1"/>
  <c r="E57" i="12"/>
  <c r="I58" i="12" s="1"/>
  <c r="E56" i="12"/>
  <c r="I57" i="12" s="1"/>
  <c r="E55" i="12"/>
  <c r="I56" i="12" s="1"/>
  <c r="E54" i="12"/>
  <c r="I55" i="12" s="1"/>
  <c r="E53" i="12"/>
  <c r="I54" i="12" s="1"/>
  <c r="E52" i="12"/>
  <c r="I53" i="12" s="1"/>
  <c r="E51" i="12"/>
  <c r="I52" i="12" s="1"/>
  <c r="E50" i="12"/>
  <c r="I51" i="12" s="1"/>
  <c r="E49" i="12"/>
  <c r="I50" i="12" s="1"/>
  <c r="E48" i="12"/>
  <c r="I49" i="12" s="1"/>
  <c r="E47" i="12"/>
  <c r="I48" i="12" s="1"/>
  <c r="E46" i="12"/>
  <c r="I47" i="12" s="1"/>
  <c r="E45" i="12"/>
  <c r="I46" i="12" s="1"/>
  <c r="E44" i="12"/>
  <c r="I45" i="12" s="1"/>
  <c r="E43" i="12"/>
  <c r="I44" i="12" s="1"/>
  <c r="E42" i="12"/>
  <c r="I43" i="12" s="1"/>
  <c r="E41" i="12"/>
  <c r="I42" i="12" s="1"/>
  <c r="E40" i="12"/>
  <c r="I41" i="12" s="1"/>
  <c r="E39" i="12"/>
  <c r="I40" i="12" s="1"/>
  <c r="E38" i="12"/>
  <c r="I39" i="12" s="1"/>
  <c r="E37" i="12"/>
  <c r="I38" i="12" s="1"/>
  <c r="E36" i="12"/>
  <c r="I37" i="12" s="1"/>
  <c r="E35" i="12"/>
  <c r="I36" i="12" s="1"/>
  <c r="E34" i="12"/>
  <c r="I35" i="12" s="1"/>
  <c r="E33" i="12"/>
  <c r="I34" i="12" s="1"/>
  <c r="E32" i="12"/>
  <c r="I33" i="12" s="1"/>
  <c r="E31" i="12"/>
  <c r="I32" i="12" s="1"/>
  <c r="E30" i="12"/>
  <c r="I31" i="12" s="1"/>
  <c r="E29" i="12"/>
  <c r="I30" i="12" s="1"/>
  <c r="E28" i="12"/>
  <c r="I29" i="12" s="1"/>
  <c r="E27" i="12"/>
  <c r="I28" i="12" s="1"/>
  <c r="E26" i="12"/>
  <c r="I27" i="12" s="1"/>
  <c r="E25" i="12"/>
  <c r="I26" i="12" s="1"/>
  <c r="E24" i="12"/>
  <c r="I24" i="12" s="1"/>
  <c r="E23" i="12"/>
  <c r="I23" i="12" s="1"/>
  <c r="E22" i="12"/>
  <c r="I22" i="12" s="1"/>
  <c r="E21" i="12"/>
  <c r="I21" i="12" s="1"/>
  <c r="E20" i="12"/>
  <c r="I20" i="12" s="1"/>
  <c r="E19" i="12"/>
  <c r="I19" i="12" s="1"/>
  <c r="E18" i="12"/>
  <c r="I18" i="12" s="1"/>
  <c r="E17" i="12"/>
  <c r="I17" i="12" s="1"/>
  <c r="E16" i="12"/>
  <c r="I16" i="12" s="1"/>
  <c r="E15" i="12"/>
  <c r="I15" i="12" s="1"/>
  <c r="E14" i="12"/>
  <c r="I14" i="12" s="1"/>
  <c r="E13" i="12"/>
  <c r="I13" i="12" s="1"/>
  <c r="E12" i="12"/>
  <c r="I12" i="12" s="1"/>
  <c r="E11" i="12"/>
  <c r="I11" i="12" s="1"/>
  <c r="E10" i="12"/>
  <c r="I10" i="12" s="1"/>
  <c r="E9" i="12"/>
  <c r="I9" i="12" s="1"/>
  <c r="E8" i="12"/>
  <c r="I8" i="12" s="1"/>
  <c r="E7" i="12"/>
  <c r="I7" i="12" s="1"/>
  <c r="E6" i="12"/>
  <c r="I6" i="12" s="1"/>
  <c r="E5" i="12"/>
  <c r="I5" i="12" s="1"/>
  <c r="E4" i="12"/>
  <c r="I4" i="12" s="1"/>
  <c r="E3" i="12"/>
  <c r="I3" i="12" s="1"/>
</calcChain>
</file>

<file path=xl/sharedStrings.xml><?xml version="1.0" encoding="utf-8"?>
<sst xmlns="http://schemas.openxmlformats.org/spreadsheetml/2006/main" count="10" uniqueCount="10">
  <si>
    <t>Sem.</t>
  </si>
  <si>
    <t>Enfunde</t>
  </si>
  <si>
    <t xml:space="preserve">Color </t>
  </si>
  <si>
    <t>FECHA DE COSECHA</t>
  </si>
  <si>
    <t>RACIM. COSECHADOS</t>
  </si>
  <si>
    <t>RACIM. RECHAZADOS</t>
  </si>
  <si>
    <t>RACIM. PROCESADOS</t>
  </si>
  <si>
    <t>CAJAS PROCESADAS</t>
  </si>
  <si>
    <t>RATI CAJAS/RACIMOS</t>
  </si>
  <si>
    <t>PRODUCCION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</si>
</sst>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8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6"/>
      <name val="Arial"/>
      <family val="2"/>
    </font>
    <font>
      <sz val="11"/>
      <color rgb="FFFF0000"/>
      <name val="Calibri"/>
      <family val="2"/>
      <scheme val="minor"/>
    </font>
    <font>
      <sz val="8"/>
      <color indexed="63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33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2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2" borderId="0" xfId="0" applyFill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5" borderId="1" xfId="0" applyFont="1" applyFill="1" applyBorder="1"/>
    <xf numFmtId="0" fontId="0" fillId="9" borderId="1" xfId="0" applyFill="1" applyBorder="1"/>
    <xf numFmtId="0" fontId="0" fillId="3" borderId="1" xfId="0" applyFill="1" applyBorder="1"/>
    <xf numFmtId="0" fontId="0" fillId="8" borderId="1" xfId="0" applyFill="1" applyBorder="1"/>
    <xf numFmtId="0" fontId="5" fillId="4" borderId="1" xfId="0" applyFont="1" applyFill="1" applyBorder="1"/>
    <xf numFmtId="0" fontId="0" fillId="2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8" borderId="4" xfId="0" applyFill="1" applyBorder="1"/>
    <xf numFmtId="0" fontId="0" fillId="3" borderId="16" xfId="0" applyFill="1" applyBorder="1"/>
    <xf numFmtId="0" fontId="0" fillId="9" borderId="4" xfId="0" applyFill="1" applyBorder="1"/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14" fontId="6" fillId="0" borderId="17" xfId="0" applyNumberFormat="1" applyFont="1" applyBorder="1"/>
    <xf numFmtId="0" fontId="0" fillId="2" borderId="17" xfId="0" applyFill="1" applyBorder="1"/>
    <xf numFmtId="0" fontId="7" fillId="0" borderId="1" xfId="0" quotePrefix="1" applyFont="1" applyBorder="1" applyAlignment="1">
      <alignment horizontal="center" vertical="center"/>
    </xf>
    <xf numFmtId="0" fontId="0" fillId="0" borderId="17" xfId="0" applyBorder="1"/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n11\Desktop\ENFUNDE%20Y%20PRODUCCI&#211;N%202019.xls" TargetMode="External"/><Relationship Id="rId1" Type="http://schemas.openxmlformats.org/officeDocument/2006/relationships/externalLinkPath" Target="ENFUNDE%20Y%20PRODUCCI&#211;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N VICENTE Y RECTA VIEJA"/>
      <sheetName val="Hoja1"/>
    </sheetNames>
    <sheetDataSet>
      <sheetData sheetId="0">
        <row r="6">
          <cell r="N6">
            <v>13</v>
          </cell>
          <cell r="Q6">
            <v>1461</v>
          </cell>
          <cell r="AF6">
            <v>15</v>
          </cell>
        </row>
        <row r="7">
          <cell r="K7">
            <v>2</v>
          </cell>
          <cell r="N7">
            <v>19</v>
          </cell>
          <cell r="Q7">
            <v>1591</v>
          </cell>
          <cell r="AF7">
            <v>46</v>
          </cell>
        </row>
        <row r="8">
          <cell r="N8">
            <v>88</v>
          </cell>
          <cell r="AF8">
            <v>32</v>
          </cell>
        </row>
        <row r="10">
          <cell r="N10">
            <v>2</v>
          </cell>
          <cell r="Q10">
            <v>1421</v>
          </cell>
          <cell r="AF10">
            <v>43</v>
          </cell>
        </row>
        <row r="11">
          <cell r="N11">
            <v>6</v>
          </cell>
          <cell r="Q11">
            <v>1393</v>
          </cell>
          <cell r="AF11">
            <v>50</v>
          </cell>
        </row>
        <row r="12">
          <cell r="N12">
            <v>7</v>
          </cell>
          <cell r="Q12">
            <v>926</v>
          </cell>
          <cell r="AF12">
            <v>24</v>
          </cell>
        </row>
        <row r="13">
          <cell r="K13">
            <v>444</v>
          </cell>
          <cell r="N13">
            <v>964</v>
          </cell>
          <cell r="Q13">
            <v>482</v>
          </cell>
          <cell r="AF13">
            <v>8</v>
          </cell>
        </row>
        <row r="15">
          <cell r="K15">
            <v>16</v>
          </cell>
          <cell r="N15">
            <v>676</v>
          </cell>
          <cell r="Q15">
            <v>1176</v>
          </cell>
          <cell r="AF15">
            <v>61</v>
          </cell>
        </row>
        <row r="16">
          <cell r="K16">
            <v>25</v>
          </cell>
          <cell r="N16">
            <v>769</v>
          </cell>
          <cell r="Q16">
            <v>1010</v>
          </cell>
          <cell r="AF16">
            <v>28</v>
          </cell>
        </row>
        <row r="17">
          <cell r="K17">
            <v>253</v>
          </cell>
          <cell r="N17">
            <v>753</v>
          </cell>
          <cell r="Q17">
            <v>739</v>
          </cell>
          <cell r="AF17">
            <v>22</v>
          </cell>
        </row>
        <row r="18">
          <cell r="H18">
            <v>51</v>
          </cell>
          <cell r="K18">
            <v>267</v>
          </cell>
          <cell r="N18">
            <v>313</v>
          </cell>
          <cell r="Q18">
            <v>216</v>
          </cell>
          <cell r="AF18">
            <v>12</v>
          </cell>
        </row>
        <row r="20">
          <cell r="K20">
            <v>252</v>
          </cell>
          <cell r="N20">
            <v>999</v>
          </cell>
          <cell r="Q20">
            <v>650</v>
          </cell>
          <cell r="AF20">
            <v>15</v>
          </cell>
        </row>
        <row r="21">
          <cell r="K21">
            <v>365</v>
          </cell>
          <cell r="N21">
            <v>955</v>
          </cell>
          <cell r="Q21">
            <v>425</v>
          </cell>
          <cell r="AF21">
            <v>16</v>
          </cell>
        </row>
        <row r="22">
          <cell r="H22">
            <v>177</v>
          </cell>
          <cell r="K22">
            <v>656</v>
          </cell>
          <cell r="N22">
            <v>583</v>
          </cell>
          <cell r="Q22">
            <v>187</v>
          </cell>
          <cell r="AF22">
            <v>0</v>
          </cell>
        </row>
        <row r="24">
          <cell r="H24">
            <v>1</v>
          </cell>
          <cell r="K24">
            <v>424</v>
          </cell>
          <cell r="N24">
            <v>828</v>
          </cell>
          <cell r="Q24">
            <v>482</v>
          </cell>
          <cell r="AF24">
            <v>19</v>
          </cell>
        </row>
        <row r="25">
          <cell r="H25">
            <v>22</v>
          </cell>
          <cell r="K25">
            <v>324</v>
          </cell>
          <cell r="N25">
            <v>377</v>
          </cell>
          <cell r="Q25">
            <v>143</v>
          </cell>
          <cell r="AF25">
            <v>14</v>
          </cell>
        </row>
        <row r="26">
          <cell r="H26">
            <v>221</v>
          </cell>
          <cell r="K26">
            <v>856</v>
          </cell>
          <cell r="N26">
            <v>592</v>
          </cell>
          <cell r="Q26">
            <v>119</v>
          </cell>
          <cell r="AF26">
            <v>0</v>
          </cell>
        </row>
        <row r="28">
          <cell r="H28">
            <v>4</v>
          </cell>
          <cell r="K28">
            <v>477</v>
          </cell>
          <cell r="N28">
            <v>785</v>
          </cell>
          <cell r="Q28">
            <v>524</v>
          </cell>
          <cell r="T28">
            <v>21</v>
          </cell>
          <cell r="AF28">
            <v>48</v>
          </cell>
        </row>
        <row r="29">
          <cell r="H29">
            <v>24</v>
          </cell>
          <cell r="K29">
            <v>685</v>
          </cell>
          <cell r="N29">
            <v>655</v>
          </cell>
          <cell r="Q29">
            <v>344</v>
          </cell>
          <cell r="T29">
            <v>3</v>
          </cell>
          <cell r="AF29">
            <v>15</v>
          </cell>
        </row>
        <row r="30">
          <cell r="H30">
            <v>354</v>
          </cell>
          <cell r="K30">
            <v>898</v>
          </cell>
          <cell r="N30">
            <v>327</v>
          </cell>
          <cell r="Q30">
            <v>53</v>
          </cell>
          <cell r="AF30">
            <v>33</v>
          </cell>
        </row>
        <row r="32">
          <cell r="H32">
            <v>82</v>
          </cell>
          <cell r="K32">
            <v>995</v>
          </cell>
          <cell r="N32">
            <v>572</v>
          </cell>
          <cell r="Q32">
            <v>190</v>
          </cell>
          <cell r="AF32">
            <v>13</v>
          </cell>
        </row>
        <row r="33">
          <cell r="H33">
            <v>31</v>
          </cell>
          <cell r="K33">
            <v>698</v>
          </cell>
          <cell r="N33">
            <v>449</v>
          </cell>
          <cell r="Q33">
            <v>106</v>
          </cell>
          <cell r="AF33">
            <v>10</v>
          </cell>
        </row>
        <row r="34">
          <cell r="AF34">
            <v>0</v>
          </cell>
        </row>
        <row r="36">
          <cell r="K36">
            <v>479</v>
          </cell>
          <cell r="N36">
            <v>805</v>
          </cell>
          <cell r="Q36">
            <v>285</v>
          </cell>
          <cell r="T36">
            <v>7</v>
          </cell>
          <cell r="AF36">
            <v>20</v>
          </cell>
        </row>
        <row r="37">
          <cell r="H37">
            <v>1</v>
          </cell>
          <cell r="K37">
            <v>628</v>
          </cell>
          <cell r="N37">
            <v>772</v>
          </cell>
          <cell r="Q37">
            <v>311</v>
          </cell>
          <cell r="T37">
            <v>7</v>
          </cell>
          <cell r="AF37">
            <v>26</v>
          </cell>
        </row>
        <row r="38">
          <cell r="AF38">
            <v>0</v>
          </cell>
        </row>
        <row r="40">
          <cell r="K40">
            <v>13</v>
          </cell>
          <cell r="N40">
            <v>1006</v>
          </cell>
          <cell r="Q40">
            <v>599</v>
          </cell>
          <cell r="T40">
            <v>57</v>
          </cell>
          <cell r="AF40">
            <v>57</v>
          </cell>
        </row>
        <row r="41">
          <cell r="K41">
            <v>1</v>
          </cell>
          <cell r="N41">
            <v>1221</v>
          </cell>
          <cell r="Q41">
            <v>481</v>
          </cell>
          <cell r="T41">
            <v>5</v>
          </cell>
          <cell r="AF41">
            <v>13</v>
          </cell>
        </row>
        <row r="42">
          <cell r="H42">
            <v>2</v>
          </cell>
          <cell r="K42">
            <v>338</v>
          </cell>
          <cell r="N42">
            <v>415</v>
          </cell>
          <cell r="Q42">
            <v>121</v>
          </cell>
          <cell r="T42">
            <v>1</v>
          </cell>
          <cell r="AF42">
            <v>6</v>
          </cell>
        </row>
        <row r="44">
          <cell r="K44">
            <v>7</v>
          </cell>
          <cell r="N44">
            <v>1336</v>
          </cell>
          <cell r="Q44">
            <v>368</v>
          </cell>
          <cell r="T44">
            <v>15</v>
          </cell>
          <cell r="AF44">
            <v>7</v>
          </cell>
        </row>
        <row r="45">
          <cell r="K45">
            <v>3</v>
          </cell>
          <cell r="N45">
            <v>1215</v>
          </cell>
          <cell r="Q45">
            <v>467</v>
          </cell>
          <cell r="T45">
            <v>7</v>
          </cell>
          <cell r="AF45">
            <v>40</v>
          </cell>
        </row>
        <row r="46">
          <cell r="H46">
            <v>19</v>
          </cell>
          <cell r="K46">
            <v>431</v>
          </cell>
          <cell r="N46">
            <v>828</v>
          </cell>
          <cell r="Q46">
            <v>213</v>
          </cell>
          <cell r="T46">
            <v>1</v>
          </cell>
          <cell r="AF46">
            <v>13</v>
          </cell>
        </row>
        <row r="48">
          <cell r="H48">
            <v>2</v>
          </cell>
          <cell r="K48">
            <v>27</v>
          </cell>
          <cell r="N48">
            <v>640</v>
          </cell>
          <cell r="Q48">
            <v>515</v>
          </cell>
          <cell r="T48">
            <v>36</v>
          </cell>
          <cell r="AF48">
            <v>46</v>
          </cell>
        </row>
        <row r="49">
          <cell r="K49">
            <v>53</v>
          </cell>
          <cell r="N49">
            <v>764</v>
          </cell>
          <cell r="Q49">
            <v>434</v>
          </cell>
          <cell r="T49">
            <v>10</v>
          </cell>
          <cell r="AF49">
            <v>15</v>
          </cell>
        </row>
        <row r="50">
          <cell r="H50">
            <v>7</v>
          </cell>
          <cell r="K50">
            <v>500</v>
          </cell>
          <cell r="N50">
            <v>892</v>
          </cell>
          <cell r="Q50">
            <v>313</v>
          </cell>
          <cell r="T50">
            <v>6</v>
          </cell>
          <cell r="AF50">
            <v>18</v>
          </cell>
        </row>
        <row r="51">
          <cell r="H51">
            <v>1</v>
          </cell>
          <cell r="K51">
            <v>499</v>
          </cell>
          <cell r="N51">
            <v>783</v>
          </cell>
          <cell r="Q51">
            <v>229</v>
          </cell>
          <cell r="T51">
            <v>8</v>
          </cell>
        </row>
        <row r="52">
          <cell r="H52">
            <v>2</v>
          </cell>
          <cell r="K52">
            <v>300</v>
          </cell>
          <cell r="N52">
            <v>489</v>
          </cell>
          <cell r="Q52">
            <v>104</v>
          </cell>
          <cell r="AF52">
            <v>11</v>
          </cell>
        </row>
        <row r="54">
          <cell r="H54">
            <v>7</v>
          </cell>
          <cell r="K54">
            <v>209</v>
          </cell>
          <cell r="N54">
            <v>553</v>
          </cell>
          <cell r="Q54">
            <v>389</v>
          </cell>
          <cell r="AF54">
            <v>6</v>
          </cell>
        </row>
        <row r="55">
          <cell r="H55">
            <v>3</v>
          </cell>
          <cell r="K55">
            <v>137</v>
          </cell>
          <cell r="N55">
            <v>703</v>
          </cell>
          <cell r="Q55">
            <v>422</v>
          </cell>
          <cell r="T55">
            <v>6</v>
          </cell>
          <cell r="AF55">
            <v>16</v>
          </cell>
        </row>
        <row r="56">
          <cell r="H56">
            <v>10</v>
          </cell>
          <cell r="K56">
            <v>901</v>
          </cell>
          <cell r="N56">
            <v>622</v>
          </cell>
          <cell r="Q56">
            <v>266</v>
          </cell>
          <cell r="T56">
            <v>1</v>
          </cell>
          <cell r="AF56">
            <v>9</v>
          </cell>
        </row>
        <row r="57">
          <cell r="H57">
            <v>62</v>
          </cell>
          <cell r="K57">
            <v>864</v>
          </cell>
          <cell r="N57">
            <v>447</v>
          </cell>
          <cell r="Q57">
            <v>106</v>
          </cell>
          <cell r="AF57">
            <v>4</v>
          </cell>
        </row>
        <row r="59">
          <cell r="H59">
            <v>1</v>
          </cell>
          <cell r="K59">
            <v>98</v>
          </cell>
          <cell r="N59">
            <v>795</v>
          </cell>
          <cell r="Q59">
            <v>346</v>
          </cell>
          <cell r="T59">
            <v>39</v>
          </cell>
          <cell r="AF59">
            <v>52</v>
          </cell>
        </row>
        <row r="60">
          <cell r="K60">
            <v>124</v>
          </cell>
          <cell r="N60">
            <v>538</v>
          </cell>
          <cell r="Q60">
            <v>175</v>
          </cell>
          <cell r="T60">
            <v>3</v>
          </cell>
          <cell r="AF60">
            <v>7</v>
          </cell>
        </row>
        <row r="61">
          <cell r="H61">
            <v>2</v>
          </cell>
          <cell r="K61">
            <v>1092</v>
          </cell>
          <cell r="N61">
            <v>603</v>
          </cell>
          <cell r="Q61">
            <v>112</v>
          </cell>
          <cell r="T61">
            <v>2</v>
          </cell>
          <cell r="AF61">
            <v>14</v>
          </cell>
        </row>
        <row r="63">
          <cell r="H63">
            <v>5</v>
          </cell>
          <cell r="K63">
            <v>48</v>
          </cell>
          <cell r="N63">
            <v>1102</v>
          </cell>
          <cell r="Q63">
            <v>544</v>
          </cell>
          <cell r="T63">
            <v>24</v>
          </cell>
          <cell r="AF63">
            <v>5</v>
          </cell>
        </row>
        <row r="64">
          <cell r="AF64">
            <v>0</v>
          </cell>
        </row>
        <row r="65">
          <cell r="AF65">
            <v>0</v>
          </cell>
        </row>
        <row r="67">
          <cell r="K67">
            <v>2</v>
          </cell>
          <cell r="N67">
            <v>979</v>
          </cell>
          <cell r="Q67">
            <v>660</v>
          </cell>
          <cell r="T67">
            <v>167</v>
          </cell>
          <cell r="AF67">
            <v>36</v>
          </cell>
        </row>
        <row r="68">
          <cell r="K68">
            <v>6</v>
          </cell>
          <cell r="N68">
            <v>652</v>
          </cell>
          <cell r="Q68">
            <v>390</v>
          </cell>
          <cell r="T68">
            <v>108</v>
          </cell>
          <cell r="AF68">
            <v>17</v>
          </cell>
        </row>
        <row r="69">
          <cell r="K69">
            <v>3</v>
          </cell>
          <cell r="N69">
            <v>1033</v>
          </cell>
          <cell r="Q69">
            <v>560</v>
          </cell>
          <cell r="T69">
            <v>22</v>
          </cell>
          <cell r="AF69">
            <v>39</v>
          </cell>
        </row>
        <row r="71">
          <cell r="N71">
            <v>751</v>
          </cell>
          <cell r="Q71">
            <v>895</v>
          </cell>
          <cell r="AF71">
            <v>37</v>
          </cell>
        </row>
        <row r="72">
          <cell r="K72">
            <v>5</v>
          </cell>
          <cell r="N72">
            <v>818</v>
          </cell>
          <cell r="Q72">
            <v>511</v>
          </cell>
          <cell r="AF72">
            <v>26</v>
          </cell>
        </row>
        <row r="73">
          <cell r="K73">
            <v>10</v>
          </cell>
          <cell r="N73">
            <v>1298</v>
          </cell>
          <cell r="Q73">
            <v>473</v>
          </cell>
          <cell r="AF73">
            <v>74</v>
          </cell>
        </row>
        <row r="74">
          <cell r="H74">
            <v>1</v>
          </cell>
          <cell r="K74">
            <v>200</v>
          </cell>
          <cell r="N74">
            <v>444</v>
          </cell>
          <cell r="Q74">
            <v>123</v>
          </cell>
          <cell r="AF74">
            <v>8</v>
          </cell>
        </row>
        <row r="76">
          <cell r="K76">
            <v>26</v>
          </cell>
          <cell r="N76">
            <v>1153</v>
          </cell>
          <cell r="Q76">
            <v>476</v>
          </cell>
          <cell r="T76">
            <v>5</v>
          </cell>
          <cell r="AF76">
            <v>18</v>
          </cell>
        </row>
        <row r="77">
          <cell r="K77">
            <v>17</v>
          </cell>
          <cell r="N77">
            <v>701</v>
          </cell>
          <cell r="Q77">
            <v>204</v>
          </cell>
          <cell r="T77">
            <v>2</v>
          </cell>
          <cell r="AF77">
            <v>17</v>
          </cell>
        </row>
        <row r="78">
          <cell r="H78">
            <v>7</v>
          </cell>
          <cell r="K78">
            <v>601</v>
          </cell>
          <cell r="N78">
            <v>859</v>
          </cell>
          <cell r="Q78">
            <v>194</v>
          </cell>
          <cell r="T78">
            <v>1</v>
          </cell>
          <cell r="AF78">
            <v>29</v>
          </cell>
        </row>
        <row r="79">
          <cell r="H79">
            <v>93</v>
          </cell>
          <cell r="K79">
            <v>970</v>
          </cell>
          <cell r="N79">
            <v>406</v>
          </cell>
          <cell r="Q79">
            <v>71</v>
          </cell>
          <cell r="AF79">
            <v>47</v>
          </cell>
        </row>
        <row r="81">
          <cell r="H81">
            <v>17</v>
          </cell>
          <cell r="K81">
            <v>646</v>
          </cell>
          <cell r="N81">
            <v>788</v>
          </cell>
          <cell r="Q81">
            <v>292</v>
          </cell>
          <cell r="AF81">
            <v>24</v>
          </cell>
        </row>
        <row r="82">
          <cell r="H82">
            <v>46</v>
          </cell>
          <cell r="K82">
            <v>907</v>
          </cell>
          <cell r="N82">
            <v>730</v>
          </cell>
          <cell r="Q82">
            <v>123</v>
          </cell>
          <cell r="T82">
            <v>1</v>
          </cell>
          <cell r="AF82">
            <v>22</v>
          </cell>
        </row>
        <row r="83">
          <cell r="AF83">
            <v>0</v>
          </cell>
        </row>
        <row r="85">
          <cell r="H85">
            <v>4</v>
          </cell>
          <cell r="K85">
            <v>755</v>
          </cell>
          <cell r="N85">
            <v>827</v>
          </cell>
          <cell r="Q85">
            <v>322</v>
          </cell>
          <cell r="T85">
            <v>3</v>
          </cell>
          <cell r="AF85">
            <v>24</v>
          </cell>
        </row>
        <row r="86">
          <cell r="H86">
            <v>17</v>
          </cell>
          <cell r="K86">
            <v>698</v>
          </cell>
          <cell r="N86">
            <v>695</v>
          </cell>
          <cell r="Q86">
            <v>277</v>
          </cell>
          <cell r="T86">
            <v>1</v>
          </cell>
          <cell r="AF86">
            <v>17</v>
          </cell>
        </row>
        <row r="87">
          <cell r="AF87">
            <v>0</v>
          </cell>
        </row>
        <row r="89">
          <cell r="H89">
            <v>2</v>
          </cell>
          <cell r="K89">
            <v>461</v>
          </cell>
          <cell r="N89">
            <v>655</v>
          </cell>
          <cell r="Q89">
            <v>393</v>
          </cell>
          <cell r="T89">
            <v>22</v>
          </cell>
          <cell r="AF89">
            <v>38</v>
          </cell>
        </row>
        <row r="90">
          <cell r="H90">
            <v>11</v>
          </cell>
          <cell r="K90">
            <v>614</v>
          </cell>
          <cell r="N90">
            <v>625</v>
          </cell>
          <cell r="Q90">
            <v>339</v>
          </cell>
          <cell r="T90">
            <v>2</v>
          </cell>
          <cell r="AF90">
            <v>34</v>
          </cell>
        </row>
        <row r="91">
          <cell r="AF91">
            <v>0</v>
          </cell>
        </row>
        <row r="93">
          <cell r="H93">
            <v>1</v>
          </cell>
          <cell r="K93">
            <v>448</v>
          </cell>
          <cell r="N93">
            <v>759</v>
          </cell>
          <cell r="Q93">
            <v>382</v>
          </cell>
          <cell r="AF93">
            <v>18</v>
          </cell>
        </row>
        <row r="94">
          <cell r="K94">
            <v>209</v>
          </cell>
          <cell r="N94">
            <v>530</v>
          </cell>
          <cell r="Q94">
            <v>211</v>
          </cell>
          <cell r="AF94">
            <v>10</v>
          </cell>
        </row>
        <row r="95">
          <cell r="AF95">
            <v>0</v>
          </cell>
        </row>
        <row r="97">
          <cell r="K97">
            <v>225</v>
          </cell>
          <cell r="N97">
            <v>716</v>
          </cell>
          <cell r="Q97">
            <v>338</v>
          </cell>
          <cell r="T97">
            <v>1</v>
          </cell>
          <cell r="AF97">
            <v>24</v>
          </cell>
        </row>
        <row r="98">
          <cell r="K98">
            <v>257</v>
          </cell>
          <cell r="N98">
            <v>789</v>
          </cell>
          <cell r="Q98">
            <v>415</v>
          </cell>
          <cell r="T98">
            <v>3</v>
          </cell>
          <cell r="AF98">
            <v>26</v>
          </cell>
        </row>
        <row r="99">
          <cell r="AF99">
            <v>0</v>
          </cell>
        </row>
        <row r="101">
          <cell r="K101">
            <v>69</v>
          </cell>
          <cell r="N101">
            <v>681</v>
          </cell>
          <cell r="Q101">
            <v>728</v>
          </cell>
          <cell r="AF101">
            <v>31</v>
          </cell>
        </row>
        <row r="102">
          <cell r="K102">
            <v>119</v>
          </cell>
          <cell r="N102">
            <v>919</v>
          </cell>
          <cell r="Q102">
            <v>593</v>
          </cell>
          <cell r="AF102">
            <v>25</v>
          </cell>
        </row>
        <row r="103">
          <cell r="AF103">
            <v>0</v>
          </cell>
        </row>
        <row r="105">
          <cell r="K105">
            <v>30</v>
          </cell>
          <cell r="N105">
            <v>714</v>
          </cell>
          <cell r="Q105">
            <v>843</v>
          </cell>
          <cell r="T105">
            <v>13</v>
          </cell>
          <cell r="AF105">
            <v>35</v>
          </cell>
        </row>
        <row r="106">
          <cell r="K106">
            <v>50</v>
          </cell>
          <cell r="N106">
            <v>705</v>
          </cell>
          <cell r="Q106">
            <v>699</v>
          </cell>
          <cell r="T106">
            <v>8</v>
          </cell>
          <cell r="AF106">
            <v>31</v>
          </cell>
        </row>
        <row r="107">
          <cell r="AF107">
            <v>0</v>
          </cell>
        </row>
        <row r="109">
          <cell r="K109">
            <v>16</v>
          </cell>
          <cell r="N109">
            <v>487</v>
          </cell>
          <cell r="Q109">
            <v>902</v>
          </cell>
          <cell r="T109">
            <v>6</v>
          </cell>
          <cell r="AF109">
            <v>30</v>
          </cell>
        </row>
        <row r="110">
          <cell r="K110">
            <v>10</v>
          </cell>
          <cell r="N110">
            <v>498</v>
          </cell>
          <cell r="Q110">
            <v>867</v>
          </cell>
          <cell r="T110">
            <v>7</v>
          </cell>
          <cell r="AF110">
            <v>21</v>
          </cell>
        </row>
        <row r="111">
          <cell r="AF111">
            <v>0</v>
          </cell>
        </row>
        <row r="113">
          <cell r="N113">
            <v>3</v>
          </cell>
          <cell r="Q113">
            <v>1724</v>
          </cell>
          <cell r="T113">
            <v>8</v>
          </cell>
          <cell r="AF113">
            <v>113</v>
          </cell>
        </row>
        <row r="114">
          <cell r="N114">
            <v>6</v>
          </cell>
          <cell r="Q114">
            <v>1483</v>
          </cell>
          <cell r="T114">
            <v>2</v>
          </cell>
          <cell r="AF114">
            <v>90</v>
          </cell>
        </row>
        <row r="115">
          <cell r="AF115">
            <v>0</v>
          </cell>
        </row>
        <row r="117">
          <cell r="N117">
            <v>1</v>
          </cell>
          <cell r="Q117">
            <v>1282</v>
          </cell>
          <cell r="AF117">
            <v>12</v>
          </cell>
        </row>
        <row r="118">
          <cell r="N118">
            <v>1</v>
          </cell>
          <cell r="Q118">
            <v>1319</v>
          </cell>
          <cell r="AF118">
            <v>3</v>
          </cell>
        </row>
        <row r="119">
          <cell r="N119">
            <v>1</v>
          </cell>
          <cell r="Q119">
            <v>1643</v>
          </cell>
          <cell r="AF119">
            <v>93</v>
          </cell>
        </row>
        <row r="121">
          <cell r="Q121">
            <v>1488</v>
          </cell>
          <cell r="T121">
            <v>3</v>
          </cell>
          <cell r="AF121">
            <v>11</v>
          </cell>
        </row>
        <row r="122">
          <cell r="Q122">
            <v>1468</v>
          </cell>
          <cell r="AF122">
            <v>10</v>
          </cell>
        </row>
        <row r="123">
          <cell r="Q123">
            <v>1511</v>
          </cell>
          <cell r="AF123">
            <v>17</v>
          </cell>
        </row>
        <row r="125">
          <cell r="Q125">
            <v>1185</v>
          </cell>
          <cell r="T125">
            <v>712</v>
          </cell>
          <cell r="AF125">
            <v>103</v>
          </cell>
        </row>
        <row r="126">
          <cell r="Q126">
            <v>1535</v>
          </cell>
          <cell r="T126">
            <v>53</v>
          </cell>
          <cell r="AF126">
            <v>26</v>
          </cell>
        </row>
        <row r="127">
          <cell r="N127">
            <v>19</v>
          </cell>
          <cell r="Q127">
            <v>1582</v>
          </cell>
          <cell r="AF127">
            <v>10</v>
          </cell>
        </row>
        <row r="129">
          <cell r="N129">
            <v>1</v>
          </cell>
          <cell r="Q129">
            <v>1163</v>
          </cell>
          <cell r="T129">
            <v>913</v>
          </cell>
          <cell r="AF129">
            <v>154</v>
          </cell>
        </row>
        <row r="130">
          <cell r="N130">
            <v>129</v>
          </cell>
          <cell r="Q130">
            <v>1288</v>
          </cell>
          <cell r="T130">
            <v>186</v>
          </cell>
          <cell r="AF130">
            <v>89</v>
          </cell>
        </row>
        <row r="131">
          <cell r="AF131">
            <v>0</v>
          </cell>
        </row>
        <row r="133">
          <cell r="N133">
            <v>1</v>
          </cell>
          <cell r="Q133">
            <v>785</v>
          </cell>
          <cell r="T133">
            <v>1514</v>
          </cell>
          <cell r="AF133">
            <v>174</v>
          </cell>
        </row>
        <row r="134">
          <cell r="N134">
            <v>52</v>
          </cell>
          <cell r="Q134">
            <v>945</v>
          </cell>
          <cell r="T134">
            <v>752</v>
          </cell>
          <cell r="AF134">
            <v>90</v>
          </cell>
        </row>
        <row r="135">
          <cell r="N135">
            <v>25</v>
          </cell>
          <cell r="Q135">
            <v>1127</v>
          </cell>
          <cell r="T135">
            <v>53</v>
          </cell>
          <cell r="AF135">
            <v>13</v>
          </cell>
        </row>
        <row r="137">
          <cell r="Q137">
            <v>1177</v>
          </cell>
          <cell r="T137">
            <v>1003</v>
          </cell>
          <cell r="AF137">
            <v>74</v>
          </cell>
        </row>
        <row r="138">
          <cell r="N138">
            <v>238</v>
          </cell>
          <cell r="Q138">
            <v>1043</v>
          </cell>
          <cell r="T138">
            <v>562</v>
          </cell>
          <cell r="AF138">
            <v>29</v>
          </cell>
        </row>
        <row r="139">
          <cell r="K139">
            <v>1</v>
          </cell>
          <cell r="N139">
            <v>303</v>
          </cell>
          <cell r="Q139">
            <v>889</v>
          </cell>
          <cell r="T139">
            <v>524</v>
          </cell>
          <cell r="AF139">
            <v>92</v>
          </cell>
        </row>
        <row r="141">
          <cell r="N141">
            <v>170</v>
          </cell>
          <cell r="Q141">
            <v>1211</v>
          </cell>
          <cell r="T141">
            <v>746</v>
          </cell>
          <cell r="AF141">
            <v>37</v>
          </cell>
        </row>
        <row r="142">
          <cell r="N142">
            <v>408</v>
          </cell>
          <cell r="Q142">
            <v>829</v>
          </cell>
          <cell r="T142">
            <v>295</v>
          </cell>
          <cell r="AF142">
            <v>83</v>
          </cell>
        </row>
        <row r="143">
          <cell r="N143">
            <v>5</v>
          </cell>
          <cell r="Q143">
            <v>464</v>
          </cell>
          <cell r="T143">
            <v>286</v>
          </cell>
          <cell r="AF143">
            <v>77</v>
          </cell>
        </row>
        <row r="145">
          <cell r="Q145">
            <v>679</v>
          </cell>
          <cell r="T145">
            <v>555</v>
          </cell>
          <cell r="W145">
            <v>51</v>
          </cell>
        </row>
        <row r="146">
          <cell r="N146">
            <v>223</v>
          </cell>
          <cell r="Q146">
            <v>1178</v>
          </cell>
          <cell r="T146">
            <v>666</v>
          </cell>
          <cell r="W146">
            <v>3</v>
          </cell>
          <cell r="AF146">
            <v>28</v>
          </cell>
        </row>
        <row r="147">
          <cell r="K147">
            <v>1</v>
          </cell>
          <cell r="N147">
            <v>6</v>
          </cell>
          <cell r="Q147">
            <v>752</v>
          </cell>
          <cell r="T147">
            <v>622</v>
          </cell>
          <cell r="AF147">
            <v>86</v>
          </cell>
        </row>
        <row r="149">
          <cell r="Q149">
            <v>931</v>
          </cell>
          <cell r="T149">
            <v>310</v>
          </cell>
          <cell r="W149">
            <v>18</v>
          </cell>
          <cell r="AF149">
            <v>24</v>
          </cell>
        </row>
        <row r="150">
          <cell r="N150">
            <v>211</v>
          </cell>
          <cell r="Q150">
            <v>1314</v>
          </cell>
          <cell r="T150">
            <v>567</v>
          </cell>
          <cell r="W150">
            <v>46</v>
          </cell>
          <cell r="AF150">
            <v>123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4"/>
  <sheetViews>
    <sheetView tabSelected="1" workbookViewId="0">
      <selection activeCell="G3" sqref="G3"/>
    </sheetView>
  </sheetViews>
  <sheetFormatPr baseColWidth="10" defaultRowHeight="12.75" x14ac:dyDescent="0.2"/>
  <cols>
    <col min="1" max="1" width="5.28515625" customWidth="1"/>
    <col min="2" max="2" width="6.28515625" customWidth="1"/>
    <col min="11" max="11" width="18.7109375" customWidth="1"/>
    <col min="12" max="12" width="6.42578125" customWidth="1"/>
  </cols>
  <sheetData>
    <row r="1" spans="1:13" ht="27.75" customHeight="1" thickBot="1" x14ac:dyDescent="0.25">
      <c r="A1" s="39" t="s">
        <v>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3" ht="96" thickBot="1" x14ac:dyDescent="0.25">
      <c r="A2" s="1" t="s">
        <v>0</v>
      </c>
      <c r="B2" s="1" t="s">
        <v>2</v>
      </c>
      <c r="C2" s="1" t="s">
        <v>1</v>
      </c>
      <c r="D2" s="3" t="s">
        <v>3</v>
      </c>
      <c r="E2" s="41" t="s">
        <v>4</v>
      </c>
      <c r="F2" s="42"/>
      <c r="G2" s="41" t="s">
        <v>5</v>
      </c>
      <c r="H2" s="42"/>
      <c r="I2" s="41" t="s">
        <v>6</v>
      </c>
      <c r="J2" s="42"/>
      <c r="K2" s="4" t="s">
        <v>7</v>
      </c>
      <c r="L2" s="3" t="s">
        <v>8</v>
      </c>
    </row>
    <row r="3" spans="1:13" ht="12.75" customHeight="1" x14ac:dyDescent="0.25">
      <c r="A3" s="30">
        <v>1</v>
      </c>
      <c r="B3" s="12"/>
      <c r="C3" s="40">
        <v>4705</v>
      </c>
      <c r="D3" s="6">
        <v>43102</v>
      </c>
      <c r="E3" s="5">
        <f>'[1]SAN VICENTE Y RECTA VIEJA'!H6+'[1]SAN VICENTE Y RECTA VIEJA'!K6+'[1]SAN VICENTE Y RECTA VIEJA'!N6+'[1]SAN VICENTE Y RECTA VIEJA'!Q6+'[1]SAN VICENTE Y RECTA VIEJA'!T6+'[1]SAN VICENTE Y RECTA VIEJA'!W6</f>
        <v>1474</v>
      </c>
      <c r="F3" s="32">
        <v>3174</v>
      </c>
      <c r="G3" s="2">
        <v>7</v>
      </c>
      <c r="H3" s="32">
        <v>42</v>
      </c>
      <c r="I3" s="5">
        <f>'2019'!E3-'[1]SAN VICENTE Y RECTA VIEJA'!AF6</f>
        <v>1459</v>
      </c>
      <c r="J3" s="32">
        <v>4240</v>
      </c>
      <c r="K3" s="5">
        <v>1680</v>
      </c>
      <c r="L3" s="32">
        <v>1.1320754716981101</v>
      </c>
    </row>
    <row r="4" spans="1:13" ht="12.75" customHeight="1" x14ac:dyDescent="0.2">
      <c r="A4" s="31"/>
      <c r="B4" s="13"/>
      <c r="C4" s="36"/>
      <c r="D4" s="6">
        <v>43103</v>
      </c>
      <c r="E4" s="5">
        <f>'[1]SAN VICENTE Y RECTA VIEJA'!H7+'[1]SAN VICENTE Y RECTA VIEJA'!K7+'[1]SAN VICENTE Y RECTA VIEJA'!N7+'[1]SAN VICENTE Y RECTA VIEJA'!Q7+'[1]SAN VICENTE Y RECTA VIEJA'!T7+'[1]SAN VICENTE Y RECTA VIEJA'!W7</f>
        <v>1612</v>
      </c>
      <c r="F4" s="33"/>
      <c r="G4" s="2">
        <v>46</v>
      </c>
      <c r="H4" s="33"/>
      <c r="I4" s="5">
        <f>'2019'!E4-'[1]SAN VICENTE Y RECTA VIEJA'!AF7</f>
        <v>1566</v>
      </c>
      <c r="J4" s="33"/>
      <c r="K4" s="5">
        <v>1488</v>
      </c>
      <c r="L4" s="33"/>
    </row>
    <row r="5" spans="1:13" ht="12.75" customHeight="1" thickBot="1" x14ac:dyDescent="0.25">
      <c r="A5" s="31"/>
      <c r="B5" s="14"/>
      <c r="C5" s="37"/>
      <c r="D5" s="6">
        <v>43104</v>
      </c>
      <c r="E5" s="5">
        <f>'[1]SAN VICENTE Y RECTA VIEJA'!H8+'[1]SAN VICENTE Y RECTA VIEJA'!K8+'[1]SAN VICENTE Y RECTA VIEJA'!N8+'[1]SAN VICENTE Y RECTA VIEJA'!Q8+'[1]SAN VICENTE Y RECTA VIEJA'!T8+'[1]SAN VICENTE Y RECTA VIEJA'!W8</f>
        <v>88</v>
      </c>
      <c r="F5" s="34"/>
      <c r="G5" s="2">
        <v>32</v>
      </c>
      <c r="H5" s="34"/>
      <c r="I5" s="5">
        <f>'2019'!E5-'[1]SAN VICENTE Y RECTA VIEJA'!AF8</f>
        <v>56</v>
      </c>
      <c r="J5" s="34"/>
      <c r="K5" s="5">
        <v>1080</v>
      </c>
      <c r="L5" s="34"/>
    </row>
    <row r="6" spans="1:13" ht="12.75" customHeight="1" x14ac:dyDescent="0.2">
      <c r="A6" s="30">
        <v>2</v>
      </c>
      <c r="B6" s="15"/>
      <c r="C6" s="35">
        <v>5206</v>
      </c>
      <c r="D6" s="6">
        <v>43108</v>
      </c>
      <c r="E6" s="5">
        <f>'[1]SAN VICENTE Y RECTA VIEJA'!H10+'[1]SAN VICENTE Y RECTA VIEJA'!K10+'[1]SAN VICENTE Y RECTA VIEJA'!N10+'[1]SAN VICENTE Y RECTA VIEJA'!Q10+'[1]SAN VICENTE Y RECTA VIEJA'!T10+'[1]SAN VICENTE Y RECTA VIEJA'!W10</f>
        <v>1423</v>
      </c>
      <c r="F6" s="32">
        <v>3461</v>
      </c>
      <c r="G6" s="2">
        <v>43</v>
      </c>
      <c r="H6" s="32">
        <v>59</v>
      </c>
      <c r="I6" s="5">
        <f>'2019'!E6-'[1]SAN VICENTE Y RECTA VIEJA'!AF10</f>
        <v>1380</v>
      </c>
      <c r="J6" s="32">
        <v>3402</v>
      </c>
      <c r="K6" s="5">
        <v>1632</v>
      </c>
      <c r="L6" s="32">
        <v>1.128747795414462</v>
      </c>
    </row>
    <row r="7" spans="1:13" ht="12.75" customHeight="1" thickBot="1" x14ac:dyDescent="0.3">
      <c r="A7" s="31"/>
      <c r="B7" s="16"/>
      <c r="C7" s="37"/>
      <c r="D7" s="6">
        <v>43109</v>
      </c>
      <c r="E7" s="5">
        <f>'[1]SAN VICENTE Y RECTA VIEJA'!H11+'[1]SAN VICENTE Y RECTA VIEJA'!K11+'[1]SAN VICENTE Y RECTA VIEJA'!N11+'[1]SAN VICENTE Y RECTA VIEJA'!Q11+'[1]SAN VICENTE Y RECTA VIEJA'!T11+'[1]SAN VICENTE Y RECTA VIEJA'!W11</f>
        <v>1399</v>
      </c>
      <c r="F7" s="34"/>
      <c r="G7" s="2">
        <v>50</v>
      </c>
      <c r="H7" s="34"/>
      <c r="I7" s="5">
        <f>'2019'!E7-'[1]SAN VICENTE Y RECTA VIEJA'!AF11</f>
        <v>1349</v>
      </c>
      <c r="J7" s="34"/>
      <c r="K7" s="5">
        <v>960</v>
      </c>
      <c r="L7" s="34"/>
      <c r="M7" s="7"/>
    </row>
    <row r="8" spans="1:13" ht="12.75" customHeight="1" x14ac:dyDescent="0.2">
      <c r="A8" s="30">
        <v>3</v>
      </c>
      <c r="B8" s="17"/>
      <c r="C8" s="35">
        <v>4580</v>
      </c>
      <c r="D8" s="6">
        <v>43115</v>
      </c>
      <c r="E8" s="5">
        <f>'[1]SAN VICENTE Y RECTA VIEJA'!H12+'[1]SAN VICENTE Y RECTA VIEJA'!K12+'[1]SAN VICENTE Y RECTA VIEJA'!N12+'[1]SAN VICENTE Y RECTA VIEJA'!Q12+'[1]SAN VICENTE Y RECTA VIEJA'!T12+'[1]SAN VICENTE Y RECTA VIEJA'!W12</f>
        <v>933</v>
      </c>
      <c r="F8" s="32">
        <v>4407</v>
      </c>
      <c r="G8" s="2">
        <v>24</v>
      </c>
      <c r="H8" s="32">
        <v>53</v>
      </c>
      <c r="I8" s="5">
        <f>'2019'!E8-'[1]SAN VICENTE Y RECTA VIEJA'!AF12</f>
        <v>909</v>
      </c>
      <c r="J8" s="32">
        <v>4354</v>
      </c>
      <c r="K8" s="5">
        <v>480</v>
      </c>
      <c r="L8" s="32">
        <v>1.1024345429490123</v>
      </c>
    </row>
    <row r="9" spans="1:13" ht="12.75" customHeight="1" x14ac:dyDescent="0.2">
      <c r="A9" s="31"/>
      <c r="B9" s="18"/>
      <c r="C9" s="36"/>
      <c r="D9" s="6">
        <v>43116</v>
      </c>
      <c r="E9" s="5">
        <f>'[1]SAN VICENTE Y RECTA VIEJA'!H13+'[1]SAN VICENTE Y RECTA VIEJA'!K13+'[1]SAN VICENTE Y RECTA VIEJA'!N13+'[1]SAN VICENTE Y RECTA VIEJA'!Q13+'[1]SAN VICENTE Y RECTA VIEJA'!T13+'[1]SAN VICENTE Y RECTA VIEJA'!W13</f>
        <v>1890</v>
      </c>
      <c r="F9" s="33"/>
      <c r="G9" s="2">
        <v>8</v>
      </c>
      <c r="H9" s="33"/>
      <c r="I9" s="5">
        <f>'2019'!E9-'[1]SAN VICENTE Y RECTA VIEJA'!AF13</f>
        <v>1882</v>
      </c>
      <c r="J9" s="33"/>
      <c r="K9" s="5">
        <v>960</v>
      </c>
      <c r="L9" s="33"/>
    </row>
    <row r="10" spans="1:13" ht="12.75" customHeight="1" thickBot="1" x14ac:dyDescent="0.25">
      <c r="A10" s="31"/>
      <c r="B10" s="19"/>
      <c r="C10" s="37"/>
      <c r="D10" s="6">
        <v>43118</v>
      </c>
      <c r="E10" s="5">
        <f>'[1]SAN VICENTE Y RECTA VIEJA'!H15+'[1]SAN VICENTE Y RECTA VIEJA'!K15+'[1]SAN VICENTE Y RECTA VIEJA'!N15+'[1]SAN VICENTE Y RECTA VIEJA'!Q15+'[1]SAN VICENTE Y RECTA VIEJA'!T15+'[1]SAN VICENTE Y RECTA VIEJA'!W15</f>
        <v>1868</v>
      </c>
      <c r="F10" s="34"/>
      <c r="G10" s="2">
        <v>61</v>
      </c>
      <c r="H10" s="34"/>
      <c r="I10" s="5">
        <f>'2019'!E10-'[1]SAN VICENTE Y RECTA VIEJA'!AF15</f>
        <v>1807</v>
      </c>
      <c r="J10" s="34"/>
      <c r="K10" s="5">
        <v>1536</v>
      </c>
      <c r="L10" s="34"/>
    </row>
    <row r="11" spans="1:13" ht="12.75" customHeight="1" x14ac:dyDescent="0.25">
      <c r="A11" s="30">
        <v>4</v>
      </c>
      <c r="B11" s="12"/>
      <c r="C11" s="35">
        <v>4511</v>
      </c>
      <c r="D11" s="6">
        <v>43122</v>
      </c>
      <c r="E11" s="5">
        <f>'[1]SAN VICENTE Y RECTA VIEJA'!H16+'[1]SAN VICENTE Y RECTA VIEJA'!K16+'[1]SAN VICENTE Y RECTA VIEJA'!N16+'[1]SAN VICENTE Y RECTA VIEJA'!Q16+'[1]SAN VICENTE Y RECTA VIEJA'!T16+'[1]SAN VICENTE Y RECTA VIEJA'!W16</f>
        <v>1804</v>
      </c>
      <c r="F11" s="32">
        <v>3613</v>
      </c>
      <c r="G11" s="2">
        <v>28</v>
      </c>
      <c r="H11" s="32">
        <v>34</v>
      </c>
      <c r="I11" s="5">
        <f>'2019'!E11-'[1]SAN VICENTE Y RECTA VIEJA'!AF16</f>
        <v>1776</v>
      </c>
      <c r="J11" s="32">
        <v>3579</v>
      </c>
      <c r="K11" s="5">
        <v>960</v>
      </c>
      <c r="L11" s="32">
        <v>1.0729253981559095</v>
      </c>
    </row>
    <row r="12" spans="1:13" ht="12.75" customHeight="1" thickBot="1" x14ac:dyDescent="0.25">
      <c r="A12" s="31"/>
      <c r="B12" s="13"/>
      <c r="C12" s="37"/>
      <c r="D12" s="6">
        <v>43123</v>
      </c>
      <c r="E12" s="5">
        <f>'[1]SAN VICENTE Y RECTA VIEJA'!H17+'[1]SAN VICENTE Y RECTA VIEJA'!K17+'[1]SAN VICENTE Y RECTA VIEJA'!N17+'[1]SAN VICENTE Y RECTA VIEJA'!Q17+'[1]SAN VICENTE Y RECTA VIEJA'!T17+'[1]SAN VICENTE Y RECTA VIEJA'!W17</f>
        <v>1745</v>
      </c>
      <c r="F12" s="34"/>
      <c r="G12" s="2">
        <v>22</v>
      </c>
      <c r="H12" s="34"/>
      <c r="I12" s="5">
        <f>'2019'!E12-'[1]SAN VICENTE Y RECTA VIEJA'!AF17</f>
        <v>1723</v>
      </c>
      <c r="J12" s="34"/>
      <c r="K12" s="5">
        <v>960</v>
      </c>
      <c r="L12" s="34"/>
    </row>
    <row r="13" spans="1:13" ht="12.75" customHeight="1" x14ac:dyDescent="0.2">
      <c r="A13" s="30">
        <v>5</v>
      </c>
      <c r="B13" s="14"/>
      <c r="C13" s="35">
        <v>4715</v>
      </c>
      <c r="D13" s="6">
        <v>43129</v>
      </c>
      <c r="E13" s="5">
        <f>'[1]SAN VICENTE Y RECTA VIEJA'!H18+'[1]SAN VICENTE Y RECTA VIEJA'!K18+'[1]SAN VICENTE Y RECTA VIEJA'!N18+'[1]SAN VICENTE Y RECTA VIEJA'!Q18+'[1]SAN VICENTE Y RECTA VIEJA'!T18+'[1]SAN VICENTE Y RECTA VIEJA'!W18</f>
        <v>847</v>
      </c>
      <c r="F13" s="32">
        <v>4775</v>
      </c>
      <c r="G13" s="2">
        <v>12</v>
      </c>
      <c r="H13" s="32">
        <v>58</v>
      </c>
      <c r="I13" s="5">
        <f>'2019'!E13-'[1]SAN VICENTE Y RECTA VIEJA'!AF18</f>
        <v>835</v>
      </c>
      <c r="J13" s="32">
        <v>4717</v>
      </c>
      <c r="K13" s="5">
        <v>1536</v>
      </c>
      <c r="L13" s="32">
        <v>1.1193555225779097</v>
      </c>
    </row>
    <row r="14" spans="1:13" ht="12.75" customHeight="1" x14ac:dyDescent="0.2">
      <c r="A14" s="31"/>
      <c r="B14" s="15"/>
      <c r="C14" s="36"/>
      <c r="D14" s="6">
        <v>43130</v>
      </c>
      <c r="E14" s="5">
        <f>'[1]SAN VICENTE Y RECTA VIEJA'!H20+'[1]SAN VICENTE Y RECTA VIEJA'!K20+'[1]SAN VICENTE Y RECTA VIEJA'!N20+'[1]SAN VICENTE Y RECTA VIEJA'!Q20+'[1]SAN VICENTE Y RECTA VIEJA'!T20+'[1]SAN VICENTE Y RECTA VIEJA'!W20</f>
        <v>1901</v>
      </c>
      <c r="F14" s="33"/>
      <c r="G14" s="2">
        <v>15</v>
      </c>
      <c r="H14" s="33"/>
      <c r="I14" s="5">
        <f>'2019'!E14-'[1]SAN VICENTE Y RECTA VIEJA'!AF20</f>
        <v>1886</v>
      </c>
      <c r="J14" s="33"/>
      <c r="K14" s="5">
        <v>960</v>
      </c>
      <c r="L14" s="33"/>
    </row>
    <row r="15" spans="1:13" ht="12.75" customHeight="1" thickBot="1" x14ac:dyDescent="0.3">
      <c r="A15" s="31"/>
      <c r="B15" s="16"/>
      <c r="C15" s="37"/>
      <c r="D15" s="6">
        <v>43133</v>
      </c>
      <c r="E15" s="5">
        <f>'[1]SAN VICENTE Y RECTA VIEJA'!H21+'[1]SAN VICENTE Y RECTA VIEJA'!K21+'[1]SAN VICENTE Y RECTA VIEJA'!N21+'[1]SAN VICENTE Y RECTA VIEJA'!Q21+'[1]SAN VICENTE Y RECTA VIEJA'!T21+'[1]SAN VICENTE Y RECTA VIEJA'!W21</f>
        <v>1745</v>
      </c>
      <c r="F15" s="34"/>
      <c r="G15" s="2">
        <v>16</v>
      </c>
      <c r="H15" s="34"/>
      <c r="I15" s="5">
        <f>'2019'!E15-'[1]SAN VICENTE Y RECTA VIEJA'!AF21</f>
        <v>1729</v>
      </c>
      <c r="J15" s="34"/>
      <c r="K15" s="5">
        <v>864</v>
      </c>
      <c r="L15" s="34"/>
    </row>
    <row r="16" spans="1:13" ht="12.75" customHeight="1" x14ac:dyDescent="0.2">
      <c r="A16" s="30">
        <v>6</v>
      </c>
      <c r="B16" s="17"/>
      <c r="C16" s="35">
        <v>4204</v>
      </c>
      <c r="D16" s="6">
        <v>43136</v>
      </c>
      <c r="E16" s="5">
        <f>'[1]SAN VICENTE Y RECTA VIEJA'!H22+'[1]SAN VICENTE Y RECTA VIEJA'!K22+'[1]SAN VICENTE Y RECTA VIEJA'!N22+'[1]SAN VICENTE Y RECTA VIEJA'!Q22+'[1]SAN VICENTE Y RECTA VIEJA'!T22+'[1]SAN VICENTE Y RECTA VIEJA'!W22</f>
        <v>1603</v>
      </c>
      <c r="F16" s="32">
        <v>4548</v>
      </c>
      <c r="G16" s="2">
        <v>0</v>
      </c>
      <c r="H16" s="32">
        <v>57</v>
      </c>
      <c r="I16" s="5">
        <f>'2019'!E16-'[1]SAN VICENTE Y RECTA VIEJA'!AF22</f>
        <v>1603</v>
      </c>
      <c r="J16" s="32">
        <v>4491</v>
      </c>
      <c r="K16" s="5">
        <v>960</v>
      </c>
      <c r="L16" s="32">
        <v>1.1128924515698062</v>
      </c>
    </row>
    <row r="17" spans="1:12" ht="12.75" customHeight="1" x14ac:dyDescent="0.2">
      <c r="A17" s="31"/>
      <c r="B17" s="18"/>
      <c r="C17" s="36"/>
      <c r="D17" s="6">
        <v>43137</v>
      </c>
      <c r="E17" s="5">
        <f>'[1]SAN VICENTE Y RECTA VIEJA'!H24+'[1]SAN VICENTE Y RECTA VIEJA'!K24+'[1]SAN VICENTE Y RECTA VIEJA'!N24+'[1]SAN VICENTE Y RECTA VIEJA'!Q24+'[1]SAN VICENTE Y RECTA VIEJA'!T24+'[1]SAN VICENTE Y RECTA VIEJA'!W24</f>
        <v>1735</v>
      </c>
      <c r="F17" s="33"/>
      <c r="G17" s="2">
        <v>45</v>
      </c>
      <c r="H17" s="33"/>
      <c r="I17" s="5">
        <f>'2019'!E17-'[1]SAN VICENTE Y RECTA VIEJA'!AF24</f>
        <v>1716</v>
      </c>
      <c r="J17" s="33"/>
      <c r="K17" s="5">
        <v>960</v>
      </c>
      <c r="L17" s="33"/>
    </row>
    <row r="18" spans="1:12" ht="12.75" customHeight="1" thickBot="1" x14ac:dyDescent="0.25">
      <c r="A18" s="31"/>
      <c r="B18" s="19"/>
      <c r="C18" s="37"/>
      <c r="D18" s="6">
        <v>43140</v>
      </c>
      <c r="E18" s="5">
        <f>'[1]SAN VICENTE Y RECTA VIEJA'!H25+'[1]SAN VICENTE Y RECTA VIEJA'!K25+'[1]SAN VICENTE Y RECTA VIEJA'!N25+'[1]SAN VICENTE Y RECTA VIEJA'!Q25+'[1]SAN VICENTE Y RECTA VIEJA'!T25+'[1]SAN VICENTE Y RECTA VIEJA'!W25</f>
        <v>866</v>
      </c>
      <c r="F18" s="34"/>
      <c r="G18" s="2">
        <v>23</v>
      </c>
      <c r="H18" s="34"/>
      <c r="I18" s="5">
        <f>'2019'!E18-'[1]SAN VICENTE Y RECTA VIEJA'!AF25</f>
        <v>852</v>
      </c>
      <c r="J18" s="34"/>
      <c r="K18" s="5">
        <v>1392</v>
      </c>
      <c r="L18" s="34"/>
    </row>
    <row r="19" spans="1:12" ht="12.75" customHeight="1" x14ac:dyDescent="0.25">
      <c r="A19" s="30">
        <v>7</v>
      </c>
      <c r="B19" s="12"/>
      <c r="C19" s="35">
        <v>3863</v>
      </c>
      <c r="D19" s="6">
        <v>43144</v>
      </c>
      <c r="E19" s="5">
        <f>'[1]SAN VICENTE Y RECTA VIEJA'!H26+'[1]SAN VICENTE Y RECTA VIEJA'!K26+'[1]SAN VICENTE Y RECTA VIEJA'!N26+'[1]SAN VICENTE Y RECTA VIEJA'!Q26+'[1]SAN VICENTE Y RECTA VIEJA'!T26+'[1]SAN VICENTE Y RECTA VIEJA'!W26</f>
        <v>1788</v>
      </c>
      <c r="F19" s="32">
        <v>4442</v>
      </c>
      <c r="G19" s="2">
        <v>45</v>
      </c>
      <c r="H19" s="32">
        <v>33</v>
      </c>
      <c r="I19" s="5">
        <f>'2019'!E19-'[1]SAN VICENTE Y RECTA VIEJA'!AF26</f>
        <v>1788</v>
      </c>
      <c r="J19" s="32">
        <v>4409</v>
      </c>
      <c r="K19" s="5">
        <v>960</v>
      </c>
      <c r="L19" s="32">
        <v>1.0886822408709458</v>
      </c>
    </row>
    <row r="20" spans="1:12" ht="12.75" customHeight="1" x14ac:dyDescent="0.2">
      <c r="A20" s="31"/>
      <c r="B20" s="13"/>
      <c r="C20" s="36"/>
      <c r="D20" s="6">
        <v>43145</v>
      </c>
      <c r="E20" s="5">
        <f>'[1]SAN VICENTE Y RECTA VIEJA'!H28+'[1]SAN VICENTE Y RECTA VIEJA'!K28+'[1]SAN VICENTE Y RECTA VIEJA'!N28+'[1]SAN VICENTE Y RECTA VIEJA'!Q28+'[1]SAN VICENTE Y RECTA VIEJA'!T28+'[1]SAN VICENTE Y RECTA VIEJA'!W28</f>
        <v>1811</v>
      </c>
      <c r="F20" s="33"/>
      <c r="G20" s="2">
        <v>6</v>
      </c>
      <c r="H20" s="33"/>
      <c r="I20" s="5">
        <f>'2019'!E20-'[1]SAN VICENTE Y RECTA VIEJA'!AF28</f>
        <v>1763</v>
      </c>
      <c r="J20" s="33"/>
      <c r="K20" s="5">
        <v>960</v>
      </c>
      <c r="L20" s="33"/>
    </row>
    <row r="21" spans="1:12" ht="12.75" customHeight="1" thickBot="1" x14ac:dyDescent="0.25">
      <c r="A21" s="31"/>
      <c r="B21" s="14"/>
      <c r="C21" s="37"/>
      <c r="D21" s="6">
        <v>43146</v>
      </c>
      <c r="E21" s="5">
        <f>'[1]SAN VICENTE Y RECTA VIEJA'!H29+'[1]SAN VICENTE Y RECTA VIEJA'!K29+'[1]SAN VICENTE Y RECTA VIEJA'!N29+'[1]SAN VICENTE Y RECTA VIEJA'!Q29+'[1]SAN VICENTE Y RECTA VIEJA'!T29+'[1]SAN VICENTE Y RECTA VIEJA'!W29</f>
        <v>1711</v>
      </c>
      <c r="F21" s="34"/>
      <c r="G21" s="2">
        <v>67</v>
      </c>
      <c r="H21" s="34"/>
      <c r="I21" s="5">
        <f>'2019'!E21-'[1]SAN VICENTE Y RECTA VIEJA'!AF29</f>
        <v>1696</v>
      </c>
      <c r="J21" s="34"/>
      <c r="K21" s="5">
        <v>1440</v>
      </c>
      <c r="L21" s="34"/>
    </row>
    <row r="22" spans="1:12" ht="12.75" customHeight="1" x14ac:dyDescent="0.2">
      <c r="A22" s="30">
        <v>8</v>
      </c>
      <c r="B22" s="15"/>
      <c r="C22" s="35">
        <v>3964</v>
      </c>
      <c r="D22" s="6">
        <v>43150</v>
      </c>
      <c r="E22" s="5">
        <f>'[1]SAN VICENTE Y RECTA VIEJA'!H30+'[1]SAN VICENTE Y RECTA VIEJA'!K30+'[1]SAN VICENTE Y RECTA VIEJA'!N30+'[1]SAN VICENTE Y RECTA VIEJA'!Q30+'[1]SAN VICENTE Y RECTA VIEJA'!T30+'[1]SAN VICENTE Y RECTA VIEJA'!W30</f>
        <v>1632</v>
      </c>
      <c r="F22" s="32">
        <v>3391</v>
      </c>
      <c r="G22" s="2">
        <v>21</v>
      </c>
      <c r="H22" s="32">
        <v>42</v>
      </c>
      <c r="I22" s="5">
        <f>'2019'!E22-'[1]SAN VICENTE Y RECTA VIEJA'!AF30</f>
        <v>1599</v>
      </c>
      <c r="J22" s="32">
        <v>3349</v>
      </c>
      <c r="K22" s="5">
        <v>960</v>
      </c>
      <c r="L22" s="32">
        <v>1.046282472379815</v>
      </c>
    </row>
    <row r="23" spans="1:12" ht="12.75" customHeight="1" thickBot="1" x14ac:dyDescent="0.3">
      <c r="A23" s="31"/>
      <c r="B23" s="16"/>
      <c r="C23" s="37"/>
      <c r="D23" s="6">
        <v>43151</v>
      </c>
      <c r="E23" s="5">
        <f>'[1]SAN VICENTE Y RECTA VIEJA'!H32+'[1]SAN VICENTE Y RECTA VIEJA'!K32+'[1]SAN VICENTE Y RECTA VIEJA'!N32+'[1]SAN VICENTE Y RECTA VIEJA'!Q32+'[1]SAN VICENTE Y RECTA VIEJA'!T32+'[1]SAN VICENTE Y RECTA VIEJA'!W32</f>
        <v>1839</v>
      </c>
      <c r="F23" s="34"/>
      <c r="G23" s="2">
        <v>2</v>
      </c>
      <c r="H23" s="34"/>
      <c r="I23" s="5">
        <f>'2019'!E23-'[1]SAN VICENTE Y RECTA VIEJA'!AF32</f>
        <v>1826</v>
      </c>
      <c r="J23" s="34"/>
      <c r="K23" s="5">
        <v>960</v>
      </c>
      <c r="L23" s="34"/>
    </row>
    <row r="24" spans="1:12" ht="12.75" customHeight="1" x14ac:dyDescent="0.2">
      <c r="A24" s="30">
        <v>9</v>
      </c>
      <c r="B24" s="17"/>
      <c r="C24" s="35">
        <v>4075</v>
      </c>
      <c r="D24" s="6">
        <v>43157</v>
      </c>
      <c r="E24" s="5">
        <f>'[1]SAN VICENTE Y RECTA VIEJA'!H33+'[1]SAN VICENTE Y RECTA VIEJA'!K33+'[1]SAN VICENTE Y RECTA VIEJA'!N33+'[1]SAN VICENTE Y RECTA VIEJA'!Q33+'[1]SAN VICENTE Y RECTA VIEJA'!T33+'[1]SAN VICENTE Y RECTA VIEJA'!W33</f>
        <v>1284</v>
      </c>
      <c r="F24" s="32">
        <v>3477</v>
      </c>
      <c r="G24" s="2">
        <v>6</v>
      </c>
      <c r="H24" s="32">
        <v>45</v>
      </c>
      <c r="I24" s="5">
        <f>'2019'!E24-'[1]SAN VICENTE Y RECTA VIEJA'!AF33</f>
        <v>1274</v>
      </c>
      <c r="J24" s="32">
        <v>3432</v>
      </c>
      <c r="K24" s="5">
        <v>1440</v>
      </c>
      <c r="L24" s="32">
        <v>0.99300699300699302</v>
      </c>
    </row>
    <row r="25" spans="1:12" ht="12.75" customHeight="1" thickBot="1" x14ac:dyDescent="0.25">
      <c r="A25" s="31"/>
      <c r="B25" s="18"/>
      <c r="C25" s="37"/>
      <c r="D25" s="6">
        <v>43158</v>
      </c>
      <c r="E25" s="5">
        <f>'[1]SAN VICENTE Y RECTA VIEJA'!H36+'[1]SAN VICENTE Y RECTA VIEJA'!K36+'[1]SAN VICENTE Y RECTA VIEJA'!N36+'[1]SAN VICENTE Y RECTA VIEJA'!Q36+'[1]SAN VICENTE Y RECTA VIEJA'!T36+'[1]SAN VICENTE Y RECTA VIEJA'!W36</f>
        <v>1576</v>
      </c>
      <c r="F25" s="34"/>
      <c r="G25" s="2">
        <v>5</v>
      </c>
      <c r="H25" s="34"/>
      <c r="I25" s="5">
        <f>'[1]SAN VICENTE Y RECTA VIEJA'!AC34-'[1]SAN VICENTE Y RECTA VIEJA'!AF34</f>
        <v>0</v>
      </c>
      <c r="J25" s="34"/>
      <c r="K25" s="5">
        <v>1440</v>
      </c>
      <c r="L25" s="34"/>
    </row>
    <row r="26" spans="1:12" ht="12.75" customHeight="1" x14ac:dyDescent="0.2">
      <c r="A26" s="30">
        <v>10</v>
      </c>
      <c r="B26" s="19"/>
      <c r="C26" s="35">
        <v>4035</v>
      </c>
      <c r="D26" s="6">
        <v>43164</v>
      </c>
      <c r="E26" s="5">
        <f>'[1]SAN VICENTE Y RECTA VIEJA'!H37+'[1]SAN VICENTE Y RECTA VIEJA'!K37+'[1]SAN VICENTE Y RECTA VIEJA'!N37+'[1]SAN VICENTE Y RECTA VIEJA'!Q37+'[1]SAN VICENTE Y RECTA VIEJA'!T37+'[1]SAN VICENTE Y RECTA VIEJA'!W37</f>
        <v>1719</v>
      </c>
      <c r="F26" s="32">
        <v>3745</v>
      </c>
      <c r="G26" s="2">
        <v>21</v>
      </c>
      <c r="H26" s="32">
        <v>44</v>
      </c>
      <c r="I26" s="5">
        <f>'2019'!E25-'[1]SAN VICENTE Y RECTA VIEJA'!AF36</f>
        <v>1556</v>
      </c>
      <c r="J26" s="32">
        <v>3701</v>
      </c>
      <c r="K26" s="5">
        <v>1824</v>
      </c>
      <c r="L26" s="32">
        <v>1.0375574169143476</v>
      </c>
    </row>
    <row r="27" spans="1:12" ht="12.75" customHeight="1" thickBot="1" x14ac:dyDescent="0.3">
      <c r="A27" s="31"/>
      <c r="B27" s="12"/>
      <c r="C27" s="37"/>
      <c r="D27" s="6">
        <v>43165</v>
      </c>
      <c r="E27" s="5">
        <f>'[1]SAN VICENTE Y RECTA VIEJA'!H38+'[1]SAN VICENTE Y RECTA VIEJA'!K38+'[1]SAN VICENTE Y RECTA VIEJA'!N38+'[1]SAN VICENTE Y RECTA VIEJA'!Q38+'[1]SAN VICENTE Y RECTA VIEJA'!T38+'[1]SAN VICENTE Y RECTA VIEJA'!W38</f>
        <v>0</v>
      </c>
      <c r="F27" s="34"/>
      <c r="G27" s="2">
        <v>12</v>
      </c>
      <c r="H27" s="34"/>
      <c r="I27" s="5">
        <f>'2019'!E26-'[1]SAN VICENTE Y RECTA VIEJA'!AF37</f>
        <v>1693</v>
      </c>
      <c r="J27" s="34"/>
      <c r="K27" s="5">
        <v>1440</v>
      </c>
      <c r="L27" s="34"/>
    </row>
    <row r="28" spans="1:12" ht="12.75" customHeight="1" x14ac:dyDescent="0.2">
      <c r="A28" s="30">
        <v>11</v>
      </c>
      <c r="B28" s="13"/>
      <c r="C28" s="35">
        <v>3744</v>
      </c>
      <c r="D28" s="6">
        <v>43171</v>
      </c>
      <c r="E28" s="5">
        <f>'[1]SAN VICENTE Y RECTA VIEJA'!H40+'[1]SAN VICENTE Y RECTA VIEJA'!K40+'[1]SAN VICENTE Y RECTA VIEJA'!N40+'[1]SAN VICENTE Y RECTA VIEJA'!Q40+'[1]SAN VICENTE Y RECTA VIEJA'!T40+'[1]SAN VICENTE Y RECTA VIEJA'!W40</f>
        <v>1675</v>
      </c>
      <c r="F28" s="32">
        <v>4423</v>
      </c>
      <c r="G28" s="2">
        <v>36</v>
      </c>
      <c r="H28" s="32">
        <v>109</v>
      </c>
      <c r="I28" s="5">
        <f>'2019'!E27-'[1]SAN VICENTE Y RECTA VIEJA'!AF38</f>
        <v>0</v>
      </c>
      <c r="J28" s="32">
        <v>4314</v>
      </c>
      <c r="K28" s="5">
        <v>1440</v>
      </c>
      <c r="L28" s="32">
        <v>1.0461288827074642</v>
      </c>
    </row>
    <row r="29" spans="1:12" ht="12.75" customHeight="1" x14ac:dyDescent="0.2">
      <c r="A29" s="31"/>
      <c r="B29" s="14"/>
      <c r="C29" s="36"/>
      <c r="D29" s="6">
        <v>43172</v>
      </c>
      <c r="E29" s="5">
        <f>'[1]SAN VICENTE Y RECTA VIEJA'!H41+'[1]SAN VICENTE Y RECTA VIEJA'!K41+'[1]SAN VICENTE Y RECTA VIEJA'!N41+'[1]SAN VICENTE Y RECTA VIEJA'!Q41+'[1]SAN VICENTE Y RECTA VIEJA'!T41+'[1]SAN VICENTE Y RECTA VIEJA'!W41</f>
        <v>1708</v>
      </c>
      <c r="F29" s="33"/>
      <c r="G29" s="2">
        <v>67</v>
      </c>
      <c r="H29" s="33"/>
      <c r="I29" s="5">
        <f>'2019'!E28-'[1]SAN VICENTE Y RECTA VIEJA'!AF40</f>
        <v>1618</v>
      </c>
      <c r="J29" s="33"/>
      <c r="K29" s="5">
        <v>1536</v>
      </c>
      <c r="L29" s="33"/>
    </row>
    <row r="30" spans="1:12" ht="12.75" customHeight="1" thickBot="1" x14ac:dyDescent="0.25">
      <c r="A30" s="31"/>
      <c r="B30" s="15"/>
      <c r="C30" s="37"/>
      <c r="D30" s="6">
        <v>43173</v>
      </c>
      <c r="E30" s="5">
        <f>'[1]SAN VICENTE Y RECTA VIEJA'!H42+'[1]SAN VICENTE Y RECTA VIEJA'!K42+'[1]SAN VICENTE Y RECTA VIEJA'!N42+'[1]SAN VICENTE Y RECTA VIEJA'!Q42+'[1]SAN VICENTE Y RECTA VIEJA'!T42+'[1]SAN VICENTE Y RECTA VIEJA'!W42</f>
        <v>877</v>
      </c>
      <c r="F30" s="34"/>
      <c r="G30" s="2">
        <v>2</v>
      </c>
      <c r="H30" s="34"/>
      <c r="I30" s="5">
        <f>'2019'!E29-'[1]SAN VICENTE Y RECTA VIEJA'!AF41</f>
        <v>1695</v>
      </c>
      <c r="J30" s="34"/>
      <c r="K30" s="5">
        <v>1536</v>
      </c>
      <c r="L30" s="34"/>
    </row>
    <row r="31" spans="1:12" ht="12.75" customHeight="1" x14ac:dyDescent="0.25">
      <c r="A31" s="30">
        <v>12</v>
      </c>
      <c r="B31" s="16"/>
      <c r="C31" s="35">
        <v>3687</v>
      </c>
      <c r="D31" s="6">
        <v>43178</v>
      </c>
      <c r="E31" s="5">
        <f>'[1]SAN VICENTE Y RECTA VIEJA'!H44+'[1]SAN VICENTE Y RECTA VIEJA'!K44+'[1]SAN VICENTE Y RECTA VIEJA'!N44+'[1]SAN VICENTE Y RECTA VIEJA'!Q44+'[1]SAN VICENTE Y RECTA VIEJA'!T44+'[1]SAN VICENTE Y RECTA VIEJA'!W44</f>
        <v>1726</v>
      </c>
      <c r="F31" s="32">
        <v>5622</v>
      </c>
      <c r="G31" s="2">
        <v>2</v>
      </c>
      <c r="H31" s="32">
        <v>110</v>
      </c>
      <c r="I31" s="5">
        <f>'2019'!E30-'[1]SAN VICENTE Y RECTA VIEJA'!AF42</f>
        <v>871</v>
      </c>
      <c r="J31" s="32">
        <v>5512</v>
      </c>
      <c r="K31" s="5">
        <v>1440</v>
      </c>
      <c r="L31" s="32">
        <v>1.0190493468795356</v>
      </c>
    </row>
    <row r="32" spans="1:12" ht="12.75" customHeight="1" x14ac:dyDescent="0.2">
      <c r="A32" s="31"/>
      <c r="B32" s="17"/>
      <c r="C32" s="36"/>
      <c r="D32" s="6">
        <v>43179</v>
      </c>
      <c r="E32" s="5">
        <f>'[1]SAN VICENTE Y RECTA VIEJA'!H45+'[1]SAN VICENTE Y RECTA VIEJA'!K45+'[1]SAN VICENTE Y RECTA VIEJA'!N45+'[1]SAN VICENTE Y RECTA VIEJA'!Q45+'[1]SAN VICENTE Y RECTA VIEJA'!T45+'[1]SAN VICENTE Y RECTA VIEJA'!W45</f>
        <v>1692</v>
      </c>
      <c r="F32" s="33"/>
      <c r="G32" s="2">
        <v>0</v>
      </c>
      <c r="H32" s="33"/>
      <c r="I32" s="5">
        <f>'2019'!E31-'[1]SAN VICENTE Y RECTA VIEJA'!AF44</f>
        <v>1719</v>
      </c>
      <c r="J32" s="33"/>
      <c r="K32" s="5">
        <v>1392</v>
      </c>
      <c r="L32" s="33"/>
    </row>
    <row r="33" spans="1:12" ht="12.75" customHeight="1" x14ac:dyDescent="0.2">
      <c r="A33" s="31"/>
      <c r="B33" s="18"/>
      <c r="C33" s="36"/>
      <c r="D33" s="6">
        <v>43181</v>
      </c>
      <c r="E33" s="5">
        <f>'[1]SAN VICENTE Y RECTA VIEJA'!H46+'[1]SAN VICENTE Y RECTA VIEJA'!K46+'[1]SAN VICENTE Y RECTA VIEJA'!N46+'[1]SAN VICENTE Y RECTA VIEJA'!Q46+'[1]SAN VICENTE Y RECTA VIEJA'!T46+'[1]SAN VICENTE Y RECTA VIEJA'!W46</f>
        <v>1492</v>
      </c>
      <c r="F33" s="33"/>
      <c r="G33" s="2">
        <v>0</v>
      </c>
      <c r="H33" s="33"/>
      <c r="I33" s="5">
        <f>'2019'!E32-'[1]SAN VICENTE Y RECTA VIEJA'!AF45</f>
        <v>1652</v>
      </c>
      <c r="J33" s="33"/>
      <c r="K33" s="5">
        <v>1632</v>
      </c>
      <c r="L33" s="33"/>
    </row>
    <row r="34" spans="1:12" ht="12.75" customHeight="1" thickBot="1" x14ac:dyDescent="0.25">
      <c r="A34" s="38"/>
      <c r="B34" s="19"/>
      <c r="C34" s="37"/>
      <c r="D34" s="6">
        <v>43182</v>
      </c>
      <c r="E34" s="5">
        <f>'[1]SAN VICENTE Y RECTA VIEJA'!H48+'[1]SAN VICENTE Y RECTA VIEJA'!K48+'[1]SAN VICENTE Y RECTA VIEJA'!N48+'[1]SAN VICENTE Y RECTA VIEJA'!Q48+'[1]SAN VICENTE Y RECTA VIEJA'!T48+'[1]SAN VICENTE Y RECTA VIEJA'!W48</f>
        <v>1220</v>
      </c>
      <c r="F34" s="34"/>
      <c r="G34" s="2">
        <v>0</v>
      </c>
      <c r="H34" s="34"/>
      <c r="I34" s="5">
        <f>'2019'!E33-'[1]SAN VICENTE Y RECTA VIEJA'!AF46</f>
        <v>1479</v>
      </c>
      <c r="J34" s="34"/>
      <c r="K34" s="5">
        <v>1776</v>
      </c>
      <c r="L34" s="34"/>
    </row>
    <row r="35" spans="1:12" ht="12.75" customHeight="1" x14ac:dyDescent="0.25">
      <c r="A35" s="30">
        <v>13</v>
      </c>
      <c r="B35" s="12"/>
      <c r="C35" s="35">
        <v>4180</v>
      </c>
      <c r="D35" s="6">
        <v>43185</v>
      </c>
      <c r="E35" s="5">
        <f>'[1]SAN VICENTE Y RECTA VIEJA'!H49+'[1]SAN VICENTE Y RECTA VIEJA'!K49+'[1]SAN VICENTE Y RECTA VIEJA'!N49+'[1]SAN VICENTE Y RECTA VIEJA'!Q49+'[1]SAN VICENTE Y RECTA VIEJA'!T49+'[1]SAN VICENTE Y RECTA VIEJA'!W49</f>
        <v>1261</v>
      </c>
      <c r="F35" s="32">
        <v>4869</v>
      </c>
      <c r="G35" s="2">
        <v>3</v>
      </c>
      <c r="H35" s="32">
        <v>123</v>
      </c>
      <c r="I35" s="5">
        <f>'2019'!E34-'[1]SAN VICENTE Y RECTA VIEJA'!AF48</f>
        <v>1174</v>
      </c>
      <c r="J35" s="32">
        <v>4746</v>
      </c>
      <c r="K35" s="5">
        <v>1728</v>
      </c>
      <c r="L35" s="32">
        <v>1.0910240202275601</v>
      </c>
    </row>
    <row r="36" spans="1:12" ht="12.75" customHeight="1" x14ac:dyDescent="0.2">
      <c r="A36" s="31"/>
      <c r="B36" s="13"/>
      <c r="C36" s="36"/>
      <c r="D36" s="6">
        <v>43186</v>
      </c>
      <c r="E36" s="5">
        <f>'[1]SAN VICENTE Y RECTA VIEJA'!H50+'[1]SAN VICENTE Y RECTA VIEJA'!K50+'[1]SAN VICENTE Y RECTA VIEJA'!N50+'[1]SAN VICENTE Y RECTA VIEJA'!Q50+'[1]SAN VICENTE Y RECTA VIEJA'!T50+'[1]SAN VICENTE Y RECTA VIEJA'!W50</f>
        <v>1718</v>
      </c>
      <c r="F36" s="33"/>
      <c r="G36" s="2">
        <v>4</v>
      </c>
      <c r="H36" s="33"/>
      <c r="I36" s="5">
        <f>'2019'!E35-'[1]SAN VICENTE Y RECTA VIEJA'!AF49</f>
        <v>1246</v>
      </c>
      <c r="J36" s="33"/>
      <c r="K36" s="5">
        <v>1536</v>
      </c>
      <c r="L36" s="33"/>
    </row>
    <row r="37" spans="1:12" ht="12.75" customHeight="1" thickBot="1" x14ac:dyDescent="0.25">
      <c r="A37" s="31"/>
      <c r="B37" s="14"/>
      <c r="C37" s="37"/>
      <c r="D37" s="6">
        <v>43189</v>
      </c>
      <c r="E37" s="5">
        <f>'[1]SAN VICENTE Y RECTA VIEJA'!H51+'[1]SAN VICENTE Y RECTA VIEJA'!K51+'[1]SAN VICENTE Y RECTA VIEJA'!N51+'[1]SAN VICENTE Y RECTA VIEJA'!Q51+'[1]SAN VICENTE Y RECTA VIEJA'!T51+'[1]SAN VICENTE Y RECTA VIEJA'!W51</f>
        <v>1520</v>
      </c>
      <c r="F37" s="34"/>
      <c r="G37" s="2">
        <v>34</v>
      </c>
      <c r="H37" s="34"/>
      <c r="I37" s="5">
        <f>'2019'!E36-'[1]SAN VICENTE Y RECTA VIEJA'!AF50</f>
        <v>1700</v>
      </c>
      <c r="J37" s="34"/>
      <c r="K37" s="5">
        <v>1440</v>
      </c>
      <c r="L37" s="34"/>
    </row>
    <row r="38" spans="1:12" ht="12.75" customHeight="1" x14ac:dyDescent="0.2">
      <c r="A38" s="30">
        <v>14</v>
      </c>
      <c r="B38" s="15"/>
      <c r="C38" s="35">
        <v>3782</v>
      </c>
      <c r="D38" s="6">
        <v>43199</v>
      </c>
      <c r="E38" s="5">
        <f>'[1]SAN VICENTE Y RECTA VIEJA'!H52+'[1]SAN VICENTE Y RECTA VIEJA'!K52+'[1]SAN VICENTE Y RECTA VIEJA'!N52+'[1]SAN VICENTE Y RECTA VIEJA'!Q52+'[1]SAN VICENTE Y RECTA VIEJA'!T52+'[1]SAN VICENTE Y RECTA VIEJA'!W52</f>
        <v>895</v>
      </c>
      <c r="F38" s="32">
        <v>4116</v>
      </c>
      <c r="G38" s="2">
        <v>12</v>
      </c>
      <c r="H38" s="32">
        <v>53</v>
      </c>
      <c r="I38" s="5">
        <f>'2019'!E37-'[1]SAN VICENTE Y RECTA VIEJA'!AF51</f>
        <v>1520</v>
      </c>
      <c r="J38" s="32">
        <v>4063</v>
      </c>
      <c r="K38" s="5">
        <v>1488</v>
      </c>
      <c r="L38" s="32">
        <v>1.1400443022397244</v>
      </c>
    </row>
    <row r="39" spans="1:12" ht="12.75" customHeight="1" x14ac:dyDescent="0.25">
      <c r="A39" s="31"/>
      <c r="B39" s="16"/>
      <c r="C39" s="36"/>
      <c r="D39" s="6">
        <v>43200</v>
      </c>
      <c r="E39" s="5">
        <f>'[1]SAN VICENTE Y RECTA VIEJA'!H54+'[1]SAN VICENTE Y RECTA VIEJA'!K54+'[1]SAN VICENTE Y RECTA VIEJA'!N54+'[1]SAN VICENTE Y RECTA VIEJA'!Q54+'[1]SAN VICENTE Y RECTA VIEJA'!T54+'[1]SAN VICENTE Y RECTA VIEJA'!W54</f>
        <v>1158</v>
      </c>
      <c r="F39" s="33"/>
      <c r="G39" s="2">
        <v>13</v>
      </c>
      <c r="H39" s="33"/>
      <c r="I39" s="5">
        <f>'2019'!E38-'[1]SAN VICENTE Y RECTA VIEJA'!AF52</f>
        <v>884</v>
      </c>
      <c r="J39" s="33"/>
      <c r="K39" s="5">
        <v>1344</v>
      </c>
      <c r="L39" s="33"/>
    </row>
    <row r="40" spans="1:12" ht="12.75" customHeight="1" thickBot="1" x14ac:dyDescent="0.25">
      <c r="A40" s="31"/>
      <c r="B40" s="17"/>
      <c r="C40" s="37"/>
      <c r="D40" s="6">
        <v>43202</v>
      </c>
      <c r="E40" s="5">
        <f>'[1]SAN VICENTE Y RECTA VIEJA'!H55+'[1]SAN VICENTE Y RECTA VIEJA'!K55+'[1]SAN VICENTE Y RECTA VIEJA'!N55+'[1]SAN VICENTE Y RECTA VIEJA'!Q55+'[1]SAN VICENTE Y RECTA VIEJA'!T55+'[1]SAN VICENTE Y RECTA VIEJA'!W55</f>
        <v>1271</v>
      </c>
      <c r="F40" s="34"/>
      <c r="G40" s="2">
        <v>43</v>
      </c>
      <c r="H40" s="34"/>
      <c r="I40" s="5">
        <f>'2019'!E39-'[1]SAN VICENTE Y RECTA VIEJA'!AF54</f>
        <v>1152</v>
      </c>
      <c r="J40" s="34"/>
      <c r="K40" s="5">
        <v>1392</v>
      </c>
      <c r="L40" s="34"/>
    </row>
    <row r="41" spans="1:12" ht="12.75" customHeight="1" x14ac:dyDescent="0.2">
      <c r="A41" s="30">
        <v>15</v>
      </c>
      <c r="B41" s="18"/>
      <c r="C41" s="35">
        <v>4592</v>
      </c>
      <c r="D41" s="6">
        <v>43206</v>
      </c>
      <c r="E41" s="5">
        <f>'[1]SAN VICENTE Y RECTA VIEJA'!H56+'[1]SAN VICENTE Y RECTA VIEJA'!K56+'[1]SAN VICENTE Y RECTA VIEJA'!N56+'[1]SAN VICENTE Y RECTA VIEJA'!Q56+'[1]SAN VICENTE Y RECTA VIEJA'!T56+'[1]SAN VICENTE Y RECTA VIEJA'!W56</f>
        <v>1800</v>
      </c>
      <c r="F41" s="32">
        <v>4098</v>
      </c>
      <c r="G41" s="2">
        <v>21</v>
      </c>
      <c r="H41" s="32">
        <v>37</v>
      </c>
      <c r="I41" s="5">
        <f>'2019'!E40-'[1]SAN VICENTE Y RECTA VIEJA'!AF55</f>
        <v>1255</v>
      </c>
      <c r="J41" s="32">
        <v>4061</v>
      </c>
      <c r="K41" s="5">
        <v>1440</v>
      </c>
      <c r="L41" s="32">
        <v>1.0716572272839202</v>
      </c>
    </row>
    <row r="42" spans="1:12" ht="12.75" customHeight="1" x14ac:dyDescent="0.2">
      <c r="A42" s="31"/>
      <c r="B42" s="19"/>
      <c r="C42" s="36"/>
      <c r="D42" s="6">
        <v>43207</v>
      </c>
      <c r="E42" s="5">
        <f>'[1]SAN VICENTE Y RECTA VIEJA'!H57+'[1]SAN VICENTE Y RECTA VIEJA'!K57+'[1]SAN VICENTE Y RECTA VIEJA'!N57+'[1]SAN VICENTE Y RECTA VIEJA'!Q57+'[1]SAN VICENTE Y RECTA VIEJA'!T57+'[1]SAN VICENTE Y RECTA VIEJA'!W57</f>
        <v>1479</v>
      </c>
      <c r="F42" s="33"/>
      <c r="G42" s="2">
        <v>32</v>
      </c>
      <c r="H42" s="33"/>
      <c r="I42" s="5">
        <f>'2019'!E41-'[1]SAN VICENTE Y RECTA VIEJA'!AF56</f>
        <v>1791</v>
      </c>
      <c r="J42" s="33"/>
      <c r="K42" s="5">
        <v>1392</v>
      </c>
      <c r="L42" s="33"/>
    </row>
    <row r="43" spans="1:12" ht="12.75" customHeight="1" thickBot="1" x14ac:dyDescent="0.3">
      <c r="A43" s="31"/>
      <c r="B43" s="12"/>
      <c r="C43" s="37"/>
      <c r="D43" s="6">
        <v>43209</v>
      </c>
      <c r="E43" s="5">
        <f>'[1]SAN VICENTE Y RECTA VIEJA'!H59+'[1]SAN VICENTE Y RECTA VIEJA'!K59+'[1]SAN VICENTE Y RECTA VIEJA'!N59+'[1]SAN VICENTE Y RECTA VIEJA'!Q59+'[1]SAN VICENTE Y RECTA VIEJA'!T59+'[1]SAN VICENTE Y RECTA VIEJA'!W59</f>
        <v>1279</v>
      </c>
      <c r="F43" s="34"/>
      <c r="G43" s="2">
        <v>12</v>
      </c>
      <c r="H43" s="34"/>
      <c r="I43" s="5">
        <f>'2019'!E42-'[1]SAN VICENTE Y RECTA VIEJA'!AF57</f>
        <v>1475</v>
      </c>
      <c r="J43" s="34"/>
      <c r="K43" s="5">
        <v>1920</v>
      </c>
      <c r="L43" s="34"/>
    </row>
    <row r="44" spans="1:12" ht="12.75" customHeight="1" x14ac:dyDescent="0.2">
      <c r="A44" s="30">
        <v>16</v>
      </c>
      <c r="B44" s="13"/>
      <c r="C44" s="35">
        <v>5003</v>
      </c>
      <c r="D44" s="6">
        <v>43213</v>
      </c>
      <c r="E44" s="5">
        <f>'[1]SAN VICENTE Y RECTA VIEJA'!H60+'[1]SAN VICENTE Y RECTA VIEJA'!K60+'[1]SAN VICENTE Y RECTA VIEJA'!N60+'[1]SAN VICENTE Y RECTA VIEJA'!Q60+'[1]SAN VICENTE Y RECTA VIEJA'!T60+'[1]SAN VICENTE Y RECTA VIEJA'!W60</f>
        <v>840</v>
      </c>
      <c r="F44" s="32">
        <v>4076</v>
      </c>
      <c r="G44" s="2">
        <v>0</v>
      </c>
      <c r="H44" s="32">
        <v>45</v>
      </c>
      <c r="I44" s="5">
        <f>'2019'!E43-'[1]SAN VICENTE Y RECTA VIEJA'!AF59</f>
        <v>1227</v>
      </c>
      <c r="J44" s="32">
        <v>4031</v>
      </c>
      <c r="K44" s="5">
        <v>1920</v>
      </c>
      <c r="L44" s="32">
        <v>1.1848176631108907</v>
      </c>
    </row>
    <row r="45" spans="1:12" ht="12.75" customHeight="1" x14ac:dyDescent="0.2">
      <c r="A45" s="31"/>
      <c r="B45" s="14"/>
      <c r="C45" s="36"/>
      <c r="D45" s="6">
        <v>43214</v>
      </c>
      <c r="E45" s="5">
        <f>'[1]SAN VICENTE Y RECTA VIEJA'!H61+'[1]SAN VICENTE Y RECTA VIEJA'!K61+'[1]SAN VICENTE Y RECTA VIEJA'!N61+'[1]SAN VICENTE Y RECTA VIEJA'!Q61+'[1]SAN VICENTE Y RECTA VIEJA'!T61+'[1]SAN VICENTE Y RECTA VIEJA'!W61</f>
        <v>1811</v>
      </c>
      <c r="F45" s="33"/>
      <c r="G45" s="2">
        <v>0</v>
      </c>
      <c r="H45" s="33"/>
      <c r="I45" s="5">
        <f>'2019'!E44-'[1]SAN VICENTE Y RECTA VIEJA'!AF60</f>
        <v>833</v>
      </c>
      <c r="J45" s="33"/>
      <c r="K45" s="5">
        <v>1920</v>
      </c>
      <c r="L45" s="33"/>
    </row>
    <row r="46" spans="1:12" ht="12.75" customHeight="1" thickBot="1" x14ac:dyDescent="0.25">
      <c r="A46" s="31"/>
      <c r="B46" s="15"/>
      <c r="C46" s="37"/>
      <c r="D46" s="6">
        <v>43216</v>
      </c>
      <c r="E46" s="5">
        <f>'[1]SAN VICENTE Y RECTA VIEJA'!H63+'[1]SAN VICENTE Y RECTA VIEJA'!K63+'[1]SAN VICENTE Y RECTA VIEJA'!N63+'[1]SAN VICENTE Y RECTA VIEJA'!Q63+'[1]SAN VICENTE Y RECTA VIEJA'!T63+'[1]SAN VICENTE Y RECTA VIEJA'!W63</f>
        <v>1723</v>
      </c>
      <c r="F46" s="34"/>
      <c r="G46" s="2">
        <v>12</v>
      </c>
      <c r="H46" s="34"/>
      <c r="I46" s="5">
        <f>'2019'!E45-'[1]SAN VICENTE Y RECTA VIEJA'!AF61</f>
        <v>1797</v>
      </c>
      <c r="J46" s="34"/>
      <c r="K46" s="5">
        <v>1488</v>
      </c>
      <c r="L46" s="34"/>
    </row>
    <row r="47" spans="1:12" ht="12.75" customHeight="1" x14ac:dyDescent="0.25">
      <c r="A47" s="30">
        <v>17</v>
      </c>
      <c r="B47" s="16"/>
      <c r="C47" s="35">
        <v>4973</v>
      </c>
      <c r="D47" s="6">
        <v>43220</v>
      </c>
      <c r="E47" s="5">
        <f>'[1]SAN VICENTE Y RECTA VIEJA'!H64+'[1]SAN VICENTE Y RECTA VIEJA'!K64+'[1]SAN VICENTE Y RECTA VIEJA'!N64+'[1]SAN VICENTE Y RECTA VIEJA'!Q64+'[1]SAN VICENTE Y RECTA VIEJA'!T64+'[1]SAN VICENTE Y RECTA VIEJA'!W64</f>
        <v>0</v>
      </c>
      <c r="F47" s="32">
        <v>4076</v>
      </c>
      <c r="G47" s="2">
        <v>4</v>
      </c>
      <c r="H47" s="32">
        <v>41</v>
      </c>
      <c r="I47" s="5">
        <f>'2019'!E46-'[1]SAN VICENTE Y RECTA VIEJA'!AF63</f>
        <v>1718</v>
      </c>
      <c r="J47" s="32">
        <v>4035</v>
      </c>
      <c r="K47" s="5">
        <v>1920</v>
      </c>
      <c r="L47" s="32">
        <v>1.142007434944238</v>
      </c>
    </row>
    <row r="48" spans="1:12" ht="12.75" customHeight="1" x14ac:dyDescent="0.2">
      <c r="A48" s="31"/>
      <c r="B48" s="17"/>
      <c r="C48" s="36"/>
      <c r="D48" s="6">
        <v>43221</v>
      </c>
      <c r="E48" s="5">
        <f>'[1]SAN VICENTE Y RECTA VIEJA'!H65+'[1]SAN VICENTE Y RECTA VIEJA'!K65+'[1]SAN VICENTE Y RECTA VIEJA'!N65+'[1]SAN VICENTE Y RECTA VIEJA'!Q65+'[1]SAN VICENTE Y RECTA VIEJA'!T65+'[1]SAN VICENTE Y RECTA VIEJA'!W65</f>
        <v>0</v>
      </c>
      <c r="F48" s="33"/>
      <c r="G48" s="2">
        <v>5</v>
      </c>
      <c r="H48" s="33"/>
      <c r="I48" s="5">
        <f>'2019'!E47-'[1]SAN VICENTE Y RECTA VIEJA'!AF64</f>
        <v>0</v>
      </c>
      <c r="J48" s="33"/>
      <c r="K48" s="5">
        <v>1920</v>
      </c>
      <c r="L48" s="33"/>
    </row>
    <row r="49" spans="1:12" ht="12.75" customHeight="1" thickBot="1" x14ac:dyDescent="0.25">
      <c r="A49" s="31"/>
      <c r="B49" s="18"/>
      <c r="C49" s="37"/>
      <c r="D49" s="6">
        <v>43222</v>
      </c>
      <c r="E49" s="5">
        <f>'[1]SAN VICENTE Y RECTA VIEJA'!H67+'[1]SAN VICENTE Y RECTA VIEJA'!K67+'[1]SAN VICENTE Y RECTA VIEJA'!N67+'[1]SAN VICENTE Y RECTA VIEJA'!Q67+'[1]SAN VICENTE Y RECTA VIEJA'!T67+'[1]SAN VICENTE Y RECTA VIEJA'!W67</f>
        <v>1808</v>
      </c>
      <c r="F49" s="34"/>
      <c r="G49" s="2">
        <v>10</v>
      </c>
      <c r="H49" s="34"/>
      <c r="I49" s="5">
        <f>'2019'!E48-'[1]SAN VICENTE Y RECTA VIEJA'!AF65</f>
        <v>0</v>
      </c>
      <c r="J49" s="34"/>
      <c r="K49" s="5">
        <v>1920</v>
      </c>
      <c r="L49" s="34"/>
    </row>
    <row r="50" spans="1:12" ht="12.75" customHeight="1" x14ac:dyDescent="0.2">
      <c r="A50" s="30">
        <v>18</v>
      </c>
      <c r="B50" s="19"/>
      <c r="C50" s="35">
        <v>5046</v>
      </c>
      <c r="D50" s="6">
        <v>43227</v>
      </c>
      <c r="E50" s="5">
        <f>'[1]SAN VICENTE Y RECTA VIEJA'!H68+'[1]SAN VICENTE Y RECTA VIEJA'!K68+'[1]SAN VICENTE Y RECTA VIEJA'!N68+'[1]SAN VICENTE Y RECTA VIEJA'!Q68+'[1]SAN VICENTE Y RECTA VIEJA'!T68+'[1]SAN VICENTE Y RECTA VIEJA'!W68</f>
        <v>1156</v>
      </c>
      <c r="F50" s="32">
        <v>3274</v>
      </c>
      <c r="G50" s="2">
        <v>15</v>
      </c>
      <c r="H50" s="32">
        <v>40</v>
      </c>
      <c r="I50" s="5">
        <f>'2019'!E49-'[1]SAN VICENTE Y RECTA VIEJA'!AF67</f>
        <v>1772</v>
      </c>
      <c r="J50" s="32">
        <v>3234</v>
      </c>
      <c r="K50" s="5">
        <v>1920</v>
      </c>
      <c r="L50" s="32">
        <v>1.1576994434137291</v>
      </c>
    </row>
    <row r="51" spans="1:12" ht="12.75" customHeight="1" thickBot="1" x14ac:dyDescent="0.3">
      <c r="A51" s="31"/>
      <c r="B51" s="12"/>
      <c r="C51" s="37"/>
      <c r="D51" s="6">
        <v>43228</v>
      </c>
      <c r="E51" s="5">
        <f>'[1]SAN VICENTE Y RECTA VIEJA'!H69+'[1]SAN VICENTE Y RECTA VIEJA'!K69+'[1]SAN VICENTE Y RECTA VIEJA'!N69+'[1]SAN VICENTE Y RECTA VIEJA'!Q69+'[1]SAN VICENTE Y RECTA VIEJA'!T69+'[1]SAN VICENTE Y RECTA VIEJA'!W69</f>
        <v>1618</v>
      </c>
      <c r="F51" s="34"/>
      <c r="G51" s="2">
        <v>0</v>
      </c>
      <c r="H51" s="34"/>
      <c r="I51" s="5">
        <f>'2019'!E50-'[1]SAN VICENTE Y RECTA VIEJA'!AF68</f>
        <v>1139</v>
      </c>
      <c r="J51" s="34"/>
      <c r="K51" s="5">
        <v>960</v>
      </c>
      <c r="L51" s="34"/>
    </row>
    <row r="52" spans="1:12" x14ac:dyDescent="0.2">
      <c r="A52" s="30">
        <v>19</v>
      </c>
      <c r="B52" s="13"/>
      <c r="C52" s="35">
        <v>4940</v>
      </c>
      <c r="D52" s="6">
        <v>43234</v>
      </c>
      <c r="E52" s="5">
        <f>'[1]SAN VICENTE Y RECTA VIEJA'!H71+'[1]SAN VICENTE Y RECTA VIEJA'!K71+'[1]SAN VICENTE Y RECTA VIEJA'!N71+'[1]SAN VICENTE Y RECTA VIEJA'!Q71+'[1]SAN VICENTE Y RECTA VIEJA'!T71+'[1]SAN VICENTE Y RECTA VIEJA'!W71</f>
        <v>1646</v>
      </c>
      <c r="F52" s="32">
        <v>4239</v>
      </c>
      <c r="G52" s="2">
        <v>0</v>
      </c>
      <c r="H52" s="32">
        <v>63</v>
      </c>
      <c r="I52" s="5">
        <f>'2019'!E51-'[1]SAN VICENTE Y RECTA VIEJA'!AF69</f>
        <v>1579</v>
      </c>
      <c r="J52" s="32">
        <v>4176</v>
      </c>
      <c r="K52" s="5">
        <v>1920</v>
      </c>
      <c r="L52" s="32">
        <v>1.1494252873563218</v>
      </c>
    </row>
    <row r="53" spans="1:12" x14ac:dyDescent="0.2">
      <c r="A53" s="31"/>
      <c r="B53" s="14"/>
      <c r="C53" s="36"/>
      <c r="D53" s="6">
        <v>43235</v>
      </c>
      <c r="E53" s="5">
        <f>'[1]SAN VICENTE Y RECTA VIEJA'!H72+'[1]SAN VICENTE Y RECTA VIEJA'!K72+'[1]SAN VICENTE Y RECTA VIEJA'!N72+'[1]SAN VICENTE Y RECTA VIEJA'!Q72+'[1]SAN VICENTE Y RECTA VIEJA'!T72+'[1]SAN VICENTE Y RECTA VIEJA'!W72</f>
        <v>1334</v>
      </c>
      <c r="F53" s="33"/>
      <c r="G53" s="2">
        <v>0</v>
      </c>
      <c r="H53" s="33"/>
      <c r="I53" s="5">
        <f>'2019'!E52-'[1]SAN VICENTE Y RECTA VIEJA'!AF71</f>
        <v>1609</v>
      </c>
      <c r="J53" s="33"/>
      <c r="K53" s="5">
        <v>1920</v>
      </c>
      <c r="L53" s="33"/>
    </row>
    <row r="54" spans="1:12" ht="13.5" thickBot="1" x14ac:dyDescent="0.25">
      <c r="A54" s="31"/>
      <c r="B54" s="20"/>
      <c r="C54" s="37"/>
      <c r="D54" s="6">
        <v>43236</v>
      </c>
      <c r="E54" s="5">
        <f>'[1]SAN VICENTE Y RECTA VIEJA'!H73+'[1]SAN VICENTE Y RECTA VIEJA'!K73+'[1]SAN VICENTE Y RECTA VIEJA'!N73+'[1]SAN VICENTE Y RECTA VIEJA'!Q73+'[1]SAN VICENTE Y RECTA VIEJA'!T73+'[1]SAN VICENTE Y RECTA VIEJA'!W73</f>
        <v>1781</v>
      </c>
      <c r="F54" s="34"/>
      <c r="G54" s="2">
        <v>12</v>
      </c>
      <c r="H54" s="34"/>
      <c r="I54" s="5">
        <f>'2019'!E53-'[1]SAN VICENTE Y RECTA VIEJA'!AF72</f>
        <v>1308</v>
      </c>
      <c r="J54" s="34"/>
      <c r="K54" s="5">
        <v>1920</v>
      </c>
      <c r="L54" s="34"/>
    </row>
    <row r="55" spans="1:12" ht="15" x14ac:dyDescent="0.25">
      <c r="A55" s="30">
        <v>20</v>
      </c>
      <c r="B55" s="16"/>
      <c r="C55" s="35">
        <v>4686</v>
      </c>
      <c r="D55" s="6">
        <v>43241</v>
      </c>
      <c r="E55" s="5">
        <f>'[1]SAN VICENTE Y RECTA VIEJA'!H74+'[1]SAN VICENTE Y RECTA VIEJA'!K74+'[1]SAN VICENTE Y RECTA VIEJA'!N74+'[1]SAN VICENTE Y RECTA VIEJA'!Q74+'[1]SAN VICENTE Y RECTA VIEJA'!T74+'[1]SAN VICENTE Y RECTA VIEJA'!W74</f>
        <v>768</v>
      </c>
      <c r="F55" s="32">
        <v>2943</v>
      </c>
      <c r="G55" s="2">
        <v>7</v>
      </c>
      <c r="H55" s="32">
        <v>24</v>
      </c>
      <c r="I55" s="5">
        <f>'2019'!E54-'[1]SAN VICENTE Y RECTA VIEJA'!AF73</f>
        <v>1707</v>
      </c>
      <c r="J55" s="32">
        <v>2919</v>
      </c>
      <c r="K55" s="5">
        <v>1920</v>
      </c>
      <c r="L55" s="32">
        <v>1.1675231243576567</v>
      </c>
    </row>
    <row r="56" spans="1:12" ht="13.5" thickBot="1" x14ac:dyDescent="0.25">
      <c r="A56" s="31"/>
      <c r="B56" s="17"/>
      <c r="C56" s="36"/>
      <c r="D56" s="6">
        <v>43242</v>
      </c>
      <c r="E56" s="5">
        <f>'[1]SAN VICENTE Y RECTA VIEJA'!H76+'[1]SAN VICENTE Y RECTA VIEJA'!K76+'[1]SAN VICENTE Y RECTA VIEJA'!N76+'[1]SAN VICENTE Y RECTA VIEJA'!Q76+'[1]SAN VICENTE Y RECTA VIEJA'!T76+'[1]SAN VICENTE Y RECTA VIEJA'!W76</f>
        <v>1660</v>
      </c>
      <c r="F56" s="34"/>
      <c r="G56" s="2">
        <v>17</v>
      </c>
      <c r="H56" s="34"/>
      <c r="I56" s="5">
        <f>'2019'!E55-'[1]SAN VICENTE Y RECTA VIEJA'!AF74</f>
        <v>760</v>
      </c>
      <c r="J56" s="34"/>
      <c r="K56" s="5">
        <v>960</v>
      </c>
      <c r="L56" s="34"/>
    </row>
    <row r="57" spans="1:12" x14ac:dyDescent="0.2">
      <c r="A57" s="30">
        <v>21</v>
      </c>
      <c r="B57" s="18"/>
      <c r="C57" s="35">
        <v>4602</v>
      </c>
      <c r="D57" s="6">
        <v>43248</v>
      </c>
      <c r="E57" s="5">
        <f>'[1]SAN VICENTE Y RECTA VIEJA'!H77+'[1]SAN VICENTE Y RECTA VIEJA'!K77+'[1]SAN VICENTE Y RECTA VIEJA'!N77+'[1]SAN VICENTE Y RECTA VIEJA'!Q77+'[1]SAN VICENTE Y RECTA VIEJA'!T77+'[1]SAN VICENTE Y RECTA VIEJA'!W77</f>
        <v>924</v>
      </c>
      <c r="F57" s="32">
        <v>4186</v>
      </c>
      <c r="G57" s="2">
        <v>35</v>
      </c>
      <c r="H57" s="32">
        <v>108</v>
      </c>
      <c r="I57" s="5">
        <f>'2019'!E56-'[1]SAN VICENTE Y RECTA VIEJA'!AF76</f>
        <v>1642</v>
      </c>
      <c r="J57" s="32">
        <v>4078</v>
      </c>
      <c r="K57" s="5">
        <v>1920</v>
      </c>
      <c r="L57" s="32">
        <v>1.118195193722413</v>
      </c>
    </row>
    <row r="58" spans="1:12" x14ac:dyDescent="0.2">
      <c r="A58" s="31"/>
      <c r="B58" s="19"/>
      <c r="C58" s="36"/>
      <c r="D58" s="6">
        <v>43249</v>
      </c>
      <c r="E58" s="5">
        <f>'[1]SAN VICENTE Y RECTA VIEJA'!H78+'[1]SAN VICENTE Y RECTA VIEJA'!K78+'[1]SAN VICENTE Y RECTA VIEJA'!N78+'[1]SAN VICENTE Y RECTA VIEJA'!Q78+'[1]SAN VICENTE Y RECTA VIEJA'!T78+'[1]SAN VICENTE Y RECTA VIEJA'!W78</f>
        <v>1662</v>
      </c>
      <c r="F58" s="33"/>
      <c r="G58" s="2">
        <v>60</v>
      </c>
      <c r="H58" s="33"/>
      <c r="I58" s="5">
        <f>'2019'!E57-'[1]SAN VICENTE Y RECTA VIEJA'!AF77</f>
        <v>907</v>
      </c>
      <c r="J58" s="33"/>
      <c r="K58" s="5">
        <v>1920</v>
      </c>
      <c r="L58" s="33"/>
    </row>
    <row r="59" spans="1:12" ht="15.75" thickBot="1" x14ac:dyDescent="0.3">
      <c r="A59" s="31"/>
      <c r="B59" s="12"/>
      <c r="C59" s="36"/>
      <c r="D59" s="6">
        <v>43250</v>
      </c>
      <c r="E59" s="5">
        <f>'[1]SAN VICENTE Y RECTA VIEJA'!H79+'[1]SAN VICENTE Y RECTA VIEJA'!K79+'[1]SAN VICENTE Y RECTA VIEJA'!N79+'[1]SAN VICENTE Y RECTA VIEJA'!Q79+'[1]SAN VICENTE Y RECTA VIEJA'!T79+'[1]SAN VICENTE Y RECTA VIEJA'!W79</f>
        <v>1540</v>
      </c>
      <c r="F59" s="34"/>
      <c r="G59" s="2">
        <v>13</v>
      </c>
      <c r="H59" s="34"/>
      <c r="I59" s="5">
        <f>'2019'!E58-'[1]SAN VICENTE Y RECTA VIEJA'!AF78</f>
        <v>1633</v>
      </c>
      <c r="J59" s="34"/>
      <c r="K59" s="5">
        <v>1920</v>
      </c>
      <c r="L59" s="34"/>
    </row>
    <row r="60" spans="1:12" x14ac:dyDescent="0.2">
      <c r="A60" s="30">
        <v>22</v>
      </c>
      <c r="B60" s="13"/>
      <c r="C60" s="35">
        <v>4628</v>
      </c>
      <c r="D60" s="6">
        <v>43255</v>
      </c>
      <c r="E60" s="5">
        <f>'[1]SAN VICENTE Y RECTA VIEJA'!H81+'[1]SAN VICENTE Y RECTA VIEJA'!K81+'[1]SAN VICENTE Y RECTA VIEJA'!N81+'[1]SAN VICENTE Y RECTA VIEJA'!Q81+'[1]SAN VICENTE Y RECTA VIEJA'!T81+'[1]SAN VICENTE Y RECTA VIEJA'!W81</f>
        <v>1743</v>
      </c>
      <c r="F60" s="32">
        <v>3801</v>
      </c>
      <c r="G60" s="2">
        <v>40</v>
      </c>
      <c r="H60" s="32">
        <v>103</v>
      </c>
      <c r="I60" s="5">
        <f>'2019'!E59-'[1]SAN VICENTE Y RECTA VIEJA'!AF79</f>
        <v>1493</v>
      </c>
      <c r="J60" s="32">
        <v>3698</v>
      </c>
      <c r="K60" s="5">
        <v>1824</v>
      </c>
      <c r="L60" s="32">
        <v>1.0237966468361277</v>
      </c>
    </row>
    <row r="61" spans="1:12" x14ac:dyDescent="0.2">
      <c r="A61" s="31"/>
      <c r="B61" s="14"/>
      <c r="C61" s="36"/>
      <c r="D61" s="6">
        <v>43256</v>
      </c>
      <c r="E61" s="5">
        <f>'[1]SAN VICENTE Y RECTA VIEJA'!H82+'[1]SAN VICENTE Y RECTA VIEJA'!K82+'[1]SAN VICENTE Y RECTA VIEJA'!N82+'[1]SAN VICENTE Y RECTA VIEJA'!Q82+'[1]SAN VICENTE Y RECTA VIEJA'!T82+'[1]SAN VICENTE Y RECTA VIEJA'!W82</f>
        <v>1807</v>
      </c>
      <c r="F61" s="33"/>
      <c r="G61" s="2">
        <v>48</v>
      </c>
      <c r="H61" s="33"/>
      <c r="I61" s="5">
        <f>'2019'!E60-'[1]SAN VICENTE Y RECTA VIEJA'!AF81</f>
        <v>1719</v>
      </c>
      <c r="J61" s="33"/>
      <c r="K61" s="5">
        <v>1536</v>
      </c>
      <c r="L61" s="33"/>
    </row>
    <row r="62" spans="1:12" ht="13.5" thickBot="1" x14ac:dyDescent="0.25">
      <c r="A62" s="31"/>
      <c r="B62" s="15"/>
      <c r="C62" s="36"/>
      <c r="D62" s="6">
        <v>43257</v>
      </c>
      <c r="E62" s="5">
        <f>'[1]SAN VICENTE Y RECTA VIEJA'!H83+'[1]SAN VICENTE Y RECTA VIEJA'!K83+'[1]SAN VICENTE Y RECTA VIEJA'!N83+'[1]SAN VICENTE Y RECTA VIEJA'!Q83+'[1]SAN VICENTE Y RECTA VIEJA'!T83+'[1]SAN VICENTE Y RECTA VIEJA'!W83</f>
        <v>0</v>
      </c>
      <c r="F62" s="34"/>
      <c r="G62" s="2">
        <v>15</v>
      </c>
      <c r="H62" s="34"/>
      <c r="I62" s="5">
        <f>'2019'!E61-'[1]SAN VICENTE Y RECTA VIEJA'!AF82</f>
        <v>1785</v>
      </c>
      <c r="J62" s="34"/>
      <c r="K62" s="5">
        <v>1920</v>
      </c>
      <c r="L62" s="34"/>
    </row>
    <row r="63" spans="1:12" ht="15" x14ac:dyDescent="0.25">
      <c r="A63" s="30">
        <v>23</v>
      </c>
      <c r="B63" s="16"/>
      <c r="C63" s="35">
        <v>4399</v>
      </c>
      <c r="D63" s="6">
        <v>43262</v>
      </c>
      <c r="E63" s="5">
        <f>'[1]SAN VICENTE Y RECTA VIEJA'!H85+'[1]SAN VICENTE Y RECTA VIEJA'!K85+'[1]SAN VICENTE Y RECTA VIEJA'!N85+'[1]SAN VICENTE Y RECTA VIEJA'!Q85+'[1]SAN VICENTE Y RECTA VIEJA'!T85+'[1]SAN VICENTE Y RECTA VIEJA'!W85</f>
        <v>1911</v>
      </c>
      <c r="F63" s="32">
        <v>4238</v>
      </c>
      <c r="G63" s="2">
        <v>12</v>
      </c>
      <c r="H63" s="32">
        <v>287</v>
      </c>
      <c r="I63" s="5">
        <f>'2019'!E62-'[1]SAN VICENTE Y RECTA VIEJA'!AF83</f>
        <v>0</v>
      </c>
      <c r="J63" s="32">
        <v>3951</v>
      </c>
      <c r="K63" s="5">
        <v>1848</v>
      </c>
      <c r="L63" s="32">
        <v>1.0007593014426728</v>
      </c>
    </row>
    <row r="64" spans="1:12" x14ac:dyDescent="0.2">
      <c r="A64" s="31"/>
      <c r="B64" s="17"/>
      <c r="C64" s="36"/>
      <c r="D64" s="6">
        <v>43263</v>
      </c>
      <c r="E64" s="5">
        <f>'[1]SAN VICENTE Y RECTA VIEJA'!H86+'[1]SAN VICENTE Y RECTA VIEJA'!K86+'[1]SAN VICENTE Y RECTA VIEJA'!N86+'[1]SAN VICENTE Y RECTA VIEJA'!Q86+'[1]SAN VICENTE Y RECTA VIEJA'!T86+'[1]SAN VICENTE Y RECTA VIEJA'!W86</f>
        <v>1688</v>
      </c>
      <c r="F64" s="33"/>
      <c r="G64" s="2">
        <v>24</v>
      </c>
      <c r="H64" s="33"/>
      <c r="I64" s="5">
        <f>'2019'!E63-'[1]SAN VICENTE Y RECTA VIEJA'!AF85</f>
        <v>1887</v>
      </c>
      <c r="J64" s="33"/>
      <c r="K64" s="5">
        <v>1230</v>
      </c>
      <c r="L64" s="33"/>
    </row>
    <row r="65" spans="1:12" ht="13.5" thickBot="1" x14ac:dyDescent="0.25">
      <c r="A65" s="31"/>
      <c r="B65" s="18"/>
      <c r="C65" s="36"/>
      <c r="D65" s="6">
        <v>43264</v>
      </c>
      <c r="E65" s="5">
        <f>'[1]SAN VICENTE Y RECTA VIEJA'!H87+'[1]SAN VICENTE Y RECTA VIEJA'!K87+'[1]SAN VICENTE Y RECTA VIEJA'!N87+'[1]SAN VICENTE Y RECTA VIEJA'!Q87+'[1]SAN VICENTE Y RECTA VIEJA'!T87+'[1]SAN VICENTE Y RECTA VIEJA'!W87</f>
        <v>0</v>
      </c>
      <c r="F65" s="34"/>
      <c r="G65" s="2">
        <v>16</v>
      </c>
      <c r="H65" s="34"/>
      <c r="I65" s="5">
        <f>'2019'!E64-'[1]SAN VICENTE Y RECTA VIEJA'!AF86</f>
        <v>1671</v>
      </c>
      <c r="J65" s="34"/>
      <c r="K65" s="5">
        <v>1920</v>
      </c>
      <c r="L65" s="34"/>
    </row>
    <row r="66" spans="1:12" x14ac:dyDescent="0.2">
      <c r="A66" s="30">
        <v>24</v>
      </c>
      <c r="B66" s="19"/>
      <c r="C66" s="35">
        <v>4285</v>
      </c>
      <c r="D66" s="6">
        <v>43269</v>
      </c>
      <c r="E66" s="5">
        <f>'[1]SAN VICENTE Y RECTA VIEJA'!H89+'[1]SAN VICENTE Y RECTA VIEJA'!K89+'[1]SAN VICENTE Y RECTA VIEJA'!N89+'[1]SAN VICENTE Y RECTA VIEJA'!Q89+'[1]SAN VICENTE Y RECTA VIEJA'!T89+'[1]SAN VICENTE Y RECTA VIEJA'!W89</f>
        <v>1533</v>
      </c>
      <c r="F66" s="32">
        <v>3260</v>
      </c>
      <c r="G66" s="2">
        <v>21</v>
      </c>
      <c r="H66" s="32">
        <v>150</v>
      </c>
      <c r="I66" s="5">
        <f>'2019'!E65-'[1]SAN VICENTE Y RECTA VIEJA'!AF87</f>
        <v>0</v>
      </c>
      <c r="J66" s="32">
        <v>3110</v>
      </c>
      <c r="K66" s="5">
        <v>1920</v>
      </c>
      <c r="L66" s="32">
        <v>0.95691318327974273</v>
      </c>
    </row>
    <row r="67" spans="1:12" ht="15.75" thickBot="1" x14ac:dyDescent="0.3">
      <c r="A67" s="31"/>
      <c r="B67" s="12"/>
      <c r="C67" s="36"/>
      <c r="D67" s="6">
        <v>43270</v>
      </c>
      <c r="E67" s="5">
        <f>'[1]SAN VICENTE Y RECTA VIEJA'!H90+'[1]SAN VICENTE Y RECTA VIEJA'!K90+'[1]SAN VICENTE Y RECTA VIEJA'!N90+'[1]SAN VICENTE Y RECTA VIEJA'!Q90+'[1]SAN VICENTE Y RECTA VIEJA'!T90+'[1]SAN VICENTE Y RECTA VIEJA'!W90</f>
        <v>1591</v>
      </c>
      <c r="F67" s="34"/>
      <c r="G67" s="2">
        <v>36</v>
      </c>
      <c r="H67" s="34"/>
      <c r="I67" s="5">
        <f>'2019'!E66-'[1]SAN VICENTE Y RECTA VIEJA'!AF89</f>
        <v>1495</v>
      </c>
      <c r="J67" s="34"/>
      <c r="K67" s="5">
        <v>960</v>
      </c>
      <c r="L67" s="34"/>
    </row>
    <row r="68" spans="1:12" x14ac:dyDescent="0.2">
      <c r="A68" s="30">
        <v>25</v>
      </c>
      <c r="B68" s="13"/>
      <c r="C68" s="35">
        <v>4147</v>
      </c>
      <c r="D68" s="6">
        <v>43276</v>
      </c>
      <c r="E68" s="5">
        <f>'[1]SAN VICENTE Y RECTA VIEJA'!H91+'[1]SAN VICENTE Y RECTA VIEJA'!K91+'[1]SAN VICENTE Y RECTA VIEJA'!N91+'[1]SAN VICENTE Y RECTA VIEJA'!Q91+'[1]SAN VICENTE Y RECTA VIEJA'!T91+'[1]SAN VICENTE Y RECTA VIEJA'!W91</f>
        <v>0</v>
      </c>
      <c r="F68" s="32">
        <v>3252</v>
      </c>
      <c r="G68" s="2">
        <v>93</v>
      </c>
      <c r="H68" s="32">
        <v>151</v>
      </c>
      <c r="I68" s="5">
        <f>'2019'!E67-'[1]SAN VICENTE Y RECTA VIEJA'!AF90</f>
        <v>1557</v>
      </c>
      <c r="J68" s="32">
        <v>3101</v>
      </c>
      <c r="K68" s="5">
        <v>1920</v>
      </c>
      <c r="L68" s="32">
        <v>0.93647210577233153</v>
      </c>
    </row>
    <row r="69" spans="1:12" ht="13.5" thickBot="1" x14ac:dyDescent="0.25">
      <c r="A69" s="31"/>
      <c r="B69" s="14"/>
      <c r="C69" s="36"/>
      <c r="D69" s="6">
        <v>43277</v>
      </c>
      <c r="E69" s="5">
        <f>'[1]SAN VICENTE Y RECTA VIEJA'!H93+'[1]SAN VICENTE Y RECTA VIEJA'!K93+'[1]SAN VICENTE Y RECTA VIEJA'!N93+'[1]SAN VICENTE Y RECTA VIEJA'!Q93+'[1]SAN VICENTE Y RECTA VIEJA'!T93+'[1]SAN VICENTE Y RECTA VIEJA'!W93</f>
        <v>1590</v>
      </c>
      <c r="F69" s="34"/>
      <c r="G69" s="2">
        <v>58</v>
      </c>
      <c r="H69" s="34"/>
      <c r="I69" s="5">
        <f>'2019'!E68-'[1]SAN VICENTE Y RECTA VIEJA'!AF91</f>
        <v>0</v>
      </c>
      <c r="J69" s="34"/>
      <c r="K69" s="5">
        <v>1584</v>
      </c>
      <c r="L69" s="34"/>
    </row>
    <row r="70" spans="1:12" x14ac:dyDescent="0.2">
      <c r="A70" s="30">
        <v>26</v>
      </c>
      <c r="B70" s="15"/>
      <c r="C70" s="35">
        <v>4155</v>
      </c>
      <c r="D70" s="6">
        <v>43283</v>
      </c>
      <c r="E70" s="5">
        <f>'[1]SAN VICENTE Y RECTA VIEJA'!H94+'[1]SAN VICENTE Y RECTA VIEJA'!K94+'[1]SAN VICENTE Y RECTA VIEJA'!N94+'[1]SAN VICENTE Y RECTA VIEJA'!Q94+'[1]SAN VICENTE Y RECTA VIEJA'!T94+'[1]SAN VICENTE Y RECTA VIEJA'!W94</f>
        <v>950</v>
      </c>
      <c r="F70" s="32">
        <v>2979</v>
      </c>
      <c r="G70" s="2">
        <v>88</v>
      </c>
      <c r="H70" s="32">
        <v>127</v>
      </c>
      <c r="I70" s="5">
        <f>'2019'!E69-'[1]SAN VICENTE Y RECTA VIEJA'!AF93</f>
        <v>1572</v>
      </c>
      <c r="J70" s="32">
        <v>2852</v>
      </c>
      <c r="K70" s="5">
        <v>1920</v>
      </c>
      <c r="L70" s="32">
        <v>0.94249649368863953</v>
      </c>
    </row>
    <row r="71" spans="1:12" ht="15.75" thickBot="1" x14ac:dyDescent="0.3">
      <c r="A71" s="31"/>
      <c r="B71" s="16"/>
      <c r="C71" s="36"/>
      <c r="D71" s="6">
        <v>43284</v>
      </c>
      <c r="E71" s="23">
        <f>'[1]SAN VICENTE Y RECTA VIEJA'!H95+'[1]SAN VICENTE Y RECTA VIEJA'!K95+'[1]SAN VICENTE Y RECTA VIEJA'!N95+'[1]SAN VICENTE Y RECTA VIEJA'!Q95+'[1]SAN VICENTE Y RECTA VIEJA'!T95+'[1]SAN VICENTE Y RECTA VIEJA'!W95</f>
        <v>0</v>
      </c>
      <c r="F71" s="34"/>
      <c r="G71" s="2">
        <v>39</v>
      </c>
      <c r="H71" s="34"/>
      <c r="I71" s="5">
        <f>'2019'!E70-'[1]SAN VICENTE Y RECTA VIEJA'!AF94</f>
        <v>940</v>
      </c>
      <c r="J71" s="34"/>
      <c r="K71" s="5">
        <v>1488</v>
      </c>
      <c r="L71" s="34"/>
    </row>
    <row r="72" spans="1:12" x14ac:dyDescent="0.2">
      <c r="A72" s="30">
        <v>27</v>
      </c>
      <c r="B72" s="17"/>
      <c r="C72" s="35">
        <v>3512</v>
      </c>
      <c r="D72" s="6">
        <v>43290</v>
      </c>
      <c r="E72" s="23">
        <f>'[1]SAN VICENTE Y RECTA VIEJA'!H97+'[1]SAN VICENTE Y RECTA VIEJA'!K97+'[1]SAN VICENTE Y RECTA VIEJA'!N97+'[1]SAN VICENTE Y RECTA VIEJA'!Q97+'[1]SAN VICENTE Y RECTA VIEJA'!T97+'[1]SAN VICENTE Y RECTA VIEJA'!W97</f>
        <v>1280</v>
      </c>
      <c r="F72" s="32">
        <v>4913</v>
      </c>
      <c r="G72" s="2">
        <v>21</v>
      </c>
      <c r="H72" s="32">
        <v>157</v>
      </c>
      <c r="I72" s="23">
        <f>'2019'!E71-'[1]SAN VICENTE Y RECTA VIEJA'!AF95</f>
        <v>0</v>
      </c>
      <c r="J72" s="32">
        <v>4756</v>
      </c>
      <c r="K72" s="5">
        <v>1920</v>
      </c>
      <c r="L72" s="32">
        <v>0.94238856181665265</v>
      </c>
    </row>
    <row r="73" spans="1:12" x14ac:dyDescent="0.2">
      <c r="A73" s="31"/>
      <c r="B73" s="18"/>
      <c r="C73" s="36"/>
      <c r="D73" s="6">
        <v>43291</v>
      </c>
      <c r="E73" s="23">
        <f>'[1]SAN VICENTE Y RECTA VIEJA'!H98+'[1]SAN VICENTE Y RECTA VIEJA'!K98+'[1]SAN VICENTE Y RECTA VIEJA'!N98+'[1]SAN VICENTE Y RECTA VIEJA'!Q98+'[1]SAN VICENTE Y RECTA VIEJA'!T98+'[1]SAN VICENTE Y RECTA VIEJA'!W98</f>
        <v>1464</v>
      </c>
      <c r="F73" s="33"/>
      <c r="G73" s="2">
        <v>82</v>
      </c>
      <c r="H73" s="33"/>
      <c r="I73" s="5">
        <f>'2019'!E72-'[1]SAN VICENTE Y RECTA VIEJA'!AF97</f>
        <v>1256</v>
      </c>
      <c r="J73" s="33"/>
      <c r="K73" s="5">
        <v>1920</v>
      </c>
      <c r="L73" s="33"/>
    </row>
    <row r="74" spans="1:12" ht="13.5" thickBot="1" x14ac:dyDescent="0.25">
      <c r="A74" s="31"/>
      <c r="B74" s="19"/>
      <c r="C74" s="36"/>
      <c r="D74" s="6">
        <v>43294</v>
      </c>
      <c r="E74" s="23">
        <f>'[1]SAN VICENTE Y RECTA VIEJA'!H99+'[1]SAN VICENTE Y RECTA VIEJA'!K99+'[1]SAN VICENTE Y RECTA VIEJA'!N99+'[1]SAN VICENTE Y RECTA VIEJA'!Q99+'[1]SAN VICENTE Y RECTA VIEJA'!T99+'[1]SAN VICENTE Y RECTA VIEJA'!W99</f>
        <v>0</v>
      </c>
      <c r="F74" s="34"/>
      <c r="G74" s="2">
        <v>54</v>
      </c>
      <c r="H74" s="34"/>
      <c r="I74" s="5">
        <f>'2019'!E73-'[1]SAN VICENTE Y RECTA VIEJA'!AF98</f>
        <v>1438</v>
      </c>
      <c r="J74" s="34"/>
      <c r="K74" s="5">
        <v>960</v>
      </c>
      <c r="L74" s="34"/>
    </row>
    <row r="75" spans="1:12" ht="15" x14ac:dyDescent="0.25">
      <c r="A75" s="30">
        <v>28</v>
      </c>
      <c r="B75" s="12"/>
      <c r="C75" s="35">
        <v>3321</v>
      </c>
      <c r="D75" s="6">
        <v>43297</v>
      </c>
      <c r="E75" s="23">
        <f>'[1]SAN VICENTE Y RECTA VIEJA'!H101+'[1]SAN VICENTE Y RECTA VIEJA'!K101+'[1]SAN VICENTE Y RECTA VIEJA'!N101+'[1]SAN VICENTE Y RECTA VIEJA'!Q101+'[1]SAN VICENTE Y RECTA VIEJA'!T101+'[1]SAN VICENTE Y RECTA VIEJA'!W101</f>
        <v>1478</v>
      </c>
      <c r="F75" s="32">
        <v>3473</v>
      </c>
      <c r="G75" s="2">
        <v>164</v>
      </c>
      <c r="H75" s="32">
        <v>277</v>
      </c>
      <c r="I75" s="23">
        <f>'2019'!E74-'[1]SAN VICENTE Y RECTA VIEJA'!AF99</f>
        <v>0</v>
      </c>
      <c r="J75" s="32">
        <v>3196</v>
      </c>
      <c r="K75" s="5">
        <v>1632</v>
      </c>
      <c r="L75" s="32">
        <v>0.85607008760951186</v>
      </c>
    </row>
    <row r="76" spans="1:12" ht="13.5" thickBot="1" x14ac:dyDescent="0.25">
      <c r="A76" s="31"/>
      <c r="B76" s="13"/>
      <c r="C76" s="36"/>
      <c r="D76" s="6">
        <v>43298</v>
      </c>
      <c r="E76" s="23">
        <f>'[1]SAN VICENTE Y RECTA VIEJA'!H102+'[1]SAN VICENTE Y RECTA VIEJA'!K102+'[1]SAN VICENTE Y RECTA VIEJA'!N102+'[1]SAN VICENTE Y RECTA VIEJA'!Q102+'[1]SAN VICENTE Y RECTA VIEJA'!T102+'[1]SAN VICENTE Y RECTA VIEJA'!W102</f>
        <v>1631</v>
      </c>
      <c r="F76" s="34"/>
      <c r="G76" s="2">
        <v>113</v>
      </c>
      <c r="H76" s="34"/>
      <c r="I76" s="5">
        <f>'2019'!E75-'[1]SAN VICENTE Y RECTA VIEJA'!AF101</f>
        <v>1447</v>
      </c>
      <c r="J76" s="34"/>
      <c r="K76" s="5">
        <v>1921</v>
      </c>
      <c r="L76" s="34"/>
    </row>
    <row r="77" spans="1:12" x14ac:dyDescent="0.2">
      <c r="A77" s="30">
        <v>29</v>
      </c>
      <c r="B77" s="14"/>
      <c r="C77" s="35">
        <v>2939</v>
      </c>
      <c r="D77" s="6">
        <v>43302</v>
      </c>
      <c r="E77" s="23">
        <f>'[1]SAN VICENTE Y RECTA VIEJA'!H103+'[1]SAN VICENTE Y RECTA VIEJA'!K103+'[1]SAN VICENTE Y RECTA VIEJA'!N103+'[1]SAN VICENTE Y RECTA VIEJA'!Q103+'[1]SAN VICENTE Y RECTA VIEJA'!T103+'[1]SAN VICENTE Y RECTA VIEJA'!W103</f>
        <v>0</v>
      </c>
      <c r="F77" s="32">
        <v>4791</v>
      </c>
      <c r="G77" s="2">
        <v>8</v>
      </c>
      <c r="H77" s="32">
        <v>86</v>
      </c>
      <c r="I77" s="5">
        <f>'2019'!E76-'[1]SAN VICENTE Y RECTA VIEJA'!AF102</f>
        <v>1606</v>
      </c>
      <c r="J77" s="32">
        <v>4705</v>
      </c>
      <c r="K77" s="5">
        <v>960</v>
      </c>
      <c r="L77" s="32">
        <v>0.93857598299681189</v>
      </c>
    </row>
    <row r="78" spans="1:12" x14ac:dyDescent="0.2">
      <c r="A78" s="31"/>
      <c r="B78" s="15"/>
      <c r="C78" s="36"/>
      <c r="D78" s="6">
        <v>43304</v>
      </c>
      <c r="E78" s="23">
        <f>'[1]SAN VICENTE Y RECTA VIEJA'!H105+'[1]SAN VICENTE Y RECTA VIEJA'!K105+'[1]SAN VICENTE Y RECTA VIEJA'!N105+'[1]SAN VICENTE Y RECTA VIEJA'!Q105+'[1]SAN VICENTE Y RECTA VIEJA'!T105+'[1]SAN VICENTE Y RECTA VIEJA'!W105</f>
        <v>1600</v>
      </c>
      <c r="F78" s="33"/>
      <c r="G78" s="2">
        <v>9</v>
      </c>
      <c r="H78" s="33"/>
      <c r="I78" s="23">
        <f>'2019'!E77-'[1]SAN VICENTE Y RECTA VIEJA'!AF103</f>
        <v>0</v>
      </c>
      <c r="J78" s="33"/>
      <c r="K78" s="5">
        <v>1489</v>
      </c>
      <c r="L78" s="33"/>
    </row>
    <row r="79" spans="1:12" ht="15" x14ac:dyDescent="0.25">
      <c r="A79" s="31"/>
      <c r="B79" s="16"/>
      <c r="C79" s="36"/>
      <c r="D79" s="6">
        <v>43305</v>
      </c>
      <c r="E79" s="23">
        <f>'[1]SAN VICENTE Y RECTA VIEJA'!H106+'[1]SAN VICENTE Y RECTA VIEJA'!K106+'[1]SAN VICENTE Y RECTA VIEJA'!N106+'[1]SAN VICENTE Y RECTA VIEJA'!Q106+'[1]SAN VICENTE Y RECTA VIEJA'!T106+'[1]SAN VICENTE Y RECTA VIEJA'!W106</f>
        <v>1462</v>
      </c>
      <c r="F79" s="33"/>
      <c r="G79" s="2">
        <v>30</v>
      </c>
      <c r="H79" s="33"/>
      <c r="I79" s="5">
        <f>'2019'!E78-'[1]SAN VICENTE Y RECTA VIEJA'!AF105</f>
        <v>1565</v>
      </c>
      <c r="J79" s="33"/>
      <c r="K79" s="5">
        <v>1680</v>
      </c>
      <c r="L79" s="33"/>
    </row>
    <row r="80" spans="1:12" ht="13.5" thickBot="1" x14ac:dyDescent="0.25">
      <c r="A80" s="38"/>
      <c r="B80" s="17"/>
      <c r="C80" s="36"/>
      <c r="D80" s="6">
        <v>43311</v>
      </c>
      <c r="E80" s="23">
        <f>'[1]SAN VICENTE Y RECTA VIEJA'!H107+'[1]SAN VICENTE Y RECTA VIEJA'!K107+'[1]SAN VICENTE Y RECTA VIEJA'!N107+'[1]SAN VICENTE Y RECTA VIEJA'!Q107+'[1]SAN VICENTE Y RECTA VIEJA'!T107+'[1]SAN VICENTE Y RECTA VIEJA'!W107</f>
        <v>0</v>
      </c>
      <c r="F80" s="34"/>
      <c r="G80" s="2">
        <v>39</v>
      </c>
      <c r="H80" s="34"/>
      <c r="I80" s="5">
        <f>'2019'!E79-'[1]SAN VICENTE Y RECTA VIEJA'!AF106</f>
        <v>1431</v>
      </c>
      <c r="J80" s="34"/>
      <c r="K80" s="5">
        <v>1488</v>
      </c>
      <c r="L80" s="34"/>
    </row>
    <row r="81" spans="1:12" x14ac:dyDescent="0.2">
      <c r="A81" s="30">
        <v>30</v>
      </c>
      <c r="B81" s="18"/>
      <c r="C81" s="35">
        <v>3823</v>
      </c>
      <c r="D81" s="6">
        <v>43312</v>
      </c>
      <c r="E81" s="23">
        <f>'[1]SAN VICENTE Y RECTA VIEJA'!H109+'[1]SAN VICENTE Y RECTA VIEJA'!K109+'[1]SAN VICENTE Y RECTA VIEJA'!N109+'[1]SAN VICENTE Y RECTA VIEJA'!Q109+'[1]SAN VICENTE Y RECTA VIEJA'!T109+'[1]SAN VICENTE Y RECTA VIEJA'!W109</f>
        <v>1411</v>
      </c>
      <c r="F81" s="32">
        <v>5557</v>
      </c>
      <c r="G81" s="2">
        <v>34</v>
      </c>
      <c r="H81" s="32">
        <v>98</v>
      </c>
      <c r="I81" s="23">
        <f>'2019'!E80-'[1]SAN VICENTE Y RECTA VIEJA'!AF107</f>
        <v>0</v>
      </c>
      <c r="J81" s="32">
        <v>5459</v>
      </c>
      <c r="K81" s="5">
        <v>1920</v>
      </c>
      <c r="L81" s="32">
        <v>0.74738963180069606</v>
      </c>
    </row>
    <row r="82" spans="1:12" x14ac:dyDescent="0.2">
      <c r="A82" s="31"/>
      <c r="B82" s="19"/>
      <c r="C82" s="36"/>
      <c r="D82" s="6">
        <v>43315</v>
      </c>
      <c r="E82" s="23">
        <f>'[1]SAN VICENTE Y RECTA VIEJA'!H110+'[1]SAN VICENTE Y RECTA VIEJA'!K110+'[1]SAN VICENTE Y RECTA VIEJA'!N110+'[1]SAN VICENTE Y RECTA VIEJA'!Q110+'[1]SAN VICENTE Y RECTA VIEJA'!T110+'[1]SAN VICENTE Y RECTA VIEJA'!W110</f>
        <v>1382</v>
      </c>
      <c r="F82" s="33"/>
      <c r="G82" s="2">
        <v>37</v>
      </c>
      <c r="H82" s="33"/>
      <c r="I82" s="5">
        <f>'2019'!E81-'[1]SAN VICENTE Y RECTA VIEJA'!AF109</f>
        <v>1381</v>
      </c>
      <c r="J82" s="33"/>
      <c r="K82" s="5">
        <v>1578</v>
      </c>
      <c r="L82" s="33"/>
    </row>
    <row r="83" spans="1:12" ht="15.75" thickBot="1" x14ac:dyDescent="0.3">
      <c r="A83" s="31"/>
      <c r="B83" s="12"/>
      <c r="C83" s="36"/>
      <c r="D83" s="6">
        <v>43318</v>
      </c>
      <c r="E83" s="23">
        <f>'[1]SAN VICENTE Y RECTA VIEJA'!H111+'[1]SAN VICENTE Y RECTA VIEJA'!K111+'[1]SAN VICENTE Y RECTA VIEJA'!N111+'[1]SAN VICENTE Y RECTA VIEJA'!Q111+'[1]SAN VICENTE Y RECTA VIEJA'!T111+'[1]SAN VICENTE Y RECTA VIEJA'!W111</f>
        <v>0</v>
      </c>
      <c r="F83" s="34"/>
      <c r="G83" s="2">
        <v>27</v>
      </c>
      <c r="H83" s="34"/>
      <c r="I83" s="5">
        <f>'2019'!E82-'[1]SAN VICENTE Y RECTA VIEJA'!AF110</f>
        <v>1361</v>
      </c>
      <c r="J83" s="34"/>
      <c r="K83" s="5">
        <v>1680</v>
      </c>
      <c r="L83" s="34"/>
    </row>
    <row r="84" spans="1:12" x14ac:dyDescent="0.2">
      <c r="A84" s="30">
        <v>31</v>
      </c>
      <c r="B84" s="13"/>
      <c r="C84" s="35">
        <v>3587</v>
      </c>
      <c r="D84" s="6">
        <v>43319</v>
      </c>
      <c r="E84" s="23">
        <f>'[1]SAN VICENTE Y RECTA VIEJA'!H113+'[1]SAN VICENTE Y RECTA VIEJA'!K113+'[1]SAN VICENTE Y RECTA VIEJA'!N113+'[1]SAN VICENTE Y RECTA VIEJA'!Q113+'[1]SAN VICENTE Y RECTA VIEJA'!T113+'[1]SAN VICENTE Y RECTA VIEJA'!W113</f>
        <v>1735</v>
      </c>
      <c r="F84" s="32">
        <v>4048</v>
      </c>
      <c r="G84" s="2">
        <v>81</v>
      </c>
      <c r="H84" s="32">
        <v>150</v>
      </c>
      <c r="I84" s="23">
        <f>'2019'!E83-'[1]SAN VICENTE Y RECTA VIEJA'!AF111</f>
        <v>0</v>
      </c>
      <c r="J84" s="32">
        <v>3898</v>
      </c>
      <c r="K84" s="5">
        <v>1752</v>
      </c>
      <c r="L84" s="32">
        <v>0.61570035915854282</v>
      </c>
    </row>
    <row r="85" spans="1:12" ht="13.5" thickBot="1" x14ac:dyDescent="0.25">
      <c r="A85" s="31"/>
      <c r="B85" s="14"/>
      <c r="C85" s="36"/>
      <c r="D85" s="6">
        <v>43322</v>
      </c>
      <c r="E85" s="23">
        <f>'[1]SAN VICENTE Y RECTA VIEJA'!H114+'[1]SAN VICENTE Y RECTA VIEJA'!K114+'[1]SAN VICENTE Y RECTA VIEJA'!N114+'[1]SAN VICENTE Y RECTA VIEJA'!Q114+'[1]SAN VICENTE Y RECTA VIEJA'!T114+'[1]SAN VICENTE Y RECTA VIEJA'!W114</f>
        <v>1491</v>
      </c>
      <c r="F85" s="34"/>
      <c r="G85" s="2">
        <v>69</v>
      </c>
      <c r="H85" s="34"/>
      <c r="I85" s="5">
        <f>'2019'!E84-'[1]SAN VICENTE Y RECTA VIEJA'!AF113</f>
        <v>1622</v>
      </c>
      <c r="J85" s="34"/>
      <c r="K85" s="5">
        <v>1920</v>
      </c>
      <c r="L85" s="34"/>
    </row>
    <row r="86" spans="1:12" x14ac:dyDescent="0.2">
      <c r="A86" s="30">
        <v>32</v>
      </c>
      <c r="B86" s="15"/>
      <c r="C86" s="35">
        <v>3591</v>
      </c>
      <c r="D86" s="6">
        <v>43325</v>
      </c>
      <c r="E86" s="23">
        <f>'[1]SAN VICENTE Y RECTA VIEJA'!H115+'[1]SAN VICENTE Y RECTA VIEJA'!K115+'[1]SAN VICENTE Y RECTA VIEJA'!N115+'[1]SAN VICENTE Y RECTA VIEJA'!Q115+'[1]SAN VICENTE Y RECTA VIEJA'!T115+'[1]SAN VICENTE Y RECTA VIEJA'!W115</f>
        <v>0</v>
      </c>
      <c r="F86" s="32">
        <v>4267</v>
      </c>
      <c r="G86" s="2">
        <v>61</v>
      </c>
      <c r="H86" s="32">
        <v>154</v>
      </c>
      <c r="I86" s="5">
        <f>'2019'!E85-'[1]SAN VICENTE Y RECTA VIEJA'!AF114</f>
        <v>1401</v>
      </c>
      <c r="J86" s="32">
        <v>4113</v>
      </c>
      <c r="K86" s="5">
        <v>960</v>
      </c>
      <c r="L86" s="32">
        <v>0.71188913202042303</v>
      </c>
    </row>
    <row r="87" spans="1:12" ht="15.75" thickBot="1" x14ac:dyDescent="0.3">
      <c r="A87" s="31"/>
      <c r="B87" s="16"/>
      <c r="C87" s="36"/>
      <c r="D87" s="6">
        <v>43326</v>
      </c>
      <c r="E87" s="23">
        <f>'[1]SAN VICENTE Y RECTA VIEJA'!H117+'[1]SAN VICENTE Y RECTA VIEJA'!K117+'[1]SAN VICENTE Y RECTA VIEJA'!N117+'[1]SAN VICENTE Y RECTA VIEJA'!Q117+'[1]SAN VICENTE Y RECTA VIEJA'!T117+'[1]SAN VICENTE Y RECTA VIEJA'!W117</f>
        <v>1283</v>
      </c>
      <c r="F87" s="34"/>
      <c r="G87" s="2">
        <v>93</v>
      </c>
      <c r="H87" s="34"/>
      <c r="I87" s="23">
        <f>'2019'!E86-'[1]SAN VICENTE Y RECTA VIEJA'!AF115</f>
        <v>0</v>
      </c>
      <c r="J87" s="34"/>
      <c r="K87" s="5">
        <v>1520</v>
      </c>
      <c r="L87" s="34"/>
    </row>
    <row r="88" spans="1:12" x14ac:dyDescent="0.2">
      <c r="A88" s="30">
        <v>33</v>
      </c>
      <c r="B88" s="17"/>
      <c r="C88" s="35">
        <v>4173</v>
      </c>
      <c r="D88" s="6">
        <v>43332</v>
      </c>
      <c r="E88" s="23">
        <f>'[1]SAN VICENTE Y RECTA VIEJA'!H118+'[1]SAN VICENTE Y RECTA VIEJA'!K118+'[1]SAN VICENTE Y RECTA VIEJA'!N118+'[1]SAN VICENTE Y RECTA VIEJA'!Q118+'[1]SAN VICENTE Y RECTA VIEJA'!T118+'[1]SAN VICENTE Y RECTA VIEJA'!W118</f>
        <v>1320</v>
      </c>
      <c r="F88" s="32">
        <v>4274</v>
      </c>
      <c r="G88" s="2">
        <v>88</v>
      </c>
      <c r="H88" s="32">
        <v>228</v>
      </c>
      <c r="I88" s="5">
        <f>'2019'!E87-'[1]SAN VICENTE Y RECTA VIEJA'!AF117</f>
        <v>1271</v>
      </c>
      <c r="J88" s="32">
        <v>4046</v>
      </c>
      <c r="K88" s="5">
        <v>1872</v>
      </c>
      <c r="L88" s="32">
        <v>0.7118141374196737</v>
      </c>
    </row>
    <row r="89" spans="1:12" ht="13.5" thickBot="1" x14ac:dyDescent="0.25">
      <c r="A89" s="31"/>
      <c r="B89" s="18"/>
      <c r="C89" s="36"/>
      <c r="D89" s="6">
        <v>43333</v>
      </c>
      <c r="E89" s="23">
        <f>'[1]SAN VICENTE Y RECTA VIEJA'!H119+'[1]SAN VICENTE Y RECTA VIEJA'!K119+'[1]SAN VICENTE Y RECTA VIEJA'!N119+'[1]SAN VICENTE Y RECTA VIEJA'!Q119+'[1]SAN VICENTE Y RECTA VIEJA'!T119+'[1]SAN VICENTE Y RECTA VIEJA'!W119</f>
        <v>1644</v>
      </c>
      <c r="F89" s="34"/>
      <c r="G89" s="2">
        <v>140</v>
      </c>
      <c r="H89" s="34"/>
      <c r="I89" s="5">
        <f>'2019'!E88-'[1]SAN VICENTE Y RECTA VIEJA'!AF118</f>
        <v>1317</v>
      </c>
      <c r="J89" s="34"/>
      <c r="K89" s="5">
        <v>960</v>
      </c>
      <c r="L89" s="34"/>
    </row>
    <row r="90" spans="1:12" x14ac:dyDescent="0.2">
      <c r="A90" s="30">
        <v>34</v>
      </c>
      <c r="B90" s="19"/>
      <c r="C90" s="35">
        <v>3965</v>
      </c>
      <c r="D90" s="6">
        <v>43339</v>
      </c>
      <c r="E90" s="23">
        <f>'[1]SAN VICENTE Y RECTA VIEJA'!H121+'[1]SAN VICENTE Y RECTA VIEJA'!K121+'[1]SAN VICENTE Y RECTA VIEJA'!N121+'[1]SAN VICENTE Y RECTA VIEJA'!Q121+'[1]SAN VICENTE Y RECTA VIEJA'!T121+'[1]SAN VICENTE Y RECTA VIEJA'!W121</f>
        <v>1491</v>
      </c>
      <c r="F90" s="32">
        <v>4291</v>
      </c>
      <c r="G90" s="2">
        <v>155</v>
      </c>
      <c r="H90" s="32">
        <v>370</v>
      </c>
      <c r="I90" s="23">
        <f>'2019'!E89-'[1]SAN VICENTE Y RECTA VIEJA'!AF119</f>
        <v>1551</v>
      </c>
      <c r="J90" s="32">
        <v>3921</v>
      </c>
      <c r="K90" s="5">
        <v>1920</v>
      </c>
      <c r="L90" s="32">
        <v>0.63657230298393264</v>
      </c>
    </row>
    <row r="91" spans="1:12" ht="15.75" thickBot="1" x14ac:dyDescent="0.3">
      <c r="A91" s="31"/>
      <c r="B91" s="12"/>
      <c r="C91" s="36"/>
      <c r="D91" s="6">
        <v>43340</v>
      </c>
      <c r="E91" s="23">
        <f>'[1]SAN VICENTE Y RECTA VIEJA'!H122+'[1]SAN VICENTE Y RECTA VIEJA'!K122+'[1]SAN VICENTE Y RECTA VIEJA'!N122+'[1]SAN VICENTE Y RECTA VIEJA'!Q122+'[1]SAN VICENTE Y RECTA VIEJA'!T122+'[1]SAN VICENTE Y RECTA VIEJA'!W122</f>
        <v>1468</v>
      </c>
      <c r="F91" s="34"/>
      <c r="G91" s="2">
        <v>215</v>
      </c>
      <c r="H91" s="34"/>
      <c r="I91" s="5">
        <f>'2019'!E90-'[1]SAN VICENTE Y RECTA VIEJA'!AF121</f>
        <v>1480</v>
      </c>
      <c r="J91" s="34"/>
      <c r="K91" s="5">
        <v>1896</v>
      </c>
      <c r="L91" s="34"/>
    </row>
    <row r="92" spans="1:12" ht="12.75" customHeight="1" x14ac:dyDescent="0.2">
      <c r="A92" s="30">
        <v>35</v>
      </c>
      <c r="B92" s="13"/>
      <c r="C92" s="35">
        <v>4967</v>
      </c>
      <c r="D92" s="6">
        <v>43353</v>
      </c>
      <c r="E92" s="23">
        <f>'[1]SAN VICENTE Y RECTA VIEJA'!H123+'[1]SAN VICENTE Y RECTA VIEJA'!K123+'[1]SAN VICENTE Y RECTA VIEJA'!N123+'[1]SAN VICENTE Y RECTA VIEJA'!Q123+'[1]SAN VICENTE Y RECTA VIEJA'!T123+'[1]SAN VICENTE Y RECTA VIEJA'!W123</f>
        <v>1511</v>
      </c>
      <c r="F92" s="32">
        <v>3758</v>
      </c>
      <c r="G92" s="2">
        <v>1</v>
      </c>
      <c r="H92" s="32">
        <v>453</v>
      </c>
      <c r="I92" s="5">
        <f>'2019'!E91-'[1]SAN VICENTE Y RECTA VIEJA'!AF122</f>
        <v>1458</v>
      </c>
      <c r="J92" s="32">
        <v>3305</v>
      </c>
      <c r="K92" s="5">
        <v>960</v>
      </c>
      <c r="L92" s="32">
        <v>0.7116490166414523</v>
      </c>
    </row>
    <row r="93" spans="1:12" ht="12.75" customHeight="1" thickBot="1" x14ac:dyDescent="0.25">
      <c r="A93" s="31"/>
      <c r="B93" s="14"/>
      <c r="C93" s="36"/>
      <c r="D93" s="6">
        <v>43354</v>
      </c>
      <c r="E93" s="23">
        <f>'[1]SAN VICENTE Y RECTA VIEJA'!H125+'[1]SAN VICENTE Y RECTA VIEJA'!K125+'[1]SAN VICENTE Y RECTA VIEJA'!N125+'[1]SAN VICENTE Y RECTA VIEJA'!Q125+'[1]SAN VICENTE Y RECTA VIEJA'!T125+'[1]SAN VICENTE Y RECTA VIEJA'!W125</f>
        <v>1897</v>
      </c>
      <c r="F93" s="34"/>
      <c r="G93" s="2">
        <v>12</v>
      </c>
      <c r="H93" s="34"/>
      <c r="I93" s="23">
        <f>'2019'!E92-'[1]SAN VICENTE Y RECTA VIEJA'!AF123</f>
        <v>1494</v>
      </c>
      <c r="J93" s="34"/>
      <c r="K93" s="5">
        <v>1920</v>
      </c>
      <c r="L93" s="34"/>
    </row>
    <row r="94" spans="1:12" x14ac:dyDescent="0.2">
      <c r="A94" s="30">
        <v>36</v>
      </c>
      <c r="B94" s="15"/>
      <c r="C94" s="35">
        <v>4799</v>
      </c>
      <c r="D94" s="6">
        <v>43360</v>
      </c>
      <c r="E94" s="23">
        <f>'[1]SAN VICENTE Y RECTA VIEJA'!H126+'[1]SAN VICENTE Y RECTA VIEJA'!K126+'[1]SAN VICENTE Y RECTA VIEJA'!N126+'[1]SAN VICENTE Y RECTA VIEJA'!Q126+'[1]SAN VICENTE Y RECTA VIEJA'!T126+'[1]SAN VICENTE Y RECTA VIEJA'!W126</f>
        <v>1588</v>
      </c>
      <c r="F94" s="32">
        <v>3772</v>
      </c>
      <c r="G94" s="27">
        <v>0</v>
      </c>
      <c r="H94" s="32">
        <v>201</v>
      </c>
      <c r="I94" s="5">
        <f>'2019'!E93-'[1]SAN VICENTE Y RECTA VIEJA'!AF125</f>
        <v>1794</v>
      </c>
      <c r="J94" s="32">
        <v>3571</v>
      </c>
      <c r="K94" s="5">
        <v>1728</v>
      </c>
      <c r="L94" s="32">
        <v>0.73928871464575752</v>
      </c>
    </row>
    <row r="95" spans="1:12" ht="15.75" thickBot="1" x14ac:dyDescent="0.3">
      <c r="A95" s="31"/>
      <c r="B95" s="16"/>
      <c r="C95" s="36"/>
      <c r="D95" s="6">
        <v>43361</v>
      </c>
      <c r="E95" s="5">
        <f>'[1]SAN VICENTE Y RECTA VIEJA'!H127+'[1]SAN VICENTE Y RECTA VIEJA'!K127+'[1]SAN VICENTE Y RECTA VIEJA'!N127+'[1]SAN VICENTE Y RECTA VIEJA'!Q127+'[1]SAN VICENTE Y RECTA VIEJA'!T127+'[1]SAN VICENTE Y RECTA VIEJA'!W127</f>
        <v>1601</v>
      </c>
      <c r="F95" s="34"/>
      <c r="G95" s="2">
        <v>78</v>
      </c>
      <c r="H95" s="34"/>
      <c r="I95" s="5">
        <f>'2019'!E94-'[1]SAN VICENTE Y RECTA VIEJA'!AF126</f>
        <v>1562</v>
      </c>
      <c r="J95" s="34"/>
      <c r="K95" s="5">
        <v>960</v>
      </c>
      <c r="L95" s="34"/>
    </row>
    <row r="96" spans="1:12" x14ac:dyDescent="0.2">
      <c r="A96" s="30">
        <v>37</v>
      </c>
      <c r="B96" s="17"/>
      <c r="C96" s="35">
        <v>5130</v>
      </c>
      <c r="D96" s="6">
        <v>43367</v>
      </c>
      <c r="E96" s="23">
        <f>'[1]SAN VICENTE Y RECTA VIEJA'!H129+'[1]SAN VICENTE Y RECTA VIEJA'!K129+'[1]SAN VICENTE Y RECTA VIEJA'!N129+'[1]SAN VICENTE Y RECTA VIEJA'!Q129+'[1]SAN VICENTE Y RECTA VIEJA'!T129+'[1]SAN VICENTE Y RECTA VIEJA'!W129</f>
        <v>2077</v>
      </c>
      <c r="F96" s="32">
        <v>3923</v>
      </c>
      <c r="G96" s="2">
        <v>147</v>
      </c>
      <c r="H96" s="32">
        <v>294</v>
      </c>
      <c r="I96" s="23">
        <f>'2019'!E95-'[1]SAN VICENTE Y RECTA VIEJA'!AF127</f>
        <v>1591</v>
      </c>
      <c r="J96" s="32">
        <v>3629</v>
      </c>
      <c r="K96" s="5">
        <v>1920</v>
      </c>
      <c r="L96" s="32">
        <v>0.79360705428492695</v>
      </c>
    </row>
    <row r="97" spans="1:12" ht="13.5" thickBot="1" x14ac:dyDescent="0.25">
      <c r="A97" s="31"/>
      <c r="B97" s="18"/>
      <c r="C97" s="36"/>
      <c r="D97" s="6">
        <v>43368</v>
      </c>
      <c r="E97" s="23">
        <f>'[1]SAN VICENTE Y RECTA VIEJA'!H130+'[1]SAN VICENTE Y RECTA VIEJA'!K130+'[1]SAN VICENTE Y RECTA VIEJA'!N130+'[1]SAN VICENTE Y RECTA VIEJA'!Q130+'[1]SAN VICENTE Y RECTA VIEJA'!T130+'[1]SAN VICENTE Y RECTA VIEJA'!W130</f>
        <v>1603</v>
      </c>
      <c r="F97" s="34"/>
      <c r="G97" s="2">
        <v>147</v>
      </c>
      <c r="H97" s="34"/>
      <c r="I97" s="5">
        <f>'2019'!E96-'[1]SAN VICENTE Y RECTA VIEJA'!AF129</f>
        <v>1923</v>
      </c>
      <c r="J97" s="34"/>
      <c r="K97" s="5">
        <v>1824</v>
      </c>
      <c r="L97" s="34"/>
    </row>
    <row r="98" spans="1:12" x14ac:dyDescent="0.2">
      <c r="A98" s="30">
        <v>38</v>
      </c>
      <c r="B98" s="19"/>
      <c r="C98" s="35">
        <v>5366</v>
      </c>
      <c r="D98" s="6">
        <v>43374</v>
      </c>
      <c r="E98" s="5">
        <f>'[1]SAN VICENTE Y RECTA VIEJA'!H131+'[1]SAN VICENTE Y RECTA VIEJA'!K131+'[1]SAN VICENTE Y RECTA VIEJA'!N131+'[1]SAN VICENTE Y RECTA VIEJA'!Q131+'[1]SAN VICENTE Y RECTA VIEJA'!T131+'[1]SAN VICENTE Y RECTA VIEJA'!W131</f>
        <v>0</v>
      </c>
      <c r="F98" s="32">
        <v>4083</v>
      </c>
      <c r="G98" s="2">
        <v>104</v>
      </c>
      <c r="H98" s="32">
        <v>260</v>
      </c>
      <c r="I98" s="5">
        <f>'2019'!E97-'[1]SAN VICENTE Y RECTA VIEJA'!AF130</f>
        <v>1514</v>
      </c>
      <c r="J98" s="32">
        <v>3823</v>
      </c>
      <c r="K98" s="5">
        <v>1920</v>
      </c>
      <c r="L98" s="32">
        <v>0.81611300026157463</v>
      </c>
    </row>
    <row r="99" spans="1:12" ht="15.75" thickBot="1" x14ac:dyDescent="0.3">
      <c r="A99" s="31"/>
      <c r="B99" s="12"/>
      <c r="C99" s="36"/>
      <c r="D99" s="6">
        <v>43375</v>
      </c>
      <c r="E99" s="23">
        <f>'[1]SAN VICENTE Y RECTA VIEJA'!H133+'[1]SAN VICENTE Y RECTA VIEJA'!K133+'[1]SAN VICENTE Y RECTA VIEJA'!N133+'[1]SAN VICENTE Y RECTA VIEJA'!Q133+'[1]SAN VICENTE Y RECTA VIEJA'!T133+'[1]SAN VICENTE Y RECTA VIEJA'!W133</f>
        <v>2300</v>
      </c>
      <c r="F99" s="34"/>
      <c r="G99" s="2">
        <v>156</v>
      </c>
      <c r="H99" s="34"/>
      <c r="I99" s="23">
        <f>'2019'!E98-'[1]SAN VICENTE Y RECTA VIEJA'!AF131</f>
        <v>0</v>
      </c>
      <c r="J99" s="34"/>
      <c r="K99" s="5">
        <v>1920</v>
      </c>
      <c r="L99" s="34"/>
    </row>
    <row r="100" spans="1:12" x14ac:dyDescent="0.2">
      <c r="A100" s="30">
        <v>39</v>
      </c>
      <c r="B100" s="13"/>
      <c r="C100" s="35">
        <v>5543</v>
      </c>
      <c r="D100" s="6">
        <v>43746</v>
      </c>
      <c r="E100" s="23">
        <f>'[1]SAN VICENTE Y RECTA VIEJA'!H134+'[1]SAN VICENTE Y RECTA VIEJA'!K134+'[1]SAN VICENTE Y RECTA VIEJA'!N134+'[1]SAN VICENTE Y RECTA VIEJA'!Q134+'[1]SAN VICENTE Y RECTA VIEJA'!T134+'[1]SAN VICENTE Y RECTA VIEJA'!W134</f>
        <v>1749</v>
      </c>
      <c r="F100" s="32">
        <v>3273</v>
      </c>
      <c r="G100" s="2">
        <v>177</v>
      </c>
      <c r="H100" s="32">
        <v>296</v>
      </c>
      <c r="I100" s="5">
        <f>'2019'!E99-'[1]SAN VICENTE Y RECTA VIEJA'!AF133</f>
        <v>2126</v>
      </c>
      <c r="J100" s="32">
        <v>2977</v>
      </c>
      <c r="K100" s="5">
        <v>960</v>
      </c>
      <c r="L100" s="32">
        <v>0.85455156197514281</v>
      </c>
    </row>
    <row r="101" spans="1:12" x14ac:dyDescent="0.2">
      <c r="A101" s="31"/>
      <c r="B101" s="21"/>
      <c r="C101" s="37"/>
      <c r="D101" s="6">
        <v>43747</v>
      </c>
      <c r="E101" s="5">
        <f>'[1]SAN VICENTE Y RECTA VIEJA'!H135+'[1]SAN VICENTE Y RECTA VIEJA'!K135+'[1]SAN VICENTE Y RECTA VIEJA'!N135+'[1]SAN VICENTE Y RECTA VIEJA'!Q135+'[1]SAN VICENTE Y RECTA VIEJA'!T135+'[1]SAN VICENTE Y RECTA VIEJA'!W135</f>
        <v>1205</v>
      </c>
      <c r="F101" s="34"/>
      <c r="G101" s="2">
        <v>119</v>
      </c>
      <c r="H101" s="34"/>
      <c r="I101" s="5">
        <f>'2019'!E100-'[1]SAN VICENTE Y RECTA VIEJA'!AF134</f>
        <v>1659</v>
      </c>
      <c r="J101" s="34"/>
      <c r="K101" s="5">
        <v>1488</v>
      </c>
      <c r="L101" s="34"/>
    </row>
    <row r="102" spans="1:12" ht="12.75" customHeight="1" thickBot="1" x14ac:dyDescent="0.25">
      <c r="A102">
        <v>40</v>
      </c>
      <c r="B102" s="19"/>
      <c r="C102" s="10">
        <v>3965</v>
      </c>
      <c r="D102" s="6">
        <v>43388</v>
      </c>
      <c r="E102" s="23">
        <f>'[1]SAN VICENTE Y RECTA VIEJA'!H137+'[1]SAN VICENTE Y RECTA VIEJA'!K137+'[1]SAN VICENTE Y RECTA VIEJA'!N137+'[1]SAN VICENTE Y RECTA VIEJA'!Q137+'[1]SAN VICENTE Y RECTA VIEJA'!T137+'[1]SAN VICENTE Y RECTA VIEJA'!W137</f>
        <v>2180</v>
      </c>
      <c r="F102" s="8">
        <v>4291</v>
      </c>
      <c r="G102" s="2">
        <v>155</v>
      </c>
      <c r="H102" s="8">
        <v>370</v>
      </c>
      <c r="I102" s="23">
        <f>'2019'!E101-'[1]SAN VICENTE Y RECTA VIEJA'!AF135</f>
        <v>1192</v>
      </c>
      <c r="J102" s="8">
        <v>3921</v>
      </c>
      <c r="K102" s="5">
        <v>1920</v>
      </c>
      <c r="L102" s="8">
        <v>0.63657230298393264</v>
      </c>
    </row>
    <row r="103" spans="1:12" ht="15" x14ac:dyDescent="0.25">
      <c r="A103" s="30">
        <v>41</v>
      </c>
      <c r="B103" s="12"/>
      <c r="C103" s="11"/>
      <c r="D103" s="6">
        <v>43389</v>
      </c>
      <c r="E103" s="23">
        <f>'[1]SAN VICENTE Y RECTA VIEJA'!H138+'[1]SAN VICENTE Y RECTA VIEJA'!K138+'[1]SAN VICENTE Y RECTA VIEJA'!N138+'[1]SAN VICENTE Y RECTA VIEJA'!Q138+'[1]SAN VICENTE Y RECTA VIEJA'!T138+'[1]SAN VICENTE Y RECTA VIEJA'!W138</f>
        <v>1843</v>
      </c>
      <c r="F103" s="9"/>
      <c r="G103" s="2">
        <v>215</v>
      </c>
      <c r="H103" s="9"/>
      <c r="I103" s="5">
        <f>'2019'!E102-'[1]SAN VICENTE Y RECTA VIEJA'!AF137</f>
        <v>2106</v>
      </c>
      <c r="J103" s="9"/>
      <c r="K103" s="5">
        <v>1680</v>
      </c>
      <c r="L103" s="9"/>
    </row>
    <row r="104" spans="1:12" ht="13.5" thickBot="1" x14ac:dyDescent="0.25">
      <c r="A104" s="31"/>
      <c r="B104" s="13"/>
      <c r="C104" s="10">
        <v>4967</v>
      </c>
      <c r="D104" s="6">
        <v>43409</v>
      </c>
      <c r="E104" s="5">
        <f>'[1]SAN VICENTE Y RECTA VIEJA'!H139+'[1]SAN VICENTE Y RECTA VIEJA'!K139+'[1]SAN VICENTE Y RECTA VIEJA'!N139+'[1]SAN VICENTE Y RECTA VIEJA'!Q139+'[1]SAN VICENTE Y RECTA VIEJA'!T139+'[1]SAN VICENTE Y RECTA VIEJA'!W139</f>
        <v>1717</v>
      </c>
      <c r="F104" s="8">
        <v>3758</v>
      </c>
      <c r="G104" s="2">
        <v>287</v>
      </c>
      <c r="H104" s="8">
        <v>453</v>
      </c>
      <c r="I104" s="5">
        <f>'2019'!E103-'[1]SAN VICENTE Y RECTA VIEJA'!AF138</f>
        <v>1814</v>
      </c>
      <c r="J104" s="8">
        <v>3305</v>
      </c>
      <c r="K104" s="5">
        <v>1920</v>
      </c>
      <c r="L104" s="8">
        <v>0.7116490166414523</v>
      </c>
    </row>
    <row r="105" spans="1:12" x14ac:dyDescent="0.2">
      <c r="A105" s="30">
        <v>42</v>
      </c>
      <c r="B105" s="14"/>
      <c r="C105" s="11"/>
      <c r="D105" s="6">
        <v>43410</v>
      </c>
      <c r="E105" s="23">
        <f>'[1]SAN VICENTE Y RECTA VIEJA'!H141+'[1]SAN VICENTE Y RECTA VIEJA'!K141+'[1]SAN VICENTE Y RECTA VIEJA'!N141+'[1]SAN VICENTE Y RECTA VIEJA'!Q141+'[1]SAN VICENTE Y RECTA VIEJA'!T141+'[1]SAN VICENTE Y RECTA VIEJA'!W141</f>
        <v>2127</v>
      </c>
      <c r="F105" s="9"/>
      <c r="G105" s="2">
        <v>166</v>
      </c>
      <c r="H105" s="9"/>
      <c r="I105" s="23">
        <f>'2019'!E104-'[1]SAN VICENTE Y RECTA VIEJA'!AF139</f>
        <v>1625</v>
      </c>
      <c r="J105" s="9"/>
      <c r="K105" s="5">
        <v>960</v>
      </c>
      <c r="L105" s="9"/>
    </row>
    <row r="106" spans="1:12" ht="13.5" thickBot="1" x14ac:dyDescent="0.25">
      <c r="A106" s="31"/>
      <c r="B106" s="15"/>
      <c r="C106" s="10">
        <v>4799</v>
      </c>
      <c r="D106" s="6">
        <v>43416</v>
      </c>
      <c r="E106" s="23">
        <f>'[1]SAN VICENTE Y RECTA VIEJA'!H142+'[1]SAN VICENTE Y RECTA VIEJA'!K142+'[1]SAN VICENTE Y RECTA VIEJA'!N142+'[1]SAN VICENTE Y RECTA VIEJA'!Q142+'[1]SAN VICENTE Y RECTA VIEJA'!T142+'[1]SAN VICENTE Y RECTA VIEJA'!W142</f>
        <v>1532</v>
      </c>
      <c r="F106" s="8">
        <v>3772</v>
      </c>
      <c r="G106" s="2">
        <v>123</v>
      </c>
      <c r="H106" s="8">
        <v>201</v>
      </c>
      <c r="I106" s="5">
        <f>'2019'!E105-'[1]SAN VICENTE Y RECTA VIEJA'!AF141</f>
        <v>2090</v>
      </c>
      <c r="J106" s="8">
        <v>3571</v>
      </c>
      <c r="K106" s="5">
        <v>1866</v>
      </c>
      <c r="L106" s="8">
        <v>0.73928871464575752</v>
      </c>
    </row>
    <row r="107" spans="1:12" ht="15" x14ac:dyDescent="0.25">
      <c r="A107" s="30">
        <v>43</v>
      </c>
      <c r="B107" s="16"/>
      <c r="C107" s="11"/>
      <c r="D107" s="6">
        <v>43417</v>
      </c>
      <c r="E107" s="5">
        <f>'[1]SAN VICENTE Y RECTA VIEJA'!H143+'[1]SAN VICENTE Y RECTA VIEJA'!K143+'[1]SAN VICENTE Y RECTA VIEJA'!N143+'[1]SAN VICENTE Y RECTA VIEJA'!Q143+'[1]SAN VICENTE Y RECTA VIEJA'!T143+'[1]SAN VICENTE Y RECTA VIEJA'!W143</f>
        <v>755</v>
      </c>
      <c r="F107" s="9"/>
      <c r="G107" s="2">
        <v>78</v>
      </c>
      <c r="H107" s="9"/>
      <c r="I107" s="5">
        <f>'2019'!E106-'[1]SAN VICENTE Y RECTA VIEJA'!AF142</f>
        <v>1449</v>
      </c>
      <c r="J107" s="9"/>
      <c r="K107" s="5">
        <v>960</v>
      </c>
      <c r="L107" s="9"/>
    </row>
    <row r="108" spans="1:12" ht="13.5" thickBot="1" x14ac:dyDescent="0.25">
      <c r="A108" s="31"/>
      <c r="B108" s="17"/>
      <c r="C108" s="10">
        <v>5130</v>
      </c>
      <c r="D108" s="6">
        <v>43421</v>
      </c>
      <c r="E108" s="23">
        <f>'[1]SAN VICENTE Y RECTA VIEJA'!H145+'[1]SAN VICENTE Y RECTA VIEJA'!K145+'[1]SAN VICENTE Y RECTA VIEJA'!N145+'[1]SAN VICENTE Y RECTA VIEJA'!Q145+'[1]SAN VICENTE Y RECTA VIEJA'!T145+'[1]SAN VICENTE Y RECTA VIEJA'!W145</f>
        <v>1285</v>
      </c>
      <c r="F108" s="8">
        <v>3923</v>
      </c>
      <c r="G108" s="2">
        <v>147</v>
      </c>
      <c r="H108" s="8">
        <v>294</v>
      </c>
      <c r="I108" s="23">
        <f>'2019'!E107-'[1]SAN VICENTE Y RECTA VIEJA'!AF143</f>
        <v>678</v>
      </c>
      <c r="J108" s="8">
        <v>3629</v>
      </c>
      <c r="K108" s="5">
        <v>960</v>
      </c>
      <c r="L108" s="8">
        <v>0.79360705428492695</v>
      </c>
    </row>
    <row r="109" spans="1:12" x14ac:dyDescent="0.2">
      <c r="A109" s="30">
        <v>44</v>
      </c>
      <c r="B109" s="18"/>
      <c r="C109" s="11"/>
      <c r="D109" s="6">
        <v>43437</v>
      </c>
      <c r="E109" s="23">
        <f>'[1]SAN VICENTE Y RECTA VIEJA'!H146+'[1]SAN VICENTE Y RECTA VIEJA'!K146+'[1]SAN VICENTE Y RECTA VIEJA'!N146+'[1]SAN VICENTE Y RECTA VIEJA'!Q146+'[1]SAN VICENTE Y RECTA VIEJA'!T146+'[1]SAN VICENTE Y RECTA VIEJA'!W146</f>
        <v>2070</v>
      </c>
      <c r="F109" s="9"/>
      <c r="G109" s="2">
        <v>147</v>
      </c>
      <c r="H109" s="9"/>
      <c r="I109" s="5">
        <f>'2019'!E111-'[1]SAN VICENTE Y RECTA VIEJA'!AF149</f>
        <v>1235</v>
      </c>
      <c r="J109" s="9"/>
      <c r="K109" s="5">
        <v>1440</v>
      </c>
      <c r="L109" s="9"/>
    </row>
    <row r="110" spans="1:12" ht="13.5" thickBot="1" x14ac:dyDescent="0.25">
      <c r="A110" s="31"/>
      <c r="B110" s="19"/>
      <c r="C110" s="10">
        <v>5366</v>
      </c>
      <c r="D110" s="6">
        <v>43447</v>
      </c>
      <c r="E110" s="5">
        <f>'[1]SAN VICENTE Y RECTA VIEJA'!H147+'[1]SAN VICENTE Y RECTA VIEJA'!K147+'[1]SAN VICENTE Y RECTA VIEJA'!N147+'[1]SAN VICENTE Y RECTA VIEJA'!Q147+'[1]SAN VICENTE Y RECTA VIEJA'!T147+'[1]SAN VICENTE Y RECTA VIEJA'!W147</f>
        <v>1381</v>
      </c>
      <c r="F110" s="8">
        <v>4083</v>
      </c>
      <c r="G110" s="2">
        <v>104</v>
      </c>
      <c r="H110" s="8">
        <v>260</v>
      </c>
      <c r="I110" s="5">
        <f>'2019'!E109-'[1]SAN VICENTE Y RECTA VIEJA'!AF146</f>
        <v>2042</v>
      </c>
      <c r="J110" s="8">
        <v>3823</v>
      </c>
      <c r="K110" s="5">
        <v>1554</v>
      </c>
      <c r="L110" s="8">
        <v>0.81611300026157463</v>
      </c>
    </row>
    <row r="111" spans="1:12" ht="15" x14ac:dyDescent="0.25">
      <c r="A111" s="30">
        <v>45</v>
      </c>
      <c r="B111" s="12"/>
      <c r="C111" s="11"/>
      <c r="D111" s="6">
        <v>43448</v>
      </c>
      <c r="E111" s="23">
        <f>'[1]SAN VICENTE Y RECTA VIEJA'!H149+'[1]SAN VICENTE Y RECTA VIEJA'!K149+'[1]SAN VICENTE Y RECTA VIEJA'!N149+'[1]SAN VICENTE Y RECTA VIEJA'!Q149+'[1]SAN VICENTE Y RECTA VIEJA'!T149+'[1]SAN VICENTE Y RECTA VIEJA'!W149</f>
        <v>1259</v>
      </c>
      <c r="F111" s="9"/>
      <c r="G111" s="2">
        <v>156</v>
      </c>
      <c r="H111" s="9"/>
      <c r="I111" s="23">
        <f>'2019'!E110-'[1]SAN VICENTE Y RECTA VIEJA'!AF147</f>
        <v>1295</v>
      </c>
      <c r="J111" s="9"/>
      <c r="K111" s="5">
        <v>960</v>
      </c>
      <c r="L111" s="9"/>
    </row>
    <row r="112" spans="1:12" x14ac:dyDescent="0.2">
      <c r="A112" s="31"/>
      <c r="B112" s="22"/>
      <c r="C112" s="10">
        <v>5543</v>
      </c>
      <c r="D112" s="6">
        <v>43453</v>
      </c>
      <c r="E112" s="23">
        <f>'[1]SAN VICENTE Y RECTA VIEJA'!H150+'[1]SAN VICENTE Y RECTA VIEJA'!K150+'[1]SAN VICENTE Y RECTA VIEJA'!N150+'[1]SAN VICENTE Y RECTA VIEJA'!Q150+'[1]SAN VICENTE Y RECTA VIEJA'!T150+'[1]SAN VICENTE Y RECTA VIEJA'!W150</f>
        <v>2138</v>
      </c>
      <c r="F112" s="8">
        <v>3273</v>
      </c>
      <c r="G112" s="8">
        <v>177</v>
      </c>
      <c r="H112" s="8">
        <v>296</v>
      </c>
      <c r="I112" s="5">
        <f>'2019'!E112-'[1]SAN VICENTE Y RECTA VIEJA'!AF150</f>
        <v>2015</v>
      </c>
      <c r="J112" s="8">
        <v>2977</v>
      </c>
      <c r="K112" s="5">
        <v>1536</v>
      </c>
      <c r="L112" s="8">
        <v>0.85455156197514281</v>
      </c>
    </row>
    <row r="113" spans="1:12" x14ac:dyDescent="0.2">
      <c r="A113" s="29"/>
      <c r="B113" s="26"/>
      <c r="C113" s="24"/>
      <c r="D113" s="25"/>
      <c r="E113" s="28"/>
      <c r="F113" s="24"/>
      <c r="G113" s="24"/>
      <c r="H113" s="24"/>
      <c r="I113" s="24"/>
      <c r="J113" s="24"/>
      <c r="K113" s="24"/>
      <c r="L113" s="24"/>
    </row>
    <row r="114" spans="1:12" x14ac:dyDescent="0.2">
      <c r="A114" s="29"/>
    </row>
  </sheetData>
  <mergeCells count="244">
    <mergeCell ref="F98:F99"/>
    <mergeCell ref="H98:H99"/>
    <mergeCell ref="J98:J99"/>
    <mergeCell ref="L98:L99"/>
    <mergeCell ref="F100:F101"/>
    <mergeCell ref="H100:H101"/>
    <mergeCell ref="J100:J101"/>
    <mergeCell ref="L100:L101"/>
    <mergeCell ref="F94:F95"/>
    <mergeCell ref="H94:H95"/>
    <mergeCell ref="J94:J95"/>
    <mergeCell ref="L94:L95"/>
    <mergeCell ref="F96:F97"/>
    <mergeCell ref="H96:H97"/>
    <mergeCell ref="J96:J97"/>
    <mergeCell ref="L96:L97"/>
    <mergeCell ref="F90:F91"/>
    <mergeCell ref="H90:H91"/>
    <mergeCell ref="J90:J91"/>
    <mergeCell ref="L90:L91"/>
    <mergeCell ref="F92:F93"/>
    <mergeCell ref="H92:H93"/>
    <mergeCell ref="J92:J93"/>
    <mergeCell ref="L92:L93"/>
    <mergeCell ref="F86:F87"/>
    <mergeCell ref="H86:H87"/>
    <mergeCell ref="J86:J87"/>
    <mergeCell ref="L86:L87"/>
    <mergeCell ref="F88:F89"/>
    <mergeCell ref="H88:H89"/>
    <mergeCell ref="J88:J89"/>
    <mergeCell ref="L88:L89"/>
    <mergeCell ref="F81:F83"/>
    <mergeCell ref="H81:H83"/>
    <mergeCell ref="J81:J83"/>
    <mergeCell ref="L81:L83"/>
    <mergeCell ref="F84:F85"/>
    <mergeCell ref="H84:H85"/>
    <mergeCell ref="J84:J85"/>
    <mergeCell ref="L84:L85"/>
    <mergeCell ref="F77:F80"/>
    <mergeCell ref="H77:H80"/>
    <mergeCell ref="J77:J80"/>
    <mergeCell ref="L77:L80"/>
    <mergeCell ref="L75:L76"/>
    <mergeCell ref="F72:F74"/>
    <mergeCell ref="H72:H74"/>
    <mergeCell ref="J72:J74"/>
    <mergeCell ref="L72:L74"/>
    <mergeCell ref="F75:F76"/>
    <mergeCell ref="H75:H76"/>
    <mergeCell ref="J75:J76"/>
    <mergeCell ref="F68:F69"/>
    <mergeCell ref="H68:H69"/>
    <mergeCell ref="J68:J69"/>
    <mergeCell ref="L68:L69"/>
    <mergeCell ref="F70:F71"/>
    <mergeCell ref="H70:H71"/>
    <mergeCell ref="J70:J71"/>
    <mergeCell ref="L70:L71"/>
    <mergeCell ref="F63:F65"/>
    <mergeCell ref="H63:H65"/>
    <mergeCell ref="J63:J65"/>
    <mergeCell ref="L63:L65"/>
    <mergeCell ref="F66:F67"/>
    <mergeCell ref="H66:H67"/>
    <mergeCell ref="J66:J67"/>
    <mergeCell ref="L66:L67"/>
    <mergeCell ref="F57:F59"/>
    <mergeCell ref="H57:H59"/>
    <mergeCell ref="J57:J59"/>
    <mergeCell ref="L57:L59"/>
    <mergeCell ref="F60:F62"/>
    <mergeCell ref="H60:H62"/>
    <mergeCell ref="J60:J62"/>
    <mergeCell ref="L60:L62"/>
    <mergeCell ref="F55:F56"/>
    <mergeCell ref="H55:H56"/>
    <mergeCell ref="J55:J56"/>
    <mergeCell ref="L55:L56"/>
    <mergeCell ref="H44:H46"/>
    <mergeCell ref="J44:J46"/>
    <mergeCell ref="L44:L46"/>
    <mergeCell ref="F44:F46"/>
    <mergeCell ref="F50:F51"/>
    <mergeCell ref="H50:H51"/>
    <mergeCell ref="J50:J51"/>
    <mergeCell ref="L50:L51"/>
    <mergeCell ref="H19:H21"/>
    <mergeCell ref="J19:J21"/>
    <mergeCell ref="L19:L21"/>
    <mergeCell ref="H35:H37"/>
    <mergeCell ref="J35:J37"/>
    <mergeCell ref="L35:L37"/>
    <mergeCell ref="F52:F54"/>
    <mergeCell ref="H52:H54"/>
    <mergeCell ref="J52:J54"/>
    <mergeCell ref="L52:L54"/>
    <mergeCell ref="H41:H43"/>
    <mergeCell ref="J41:J43"/>
    <mergeCell ref="L41:L43"/>
    <mergeCell ref="F31:F34"/>
    <mergeCell ref="H31:H34"/>
    <mergeCell ref="J31:J34"/>
    <mergeCell ref="L31:L34"/>
    <mergeCell ref="F35:F37"/>
    <mergeCell ref="F47:F49"/>
    <mergeCell ref="H47:H49"/>
    <mergeCell ref="J47:J49"/>
    <mergeCell ref="L47:L49"/>
    <mergeCell ref="H38:H40"/>
    <mergeCell ref="J38:J40"/>
    <mergeCell ref="A44:A46"/>
    <mergeCell ref="C44:C46"/>
    <mergeCell ref="A47:A49"/>
    <mergeCell ref="C47:C49"/>
    <mergeCell ref="A38:A40"/>
    <mergeCell ref="C38:C40"/>
    <mergeCell ref="A41:A43"/>
    <mergeCell ref="C41:C43"/>
    <mergeCell ref="A31:A34"/>
    <mergeCell ref="C31:C34"/>
    <mergeCell ref="A35:A37"/>
    <mergeCell ref="C35:C37"/>
    <mergeCell ref="A26:A27"/>
    <mergeCell ref="C26:C27"/>
    <mergeCell ref="A28:A30"/>
    <mergeCell ref="C28:C30"/>
    <mergeCell ref="A22:A23"/>
    <mergeCell ref="C22:C23"/>
    <mergeCell ref="A24:A25"/>
    <mergeCell ref="C24:C25"/>
    <mergeCell ref="A16:A18"/>
    <mergeCell ref="C16:C18"/>
    <mergeCell ref="A19:A21"/>
    <mergeCell ref="C19:C21"/>
    <mergeCell ref="A11:A12"/>
    <mergeCell ref="C11:C12"/>
    <mergeCell ref="A13:A15"/>
    <mergeCell ref="C13:C15"/>
    <mergeCell ref="E2:F2"/>
    <mergeCell ref="G2:H2"/>
    <mergeCell ref="I2:J2"/>
    <mergeCell ref="A8:A10"/>
    <mergeCell ref="C8:C10"/>
    <mergeCell ref="F6:F7"/>
    <mergeCell ref="H6:H7"/>
    <mergeCell ref="J6:J7"/>
    <mergeCell ref="F8:F10"/>
    <mergeCell ref="H13:H15"/>
    <mergeCell ref="J13:J15"/>
    <mergeCell ref="H8:H10"/>
    <mergeCell ref="J8:J10"/>
    <mergeCell ref="F11:F12"/>
    <mergeCell ref="H11:H12"/>
    <mergeCell ref="J11:J12"/>
    <mergeCell ref="F13:F15"/>
    <mergeCell ref="A1:L1"/>
    <mergeCell ref="A3:A5"/>
    <mergeCell ref="C3:C5"/>
    <mergeCell ref="A6:A7"/>
    <mergeCell ref="C6:C7"/>
    <mergeCell ref="F3:F5"/>
    <mergeCell ref="H3:H5"/>
    <mergeCell ref="J3:J5"/>
    <mergeCell ref="L6:L7"/>
    <mergeCell ref="L3:L5"/>
    <mergeCell ref="A50:A51"/>
    <mergeCell ref="C50:C51"/>
    <mergeCell ref="A52:A54"/>
    <mergeCell ref="C52:C54"/>
    <mergeCell ref="A55:A56"/>
    <mergeCell ref="C55:C56"/>
    <mergeCell ref="A57:A59"/>
    <mergeCell ref="C57:C59"/>
    <mergeCell ref="A60:A62"/>
    <mergeCell ref="C60:C62"/>
    <mergeCell ref="A63:A65"/>
    <mergeCell ref="C63:C65"/>
    <mergeCell ref="A66:A67"/>
    <mergeCell ref="C66:C67"/>
    <mergeCell ref="A68:A69"/>
    <mergeCell ref="C68:C69"/>
    <mergeCell ref="A70:A71"/>
    <mergeCell ref="C70:C71"/>
    <mergeCell ref="A72:A74"/>
    <mergeCell ref="C72:C74"/>
    <mergeCell ref="A75:A76"/>
    <mergeCell ref="C75:C76"/>
    <mergeCell ref="A77:A80"/>
    <mergeCell ref="C77:C80"/>
    <mergeCell ref="A81:A83"/>
    <mergeCell ref="C81:C83"/>
    <mergeCell ref="A84:A85"/>
    <mergeCell ref="C84:C85"/>
    <mergeCell ref="C90:C91"/>
    <mergeCell ref="L8:L10"/>
    <mergeCell ref="L24:L25"/>
    <mergeCell ref="F16:F18"/>
    <mergeCell ref="H16:H18"/>
    <mergeCell ref="J16:J18"/>
    <mergeCell ref="L16:L18"/>
    <mergeCell ref="F19:F21"/>
    <mergeCell ref="H28:H30"/>
    <mergeCell ref="J28:J30"/>
    <mergeCell ref="L28:L30"/>
    <mergeCell ref="F22:F23"/>
    <mergeCell ref="H22:H23"/>
    <mergeCell ref="J22:J23"/>
    <mergeCell ref="L22:L23"/>
    <mergeCell ref="F24:F25"/>
    <mergeCell ref="F26:F27"/>
    <mergeCell ref="H26:H27"/>
    <mergeCell ref="J26:J27"/>
    <mergeCell ref="L26:L27"/>
    <mergeCell ref="F28:F30"/>
    <mergeCell ref="L11:L12"/>
    <mergeCell ref="L13:L15"/>
    <mergeCell ref="H24:H25"/>
    <mergeCell ref="J24:J25"/>
    <mergeCell ref="A113:A114"/>
    <mergeCell ref="A103:A104"/>
    <mergeCell ref="A105:A106"/>
    <mergeCell ref="A107:A108"/>
    <mergeCell ref="A109:A110"/>
    <mergeCell ref="A111:A112"/>
    <mergeCell ref="L38:L40"/>
    <mergeCell ref="F41:F43"/>
    <mergeCell ref="F38:F40"/>
    <mergeCell ref="A92:A93"/>
    <mergeCell ref="C92:C93"/>
    <mergeCell ref="A86:A87"/>
    <mergeCell ref="C86:C87"/>
    <mergeCell ref="A88:A89"/>
    <mergeCell ref="C88:C89"/>
    <mergeCell ref="A90:A91"/>
    <mergeCell ref="A100:A101"/>
    <mergeCell ref="C100:C101"/>
    <mergeCell ref="A94:A95"/>
    <mergeCell ref="C94:C95"/>
    <mergeCell ref="A96:A97"/>
    <mergeCell ref="C96:C97"/>
    <mergeCell ref="A98:A99"/>
    <mergeCell ref="C98:C99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Jonny Gamers</cp:lastModifiedBy>
  <cp:lastPrinted>2020-04-16T19:53:05Z</cp:lastPrinted>
  <dcterms:created xsi:type="dcterms:W3CDTF">2007-01-25T19:59:31Z</dcterms:created>
  <dcterms:modified xsi:type="dcterms:W3CDTF">2022-12-18T15:02:22Z</dcterms:modified>
</cp:coreProperties>
</file>