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375"/>
  </bookViews>
  <sheets>
    <sheet name="PI" sheetId="1" r:id="rId1"/>
  </sheets>
  <definedNames>
    <definedName name="_xlnm.Print_Area" localSheetId="0">PI!$A$1:$G$34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<sst xmlns="http://schemas.openxmlformats.org/spreadsheetml/2006/main" count="51" uniqueCount="50">
  <si>
    <t xml:space="preserve">   Shenzhen Owire CO.,LTD</t>
  </si>
  <si>
    <t>Add: 302, Dadi factory building, No.8 Cichang road,Baoan community,Yuanshan street,Longgang district, Shenzhen City, Guangdong Province, China</t>
  </si>
  <si>
    <t>Tel:86-755-8346-4389            Website: www.owirecable.com         WhatsApp: +8615815365801                  Email:sales08@owire.com.cn</t>
  </si>
  <si>
    <t>Commercial Invoice</t>
  </si>
  <si>
    <r>
      <rPr>
        <b/>
        <sz val="16"/>
        <color rgb="FF000000"/>
        <rFont val="Arial"/>
        <charset val="134"/>
      </rPr>
      <t xml:space="preserve">To </t>
    </r>
    <r>
      <rPr>
        <b/>
        <sz val="16"/>
        <color rgb="FF000000"/>
        <rFont val="宋体"/>
        <charset val="134"/>
      </rPr>
      <t>：</t>
    </r>
    <r>
      <rPr>
        <b/>
        <sz val="16"/>
        <color rgb="FF000000"/>
        <rFont val="Arial"/>
        <charset val="134"/>
      </rPr>
      <t xml:space="preserve"> Connectronic </t>
    </r>
  </si>
  <si>
    <t>PI No. : OWPI2025072101</t>
  </si>
  <si>
    <t>Add.:Baku city, Yasamal district, 577th neighborhood, Hagverdiyev Abdulrahim street, 5B.  POSTAL CODE  AZ1141</t>
  </si>
  <si>
    <t>Contacts: Michelle He</t>
  </si>
  <si>
    <t xml:space="preserve">ATTN.:Mr. Elshad Aliyev </t>
  </si>
  <si>
    <t>Date:July 21 2025</t>
  </si>
  <si>
    <t>TEL:994512701177</t>
  </si>
  <si>
    <t>TEL:0086 15815365801</t>
  </si>
  <si>
    <t>NO.</t>
  </si>
  <si>
    <t>ITEM</t>
  </si>
  <si>
    <t>DESCRIPTION</t>
  </si>
  <si>
    <t>Length(m)</t>
  </si>
  <si>
    <t>Q'TY (Roll/)</t>
  </si>
  <si>
    <t>U/P/USD</t>
  </si>
  <si>
    <t>AMOUNT/USD</t>
  </si>
  <si>
    <t>CAT6 FTP PVC</t>
  </si>
  <si>
    <t>CAT6  F/UTP 305 METR PVC 
4x2x0.54 copper grey Jacket</t>
  </si>
  <si>
    <t>CAT6 FTP PE</t>
  </si>
  <si>
    <t>CAT6  F/UTP 500 METR PE 
4x2x0.54 copper black Jacket</t>
  </si>
  <si>
    <t>CAT6 FTP LSZH</t>
  </si>
  <si>
    <t>CAT6  F/UTP 500 METR LSZH 
4x2x0.54 copper orange Jacket</t>
  </si>
  <si>
    <t>CAT6 SFTP PVC</t>
  </si>
  <si>
    <t>CAT6  SF/UTP 500 METR PVC 
4x2x0.54 copper gray Jacket</t>
  </si>
  <si>
    <t>CAT6 SFTP PE</t>
  </si>
  <si>
    <t>CAT6  SF/UTP 500 METR PE 
4x2x0.54 copper black Jacket</t>
  </si>
  <si>
    <t>CAT6 SFTP LSZH</t>
  </si>
  <si>
    <t>CAT6  SF/UTP 500 METR LSZH 
4x2x0.54 copper orange Jacket</t>
  </si>
  <si>
    <t>CAT6 UTP PVC</t>
  </si>
  <si>
    <t>CAT6  U/UTP 305 METR PVC 
4x2x0.54 copper gray Jacket</t>
  </si>
  <si>
    <t>CAT6 UTP LSZH</t>
  </si>
  <si>
    <t>CAT6  U/UTP 500 METR LSZH 
4x2x0.54 copper orange Jacket</t>
  </si>
  <si>
    <t>CAT6A  LSZH</t>
  </si>
  <si>
    <t>CAT6  U/FTP (CAT6A) 500 METR LSZH 
4x2x0.54 copper orange Jacket</t>
  </si>
  <si>
    <t>CAT5E  FTP PVC</t>
  </si>
  <si>
    <t>Cat 5 F/UTP PVC 305 metr 4*2*0,51 gray copper</t>
  </si>
  <si>
    <t>CAT5E  FTP PE</t>
  </si>
  <si>
    <t>Cat 5 F/UTP PE 500 metr 4*2*0,51 black copper</t>
  </si>
  <si>
    <t>catalog</t>
  </si>
  <si>
    <t>Subtotal</t>
  </si>
  <si>
    <t xml:space="preserve">Total Amount:  </t>
  </si>
  <si>
    <t>TOTAL AMOUNT: SAY TOTAL ONE HUNDRED FORTY FIVE THOUSAND ONE HUNDRED AND SIXTY EIGHT USD ONLY.</t>
  </si>
  <si>
    <t>Trade Terms: FOB Shenzhen.</t>
  </si>
  <si>
    <t>Delivery Date: about 30 working days after deposit.</t>
  </si>
  <si>
    <t>Total amount after discount is 145168USD</t>
  </si>
  <si>
    <r>
      <rPr>
        <sz val="16"/>
        <color rgb="FFFF0000"/>
        <rFont val="Arial"/>
        <charset val="134"/>
      </rPr>
      <t xml:space="preserve">Seller’s bank information </t>
    </r>
    <r>
      <rPr>
        <b/>
        <sz val="16"/>
        <rFont val="Arial"/>
        <charset val="134"/>
      </rPr>
      <t xml:space="preserve">
Beneficiary Company</t>
    </r>
    <r>
      <rPr>
        <b/>
        <sz val="16"/>
        <rFont val="宋体"/>
        <charset val="134"/>
      </rPr>
      <t>：</t>
    </r>
    <r>
      <rPr>
        <b/>
        <sz val="16"/>
        <rFont val="Arial"/>
        <charset val="134"/>
      </rPr>
      <t>Shenzhen Owire CO.,LTD 
Beneficiary Bank: Shenzhen Rural Commercial Bank 
Beneficiary Address</t>
    </r>
    <r>
      <rPr>
        <b/>
        <sz val="16"/>
        <rFont val="宋体"/>
        <charset val="134"/>
      </rPr>
      <t>：</t>
    </r>
    <r>
      <rPr>
        <b/>
        <sz val="16"/>
        <rFont val="Arial"/>
        <charset val="134"/>
      </rPr>
      <t xml:space="preserve">302, Dadi factory building, No.8 Cichang road,Baoan community,Yuanshan street,Longgang district,Shenzhen,China
</t>
    </r>
    <r>
      <rPr>
        <b/>
        <sz val="16"/>
        <color rgb="FFFF0000"/>
        <rFont val="Arial"/>
        <charset val="134"/>
      </rPr>
      <t>Beneficiary Account Number</t>
    </r>
    <r>
      <rPr>
        <b/>
        <sz val="16"/>
        <color rgb="FFFF0000"/>
        <rFont val="宋体"/>
        <charset val="134"/>
      </rPr>
      <t>：</t>
    </r>
    <r>
      <rPr>
        <b/>
        <sz val="16"/>
        <color rgb="FFFF0000"/>
        <rFont val="Arial"/>
        <charset val="134"/>
      </rPr>
      <t>000283345629</t>
    </r>
    <r>
      <rPr>
        <b/>
        <sz val="16"/>
        <rFont val="Arial"/>
        <charset val="134"/>
      </rPr>
      <t xml:space="preserve">
SWIFT </t>
    </r>
    <r>
      <rPr>
        <b/>
        <sz val="16"/>
        <rFont val="宋体"/>
        <charset val="134"/>
      </rPr>
      <t>：</t>
    </r>
    <r>
      <rPr>
        <b/>
        <sz val="16"/>
        <rFont val="Arial"/>
        <charset val="134"/>
      </rPr>
      <t xml:space="preserve">
Swift code: SRCCCNBS
Benificiary Bank Address: COOPERATIVE FINANCE BLDG.,3038 SHENNAN ROAD EAST SHENZHEN CHINA</t>
    </r>
  </si>
  <si>
    <r>
      <rPr>
        <b/>
        <sz val="16"/>
        <rFont val="Arial"/>
        <charset val="134"/>
      </rPr>
      <t xml:space="preserve">Seller:                                                                                                                                    Buyer: 
OWIRE GROUP (HK) CO.,LIMITED                                                                                                  
Authorized signature:                                                                                                        Authorized signature:
</t>
    </r>
    <r>
      <rPr>
        <b/>
        <sz val="16"/>
        <rFont val="宋体"/>
        <charset val="134"/>
      </rPr>
      <t>＿＿＿＿＿＿＿＿＿</t>
    </r>
    <r>
      <rPr>
        <b/>
        <sz val="16"/>
        <rFont val="Arial"/>
        <charset val="134"/>
      </rPr>
      <t xml:space="preserve">                                                         </t>
    </r>
    <r>
      <rPr>
        <b/>
        <sz val="16"/>
        <rFont val="宋体"/>
        <charset val="134"/>
      </rPr>
      <t>＿＿＿＿＿＿＿＿＿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</si>
</sst>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\$#,##0.00;\-\$#,##0.00"/>
    <numFmt numFmtId="177" formatCode="\$#,##0;\-\$#,##0"/>
  </numFmts>
  <fonts count="41">
    <font>
      <sz val="11"/>
      <color indexed="8"/>
      <name val="SimSun"/>
      <charset val="134"/>
    </font>
    <font>
      <sz val="10"/>
      <color rgb="FF000000"/>
      <name val="Times New Roman"/>
      <charset val="134"/>
    </font>
    <font>
      <sz val="10"/>
      <color rgb="FF000000"/>
      <name val="Arial"/>
      <charset val="134"/>
    </font>
    <font>
      <b/>
      <sz val="10"/>
      <color rgb="FF000000"/>
      <name val="Times New Roman"/>
      <charset val="134"/>
    </font>
    <font>
      <b/>
      <sz val="48"/>
      <color rgb="FF000000"/>
      <name val="Arial"/>
      <charset val="134"/>
    </font>
    <font>
      <sz val="14"/>
      <color indexed="8"/>
      <name val="Arial"/>
      <charset val="134"/>
    </font>
    <font>
      <b/>
      <sz val="18"/>
      <color indexed="8"/>
      <name val="Arial"/>
      <charset val="134"/>
    </font>
    <font>
      <b/>
      <sz val="36"/>
      <name val="Arial"/>
      <charset val="134"/>
    </font>
    <font>
      <b/>
      <sz val="16"/>
      <color rgb="FF000000"/>
      <name val="Arial"/>
      <charset val="134"/>
    </font>
    <font>
      <b/>
      <sz val="18"/>
      <color rgb="FF000000"/>
      <name val="Arial"/>
      <charset val="134"/>
    </font>
    <font>
      <b/>
      <sz val="16"/>
      <name val="Arial"/>
      <charset val="134"/>
    </font>
    <font>
      <b/>
      <sz val="16"/>
      <color indexed="8"/>
      <name val="Arial"/>
      <charset val="134"/>
    </font>
    <font>
      <sz val="16"/>
      <color rgb="FFFF0000"/>
      <name val="Arial"/>
      <charset val="134"/>
    </font>
    <font>
      <b/>
      <sz val="16"/>
      <color rgb="FF000000"/>
      <name val="Times New Roman"/>
      <charset val="134"/>
    </font>
    <font>
      <b/>
      <sz val="11"/>
      <color indexed="8"/>
      <name val="SimSun"/>
      <charset val="134"/>
    </font>
    <font>
      <b/>
      <sz val="12"/>
      <color rgb="FF000000"/>
      <name val="Times New Roman"/>
      <charset val="134"/>
    </font>
    <font>
      <sz val="11"/>
      <color indexed="8"/>
      <name val="Arial"/>
      <charset val="134"/>
    </font>
    <font>
      <sz val="11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6"/>
      <name val="宋体"/>
      <charset val="134"/>
    </font>
    <font>
      <b/>
      <sz val="16"/>
      <color rgb="FFFF0000"/>
      <name val="Arial"/>
      <charset val="134"/>
    </font>
    <font>
      <b/>
      <sz val="16"/>
      <color rgb="FFFF0000"/>
      <name val="宋体"/>
      <charset val="134"/>
    </font>
    <font>
      <b/>
      <sz val="16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7BD61"/>
        <bgColor indexed="64"/>
      </patternFill>
    </fill>
    <fill>
      <patternFill patternType="solid">
        <fgColor rgb="FFFEECD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auto="1"/>
      </right>
      <top/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auto="1"/>
      </right>
      <top style="thin">
        <color rgb="FF000000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4" borderId="35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36" applyNumberFormat="0" applyFill="0" applyAlignment="0" applyProtection="0">
      <alignment vertical="center"/>
    </xf>
    <xf numFmtId="0" fontId="24" fillId="0" borderId="36" applyNumberFormat="0" applyFill="0" applyAlignment="0" applyProtection="0">
      <alignment vertical="center"/>
    </xf>
    <xf numFmtId="0" fontId="25" fillId="0" borderId="3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5" borderId="38" applyNumberFormat="0" applyAlignment="0" applyProtection="0">
      <alignment vertical="center"/>
    </xf>
    <xf numFmtId="0" fontId="27" fillId="6" borderId="39" applyNumberFormat="0" applyAlignment="0" applyProtection="0">
      <alignment vertical="center"/>
    </xf>
    <xf numFmtId="0" fontId="28" fillId="6" borderId="38" applyNumberFormat="0" applyAlignment="0" applyProtection="0">
      <alignment vertical="center"/>
    </xf>
    <xf numFmtId="0" fontId="29" fillId="7" borderId="40" applyNumberFormat="0" applyAlignment="0" applyProtection="0">
      <alignment vertical="center"/>
    </xf>
    <xf numFmtId="0" fontId="30" fillId="0" borderId="41" applyNumberFormat="0" applyFill="0" applyAlignment="0" applyProtection="0">
      <alignment vertical="center"/>
    </xf>
    <xf numFmtId="0" fontId="31" fillId="0" borderId="42" applyNumberFormat="0" applyFill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0" xfId="0" applyNumberFormat="1" applyAlignment="1"/>
    <xf numFmtId="0" fontId="1" fillId="0" borderId="0" xfId="0" applyNumberFormat="1" applyFont="1" applyFill="1" applyBorder="1" applyAlignment="1" applyProtection="1">
      <alignment horizontal="left" vertical="top"/>
    </xf>
    <xf numFmtId="0" fontId="2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left" vertical="top"/>
    </xf>
    <xf numFmtId="0" fontId="3" fillId="0" borderId="0" xfId="0" applyNumberFormat="1" applyFont="1" applyFill="1" applyAlignment="1" applyProtection="1">
      <alignment horizontal="left" vertical="top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49" fontId="5" fillId="0" borderId="2" xfId="0" applyNumberFormat="1" applyFont="1" applyFill="1" applyBorder="1" applyAlignment="1">
      <alignment horizontal="center" vertical="center" wrapText="1"/>
    </xf>
    <xf numFmtId="176" fontId="5" fillId="0" borderId="2" xfId="0" applyNumberFormat="1" applyFont="1" applyFill="1" applyBorder="1" applyAlignment="1">
      <alignment horizontal="center" vertical="center" wrapText="1"/>
    </xf>
    <xf numFmtId="176" fontId="5" fillId="0" borderId="3" xfId="0" applyNumberFormat="1" applyFont="1" applyFill="1" applyBorder="1" applyAlignment="1">
      <alignment horizontal="center" vertical="center" wrapText="1"/>
    </xf>
    <xf numFmtId="49" fontId="6" fillId="0" borderId="4" xfId="0" applyNumberFormat="1" applyFont="1" applyFill="1" applyBorder="1" applyAlignment="1">
      <alignment horizontal="center" vertical="center" wrapText="1"/>
    </xf>
    <xf numFmtId="49" fontId="6" fillId="0" borderId="5" xfId="0" applyNumberFormat="1" applyFont="1" applyFill="1" applyBorder="1" applyAlignment="1">
      <alignment horizontal="center" vertical="center" wrapText="1"/>
    </xf>
    <xf numFmtId="49" fontId="6" fillId="0" borderId="6" xfId="0" applyNumberFormat="1" applyFont="1" applyFill="1" applyBorder="1" applyAlignment="1">
      <alignment horizontal="center" vertical="center" wrapText="1"/>
    </xf>
    <xf numFmtId="49" fontId="6" fillId="0" borderId="7" xfId="0" applyNumberFormat="1" applyFont="1" applyFill="1" applyBorder="1" applyAlignment="1">
      <alignment horizontal="center" vertical="center" wrapText="1"/>
    </xf>
    <xf numFmtId="49" fontId="6" fillId="0" borderId="8" xfId="0" applyNumberFormat="1" applyFont="1" applyFill="1" applyBorder="1" applyAlignment="1">
      <alignment horizontal="center" vertical="center" wrapText="1"/>
    </xf>
    <xf numFmtId="49" fontId="6" fillId="0" borderId="9" xfId="0" applyNumberFormat="1" applyFont="1" applyFill="1" applyBorder="1" applyAlignment="1">
      <alignment horizontal="center" vertical="center" wrapText="1"/>
    </xf>
    <xf numFmtId="0" fontId="7" fillId="0" borderId="10" xfId="0" applyNumberFormat="1" applyFont="1" applyFill="1" applyBorder="1" applyAlignment="1" applyProtection="1">
      <alignment horizontal="center" vertical="center" wrapText="1"/>
    </xf>
    <xf numFmtId="0" fontId="7" fillId="0" borderId="11" xfId="0" applyNumberFormat="1" applyFont="1" applyFill="1" applyBorder="1" applyAlignment="1" applyProtection="1">
      <alignment horizontal="center" vertical="center" wrapText="1"/>
    </xf>
    <xf numFmtId="176" fontId="7" fillId="0" borderId="11" xfId="0" applyNumberFormat="1" applyFont="1" applyFill="1" applyBorder="1" applyAlignment="1" applyProtection="1">
      <alignment horizontal="center" vertical="center" wrapText="1"/>
    </xf>
    <xf numFmtId="176" fontId="7" fillId="0" borderId="12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left" vertical="center"/>
    </xf>
    <xf numFmtId="0" fontId="8" fillId="0" borderId="2" xfId="0" applyNumberFormat="1" applyFont="1" applyFill="1" applyBorder="1" applyAlignment="1" applyProtection="1">
      <alignment horizontal="left" vertical="center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176" fontId="9" fillId="0" borderId="2" xfId="0" applyNumberFormat="1" applyFont="1" applyFill="1" applyBorder="1" applyAlignment="1" applyProtection="1">
      <alignment horizontal="left" vertical="center" wrapText="1"/>
    </xf>
    <xf numFmtId="176" fontId="9" fillId="0" borderId="3" xfId="0" applyNumberFormat="1" applyFont="1" applyFill="1" applyBorder="1" applyAlignment="1" applyProtection="1">
      <alignment horizontal="left" vertical="center" wrapText="1"/>
    </xf>
    <xf numFmtId="0" fontId="9" fillId="0" borderId="4" xfId="0" applyNumberFormat="1" applyFont="1" applyFill="1" applyBorder="1" applyAlignment="1" applyProtection="1">
      <alignment horizontal="left" vertical="center" wrapText="1"/>
    </xf>
    <xf numFmtId="0" fontId="9" fillId="0" borderId="5" xfId="0" applyNumberFormat="1" applyFont="1" applyFill="1" applyBorder="1" applyAlignment="1" applyProtection="1">
      <alignment horizontal="left" vertical="center" wrapText="1"/>
    </xf>
    <xf numFmtId="176" fontId="9" fillId="0" borderId="5" xfId="0" applyNumberFormat="1" applyFont="1" applyFill="1" applyBorder="1" applyAlignment="1" applyProtection="1">
      <alignment horizontal="left" vertical="center" wrapText="1"/>
    </xf>
    <xf numFmtId="176" fontId="9" fillId="0" borderId="6" xfId="0" applyNumberFormat="1" applyFont="1" applyFill="1" applyBorder="1" applyAlignment="1" applyProtection="1">
      <alignment horizontal="left" vertical="center" wrapText="1"/>
    </xf>
    <xf numFmtId="0" fontId="9" fillId="0" borderId="13" xfId="0" applyNumberFormat="1" applyFont="1" applyFill="1" applyBorder="1" applyAlignment="1" applyProtection="1">
      <alignment horizontal="left" vertical="center" wrapText="1"/>
    </xf>
    <xf numFmtId="0" fontId="9" fillId="0" borderId="14" xfId="0" applyNumberFormat="1" applyFont="1" applyFill="1" applyBorder="1" applyAlignment="1" applyProtection="1">
      <alignment horizontal="left" vertical="center" wrapText="1"/>
    </xf>
    <xf numFmtId="0" fontId="9" fillId="0" borderId="15" xfId="0" applyNumberFormat="1" applyFont="1" applyFill="1" applyBorder="1" applyAlignment="1" applyProtection="1">
      <alignment horizontal="left" vertical="center" wrapText="1"/>
    </xf>
    <xf numFmtId="176" fontId="9" fillId="0" borderId="14" xfId="0" applyNumberFormat="1" applyFont="1" applyFill="1" applyBorder="1" applyAlignment="1" applyProtection="1">
      <alignment horizontal="left" vertical="center" wrapText="1"/>
    </xf>
    <xf numFmtId="176" fontId="9" fillId="0" borderId="15" xfId="0" applyNumberFormat="1" applyFont="1" applyFill="1" applyBorder="1" applyAlignment="1" applyProtection="1">
      <alignment horizontal="left" vertical="center" wrapText="1"/>
    </xf>
    <xf numFmtId="0" fontId="10" fillId="2" borderId="16" xfId="0" applyNumberFormat="1" applyFont="1" applyFill="1" applyBorder="1" applyAlignment="1" applyProtection="1">
      <alignment horizontal="center" vertical="center" wrapText="1"/>
    </xf>
    <xf numFmtId="0" fontId="10" fillId="2" borderId="17" xfId="0" applyNumberFormat="1" applyFont="1" applyFill="1" applyBorder="1" applyAlignment="1" applyProtection="1">
      <alignment horizontal="center" vertical="center" wrapText="1"/>
    </xf>
    <xf numFmtId="176" fontId="10" fillId="2" borderId="17" xfId="0" applyNumberFormat="1" applyFont="1" applyFill="1" applyBorder="1" applyAlignment="1" applyProtection="1">
      <alignment horizontal="center" vertical="center" wrapText="1"/>
    </xf>
    <xf numFmtId="176" fontId="10" fillId="2" borderId="18" xfId="0" applyNumberFormat="1" applyFont="1" applyFill="1" applyBorder="1" applyAlignment="1" applyProtection="1">
      <alignment horizontal="center" vertical="center" wrapText="1"/>
    </xf>
    <xf numFmtId="0" fontId="10" fillId="2" borderId="5" xfId="0" applyNumberFormat="1" applyFont="1" applyFill="1" applyBorder="1" applyAlignment="1" applyProtection="1">
      <alignment horizontal="center" vertical="center" wrapText="1"/>
    </xf>
    <xf numFmtId="176" fontId="10" fillId="2" borderId="5" xfId="0" applyNumberFormat="1" applyFont="1" applyFill="1" applyBorder="1" applyAlignment="1" applyProtection="1">
      <alignment horizontal="center" vertical="center" wrapText="1"/>
    </xf>
    <xf numFmtId="0" fontId="11" fillId="3" borderId="19" xfId="0" applyNumberFormat="1" applyFont="1" applyFill="1" applyBorder="1" applyAlignment="1">
      <alignment horizontal="center" vertical="center"/>
    </xf>
    <xf numFmtId="49" fontId="8" fillId="3" borderId="19" xfId="0" applyNumberFormat="1" applyFont="1" applyFill="1" applyBorder="1" applyAlignment="1">
      <alignment vertical="center" wrapText="1"/>
    </xf>
    <xf numFmtId="0" fontId="8" fillId="3" borderId="19" xfId="0" applyNumberFormat="1" applyFont="1" applyFill="1" applyBorder="1" applyAlignment="1">
      <alignment horizontal="center" vertical="center" wrapText="1"/>
    </xf>
    <xf numFmtId="176" fontId="11" fillId="3" borderId="19" xfId="0" applyNumberFormat="1" applyFont="1" applyFill="1" applyBorder="1" applyAlignment="1">
      <alignment horizontal="center" vertical="center"/>
    </xf>
    <xf numFmtId="176" fontId="11" fillId="3" borderId="20" xfId="0" applyNumberFormat="1" applyFont="1" applyFill="1" applyBorder="1" applyAlignment="1">
      <alignment horizontal="center" vertical="center"/>
    </xf>
    <xf numFmtId="0" fontId="10" fillId="0" borderId="21" xfId="0" applyNumberFormat="1" applyFont="1" applyFill="1" applyBorder="1" applyAlignment="1" applyProtection="1">
      <alignment horizontal="right" vertical="center" wrapText="1"/>
    </xf>
    <xf numFmtId="0" fontId="10" fillId="0" borderId="19" xfId="0" applyNumberFormat="1" applyFont="1" applyFill="1" applyBorder="1" applyAlignment="1" applyProtection="1">
      <alignment horizontal="right" vertical="center" wrapText="1"/>
    </xf>
    <xf numFmtId="0" fontId="10" fillId="0" borderId="19" xfId="0" applyNumberFormat="1" applyFont="1" applyFill="1" applyBorder="1" applyAlignment="1" applyProtection="1">
      <alignment horizontal="center" vertical="center" wrapText="1"/>
    </xf>
    <xf numFmtId="176" fontId="10" fillId="0" borderId="19" xfId="0" applyNumberFormat="1" applyFont="1" applyFill="1" applyBorder="1" applyAlignment="1" applyProtection="1">
      <alignment horizontal="right" vertical="center" wrapText="1"/>
    </xf>
    <xf numFmtId="177" fontId="10" fillId="0" borderId="6" xfId="0" applyNumberFormat="1" applyFont="1" applyFill="1" applyBorder="1" applyAlignment="1" applyProtection="1">
      <alignment horizontal="center" vertical="center" wrapText="1"/>
    </xf>
    <xf numFmtId="0" fontId="10" fillId="0" borderId="22" xfId="0" applyNumberFormat="1" applyFont="1" applyFill="1" applyBorder="1" applyAlignment="1" applyProtection="1">
      <alignment horizontal="left" vertical="center" wrapText="1"/>
    </xf>
    <xf numFmtId="0" fontId="10" fillId="0" borderId="23" xfId="0" applyNumberFormat="1" applyFont="1" applyFill="1" applyBorder="1" applyAlignment="1" applyProtection="1">
      <alignment horizontal="left" vertical="center" wrapText="1"/>
    </xf>
    <xf numFmtId="0" fontId="10" fillId="0" borderId="23" xfId="0" applyNumberFormat="1" applyFont="1" applyFill="1" applyBorder="1" applyAlignment="1" applyProtection="1">
      <alignment horizontal="center" vertical="center" wrapText="1"/>
    </xf>
    <xf numFmtId="176" fontId="10" fillId="0" borderId="23" xfId="0" applyNumberFormat="1" applyFont="1" applyFill="1" applyBorder="1" applyAlignment="1" applyProtection="1">
      <alignment horizontal="left" vertical="center" wrapText="1"/>
    </xf>
    <xf numFmtId="176" fontId="10" fillId="0" borderId="24" xfId="0" applyNumberFormat="1" applyFont="1" applyFill="1" applyBorder="1" applyAlignment="1" applyProtection="1">
      <alignment horizontal="left" vertical="center" wrapText="1"/>
    </xf>
    <xf numFmtId="0" fontId="10" fillId="0" borderId="25" xfId="0" applyNumberFormat="1" applyFont="1" applyFill="1" applyBorder="1" applyAlignment="1" applyProtection="1">
      <alignment horizontal="left" vertical="center" wrapText="1"/>
    </xf>
    <xf numFmtId="0" fontId="10" fillId="0" borderId="26" xfId="0" applyNumberFormat="1" applyFont="1" applyFill="1" applyBorder="1" applyAlignment="1" applyProtection="1">
      <alignment horizontal="left" vertical="center" wrapText="1"/>
    </xf>
    <xf numFmtId="0" fontId="10" fillId="0" borderId="26" xfId="0" applyNumberFormat="1" applyFont="1" applyFill="1" applyBorder="1" applyAlignment="1" applyProtection="1">
      <alignment horizontal="center" vertical="center" wrapText="1"/>
    </xf>
    <xf numFmtId="176" fontId="10" fillId="0" borderId="26" xfId="0" applyNumberFormat="1" applyFont="1" applyFill="1" applyBorder="1" applyAlignment="1" applyProtection="1">
      <alignment horizontal="left" vertical="center" wrapText="1"/>
    </xf>
    <xf numFmtId="176" fontId="10" fillId="0" borderId="27" xfId="0" applyNumberFormat="1" applyFont="1" applyFill="1" applyBorder="1" applyAlignment="1" applyProtection="1">
      <alignment horizontal="left" vertical="center" wrapText="1"/>
    </xf>
    <xf numFmtId="0" fontId="10" fillId="0" borderId="28" xfId="0" applyNumberFormat="1" applyFont="1" applyFill="1" applyBorder="1" applyAlignment="1" applyProtection="1">
      <alignment horizontal="left" vertical="center" wrapText="1"/>
    </xf>
    <xf numFmtId="0" fontId="10" fillId="0" borderId="29" xfId="0" applyNumberFormat="1" applyFont="1" applyFill="1" applyBorder="1" applyAlignment="1" applyProtection="1">
      <alignment horizontal="left" vertical="center" wrapText="1"/>
    </xf>
    <xf numFmtId="0" fontId="8" fillId="0" borderId="11" xfId="0" applyNumberFormat="1" applyFont="1" applyFill="1" applyBorder="1" applyAlignment="1" applyProtection="1">
      <alignment horizontal="center" vertical="center" wrapText="1"/>
    </xf>
    <xf numFmtId="0" fontId="8" fillId="0" borderId="11" xfId="0" applyNumberFormat="1" applyFont="1" applyFill="1" applyBorder="1" applyAlignment="1" applyProtection="1">
      <alignment horizontal="left" vertical="center" wrapText="1"/>
    </xf>
    <xf numFmtId="176" fontId="8" fillId="0" borderId="11" xfId="0" applyNumberFormat="1" applyFont="1" applyFill="1" applyBorder="1" applyAlignment="1" applyProtection="1">
      <alignment horizontal="left" vertical="center" wrapText="1"/>
    </xf>
    <xf numFmtId="176" fontId="8" fillId="0" borderId="12" xfId="0" applyNumberFormat="1" applyFont="1" applyFill="1" applyBorder="1" applyAlignment="1" applyProtection="1">
      <alignment horizontal="left" vertical="center" wrapText="1"/>
    </xf>
    <xf numFmtId="0" fontId="10" fillId="0" borderId="10" xfId="0" applyNumberFormat="1" applyFont="1" applyFill="1" applyBorder="1" applyAlignment="1" applyProtection="1">
      <alignment horizontal="left" vertical="center"/>
    </xf>
    <xf numFmtId="0" fontId="10" fillId="0" borderId="11" xfId="0" applyNumberFormat="1" applyFont="1" applyFill="1" applyBorder="1" applyAlignment="1" applyProtection="1">
      <alignment horizontal="left" vertical="center"/>
    </xf>
    <xf numFmtId="0" fontId="10" fillId="0" borderId="11" xfId="0" applyNumberFormat="1" applyFont="1" applyFill="1" applyBorder="1" applyAlignment="1" applyProtection="1">
      <alignment horizontal="center" vertical="center"/>
    </xf>
    <xf numFmtId="176" fontId="10" fillId="0" borderId="11" xfId="0" applyNumberFormat="1" applyFont="1" applyFill="1" applyBorder="1" applyAlignment="1" applyProtection="1">
      <alignment horizontal="left" vertical="center"/>
    </xf>
    <xf numFmtId="176" fontId="10" fillId="0" borderId="12" xfId="0" applyNumberFormat="1" applyFont="1" applyFill="1" applyBorder="1" applyAlignment="1" applyProtection="1">
      <alignment horizontal="left" vertical="center"/>
    </xf>
    <xf numFmtId="0" fontId="12" fillId="0" borderId="30" xfId="0" applyNumberFormat="1" applyFont="1" applyFill="1" applyBorder="1" applyAlignment="1" applyProtection="1">
      <alignment horizontal="left" vertical="center" wrapText="1"/>
    </xf>
    <xf numFmtId="0" fontId="10" fillId="0" borderId="31" xfId="0" applyNumberFormat="1" applyFont="1" applyFill="1" applyBorder="1" applyAlignment="1" applyProtection="1">
      <alignment horizontal="left" vertical="center" wrapText="1"/>
    </xf>
    <xf numFmtId="0" fontId="10" fillId="0" borderId="31" xfId="0" applyNumberFormat="1" applyFont="1" applyFill="1" applyBorder="1" applyAlignment="1" applyProtection="1">
      <alignment horizontal="center" vertical="center" wrapText="1"/>
    </xf>
    <xf numFmtId="176" fontId="10" fillId="0" borderId="31" xfId="0" applyNumberFormat="1" applyFont="1" applyFill="1" applyBorder="1" applyAlignment="1" applyProtection="1">
      <alignment horizontal="left" vertical="center" wrapText="1"/>
    </xf>
    <xf numFmtId="176" fontId="10" fillId="0" borderId="32" xfId="0" applyNumberFormat="1" applyFont="1" applyFill="1" applyBorder="1" applyAlignment="1" applyProtection="1">
      <alignment horizontal="left" vertical="center" wrapText="1"/>
    </xf>
    <xf numFmtId="0" fontId="10" fillId="0" borderId="33" xfId="0" applyNumberFormat="1" applyFont="1" applyFill="1" applyBorder="1" applyAlignment="1" applyProtection="1">
      <alignment vertical="center" wrapText="1"/>
    </xf>
    <xf numFmtId="0" fontId="8" fillId="0" borderId="0" xfId="0" applyNumberFormat="1" applyFont="1" applyFill="1" applyBorder="1" applyAlignment="1" applyProtection="1">
      <alignment vertical="center" wrapText="1"/>
    </xf>
    <xf numFmtId="0" fontId="8" fillId="0" borderId="0" xfId="0" applyNumberFormat="1" applyFont="1" applyFill="1" applyBorder="1" applyAlignment="1" applyProtection="1">
      <alignment horizontal="center" vertical="center" wrapText="1"/>
    </xf>
    <xf numFmtId="176" fontId="8" fillId="0" borderId="0" xfId="0" applyNumberFormat="1" applyFont="1" applyFill="1" applyBorder="1" applyAlignment="1" applyProtection="1">
      <alignment vertical="center" wrapText="1"/>
    </xf>
    <xf numFmtId="176" fontId="8" fillId="0" borderId="34" xfId="0" applyNumberFormat="1" applyFont="1" applyFill="1" applyBorder="1" applyAlignment="1" applyProtection="1">
      <alignment vertical="center" wrapText="1"/>
    </xf>
    <xf numFmtId="0" fontId="13" fillId="0" borderId="33" xfId="0" applyNumberFormat="1" applyFont="1" applyFill="1" applyBorder="1" applyAlignment="1" applyProtection="1">
      <alignment horizontal="left" vertical="top"/>
    </xf>
    <xf numFmtId="0" fontId="13" fillId="0" borderId="0" xfId="0" applyNumberFormat="1" applyFont="1" applyFill="1" applyBorder="1" applyAlignment="1" applyProtection="1">
      <alignment horizontal="left" vertical="top"/>
    </xf>
    <xf numFmtId="0" fontId="13" fillId="0" borderId="0" xfId="0" applyNumberFormat="1" applyFont="1" applyFill="1" applyBorder="1" applyAlignment="1" applyProtection="1">
      <alignment horizontal="center" vertical="top"/>
    </xf>
    <xf numFmtId="176" fontId="13" fillId="0" borderId="0" xfId="0" applyNumberFormat="1" applyFont="1" applyFill="1" applyBorder="1" applyAlignment="1" applyProtection="1">
      <alignment horizontal="left" vertical="top"/>
    </xf>
    <xf numFmtId="176" fontId="13" fillId="0" borderId="34" xfId="0" applyNumberFormat="1" applyFont="1" applyFill="1" applyBorder="1" applyAlignment="1" applyProtection="1">
      <alignment horizontal="center" vertical="top"/>
    </xf>
    <xf numFmtId="0" fontId="3" fillId="0" borderId="33" xfId="0" applyNumberFormat="1" applyFont="1" applyFill="1" applyBorder="1" applyAlignment="1" applyProtection="1">
      <alignment horizontal="left" vertical="top"/>
    </xf>
    <xf numFmtId="0" fontId="3" fillId="0" borderId="0" xfId="0" applyNumberFormat="1" applyFont="1" applyFill="1" applyBorder="1" applyAlignment="1" applyProtection="1">
      <alignment horizontal="center" vertical="top"/>
    </xf>
    <xf numFmtId="176" fontId="3" fillId="0" borderId="0" xfId="0" applyNumberFormat="1" applyFont="1" applyFill="1" applyBorder="1" applyAlignment="1" applyProtection="1">
      <alignment horizontal="left" vertical="top"/>
    </xf>
    <xf numFmtId="176" fontId="3" fillId="0" borderId="34" xfId="0" applyNumberFormat="1" applyFont="1" applyFill="1" applyBorder="1" applyAlignment="1" applyProtection="1">
      <alignment horizontal="center" vertical="top"/>
    </xf>
    <xf numFmtId="0" fontId="14" fillId="0" borderId="33" xfId="0" applyNumberFormat="1" applyFont="1" applyBorder="1">
      <alignment vertical="center"/>
    </xf>
    <xf numFmtId="0" fontId="14" fillId="0" borderId="0" xfId="0" applyNumberFormat="1" applyFont="1">
      <alignment vertical="center"/>
    </xf>
    <xf numFmtId="0" fontId="14" fillId="0" borderId="0" xfId="0" applyNumberFormat="1" applyFont="1" applyAlignment="1">
      <alignment horizontal="center" vertical="center"/>
    </xf>
    <xf numFmtId="176" fontId="14" fillId="0" borderId="0" xfId="0" applyNumberFormat="1" applyFont="1">
      <alignment vertical="center"/>
    </xf>
    <xf numFmtId="176" fontId="14" fillId="0" borderId="34" xfId="0" applyNumberFormat="1" applyFont="1" applyBorder="1">
      <alignment vertical="center"/>
    </xf>
    <xf numFmtId="0" fontId="14" fillId="0" borderId="10" xfId="0" applyNumberFormat="1" applyFont="1" applyBorder="1">
      <alignment vertical="center"/>
    </xf>
    <xf numFmtId="0" fontId="14" fillId="0" borderId="11" xfId="0" applyNumberFormat="1" applyFont="1" applyBorder="1">
      <alignment vertical="center"/>
    </xf>
    <xf numFmtId="0" fontId="14" fillId="0" borderId="11" xfId="0" applyNumberFormat="1" applyFont="1" applyBorder="1" applyAlignment="1">
      <alignment horizontal="center" vertical="center"/>
    </xf>
    <xf numFmtId="176" fontId="14" fillId="0" borderId="11" xfId="0" applyNumberFormat="1" applyFont="1" applyBorder="1">
      <alignment vertical="center"/>
    </xf>
    <xf numFmtId="176" fontId="14" fillId="0" borderId="12" xfId="0" applyNumberFormat="1" applyFont="1" applyBorder="1">
      <alignment vertical="center"/>
    </xf>
    <xf numFmtId="0" fontId="15" fillId="0" borderId="0" xfId="0" applyNumberFormat="1" applyFont="1" applyFill="1" applyAlignment="1" applyProtection="1">
      <alignment horizontal="left" vertical="top"/>
    </xf>
    <xf numFmtId="0" fontId="16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800080"/>
      <rgbColor rgb="00FFFFFF"/>
      <rgbColor rgb="00AAAAAA"/>
      <rgbColor rgb="00FFFF99"/>
      <rgbColor rgb="00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7A95D"/>
      <color rgb="00F8A963"/>
      <color rgb="00FAC287"/>
      <color rgb="00FDDBBA"/>
      <color rgb="00FEECDC"/>
      <color rgb="00F2B180"/>
      <color rgb="00EDC286"/>
      <color rgb="00F5983D"/>
      <color rgb="00F6B54E"/>
      <color rgb="00F7BD6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200025</xdr:colOff>
      <xdr:row>0</xdr:row>
      <xdr:rowOff>113030</xdr:rowOff>
    </xdr:from>
    <xdr:to>
      <xdr:col>1</xdr:col>
      <xdr:colOff>1817370</xdr:colOff>
      <xdr:row>0</xdr:row>
      <xdr:rowOff>1109980</xdr:rowOff>
    </xdr:to>
    <xdr:pic>
      <xdr:nvPicPr>
        <xdr:cNvPr id="6" name="图片 5" descr="C:/Users/Administrator/Desktop/微信图片_20231107190733.png微信图片_20231107190733"/>
        <xdr:cNvPicPr>
          <a:picLocks noChangeAspect="1"/>
        </xdr:cNvPicPr>
      </xdr:nvPicPr>
      <xdr:blipFill>
        <a:blip r:embed="rId1"/>
        <a:srcRect l="24" t="32379" r="5407" b="34648"/>
        <a:stretch>
          <a:fillRect/>
        </a:stretch>
      </xdr:blipFill>
      <xdr:spPr>
        <a:xfrm>
          <a:off x="200025" y="113030"/>
          <a:ext cx="2898140" cy="996950"/>
        </a:xfrm>
        <a:prstGeom prst="rect">
          <a:avLst/>
        </a:prstGeom>
      </xdr:spPr>
    </xdr:pic>
    <xdr:clientData/>
  </xdr:twoCellAnchor>
  <xdr:oneCellAnchor>
    <xdr:from>
      <xdr:col>0</xdr:col>
      <xdr:colOff>28575</xdr:colOff>
      <xdr:row>29</xdr:row>
      <xdr:rowOff>160020</xdr:rowOff>
    </xdr:from>
    <xdr:ext cx="2550160" cy="909955"/>
    <xdr:pic>
      <xdr:nvPicPr>
        <xdr:cNvPr id="3" name="image1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3148925"/>
          <a:ext cx="2550160" cy="909955"/>
        </a:xfrm>
        <a:prstGeom prst="rect">
          <a:avLst/>
        </a:prstGeom>
      </xdr:spPr>
    </xdr:pic>
    <xdr:clientData/>
  </xdr:oneCellAnchor>
  <xdr:twoCellAnchor editAs="oneCell">
    <xdr:from>
      <xdr:col>2</xdr:col>
      <xdr:colOff>48260</xdr:colOff>
      <xdr:row>28</xdr:row>
      <xdr:rowOff>705485</xdr:rowOff>
    </xdr:from>
    <xdr:to>
      <xdr:col>2</xdr:col>
      <xdr:colOff>2418080</xdr:colOff>
      <xdr:row>32</xdr:row>
      <xdr:rowOff>424065</xdr:rowOff>
    </xdr:to>
    <xdr:pic>
      <xdr:nvPicPr>
        <xdr:cNvPr id="4" name="图片 3" descr="OWIRE 公章(1)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943985" y="22475190"/>
          <a:ext cx="2369820" cy="2423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4"/>
  <sheetViews>
    <sheetView showGridLines="0" tabSelected="1" view="pageBreakPreview" zoomScale="55" zoomScaleNormal="80" topLeftCell="A10" workbookViewId="0">
      <selection activeCell="P19" sqref="P19"/>
    </sheetView>
  </sheetViews>
  <sheetFormatPr defaultColWidth="8.775" defaultRowHeight="13.5" customHeight="1"/>
  <cols>
    <col min="1" max="1" width="16.8083333333333" style="6" customWidth="1"/>
    <col min="2" max="2" width="34.3166666666667" style="6" customWidth="1"/>
    <col min="3" max="3" width="72.725" style="6" customWidth="1"/>
    <col min="4" max="4" width="21.8166666666667" style="7" customWidth="1"/>
    <col min="5" max="5" width="25" style="6" customWidth="1"/>
    <col min="6" max="6" width="20.9083333333333" style="8" customWidth="1"/>
    <col min="7" max="7" width="30.675" style="8" customWidth="1"/>
    <col min="8" max="16383" width="8.88333333333333" style="6" customWidth="1"/>
    <col min="16384" max="16384" width="8.88333333333333" style="6"/>
  </cols>
  <sheetData>
    <row r="1" s="1" customFormat="1" ht="109.95" customHeight="1" spans="1:7">
      <c r="A1" s="9" t="s">
        <v>0</v>
      </c>
      <c r="B1" s="10"/>
      <c r="C1" s="10"/>
      <c r="D1" s="10"/>
      <c r="E1" s="10"/>
      <c r="F1" s="11"/>
      <c r="G1" s="12"/>
    </row>
    <row r="2" s="1" customFormat="1" ht="49.2" customHeight="1" spans="1:7">
      <c r="A2" s="13" t="s">
        <v>1</v>
      </c>
      <c r="B2" s="14"/>
      <c r="C2" s="14"/>
      <c r="D2" s="14"/>
      <c r="E2" s="14"/>
      <c r="F2" s="14"/>
      <c r="G2" s="15"/>
    </row>
    <row r="3" s="1" customFormat="1" ht="39" customHeight="1" spans="1:7">
      <c r="A3" s="16" t="s">
        <v>2</v>
      </c>
      <c r="B3" s="17"/>
      <c r="C3" s="17"/>
      <c r="D3" s="17"/>
      <c r="E3" s="17"/>
      <c r="F3" s="17"/>
      <c r="G3" s="18"/>
    </row>
    <row r="4" s="2" customFormat="1" ht="51" customHeight="1" spans="1:7">
      <c r="A4" s="19" t="s">
        <v>3</v>
      </c>
      <c r="B4" s="20"/>
      <c r="C4" s="20"/>
      <c r="D4" s="20"/>
      <c r="E4" s="20"/>
      <c r="F4" s="21"/>
      <c r="G4" s="22"/>
    </row>
    <row r="5" s="3" customFormat="1" ht="31.95" customHeight="1" spans="1:7">
      <c r="A5" s="23" t="s">
        <v>4</v>
      </c>
      <c r="B5" s="24"/>
      <c r="C5" s="24"/>
      <c r="D5" s="24"/>
      <c r="E5" s="25" t="s">
        <v>5</v>
      </c>
      <c r="F5" s="26"/>
      <c r="G5" s="27"/>
    </row>
    <row r="6" s="3" customFormat="1" ht="52.95" customHeight="1" spans="1:7">
      <c r="A6" s="28" t="s">
        <v>6</v>
      </c>
      <c r="B6" s="29"/>
      <c r="C6" s="29"/>
      <c r="D6" s="29"/>
      <c r="E6" s="29" t="s">
        <v>7</v>
      </c>
      <c r="F6" s="30"/>
      <c r="G6" s="31"/>
    </row>
    <row r="7" s="3" customFormat="1" ht="31.95" customHeight="1" spans="1:7">
      <c r="A7" s="32" t="s">
        <v>8</v>
      </c>
      <c r="B7" s="33"/>
      <c r="C7" s="33"/>
      <c r="D7" s="33"/>
      <c r="E7" s="33" t="s">
        <v>9</v>
      </c>
      <c r="F7" s="33"/>
      <c r="G7" s="34"/>
    </row>
    <row r="8" s="3" customFormat="1" ht="37.95" customHeight="1" spans="1:7">
      <c r="A8" s="32" t="s">
        <v>10</v>
      </c>
      <c r="B8" s="33"/>
      <c r="C8" s="33"/>
      <c r="D8" s="33"/>
      <c r="E8" s="33" t="s">
        <v>11</v>
      </c>
      <c r="F8" s="35"/>
      <c r="G8" s="36"/>
    </row>
    <row r="9" s="4" customFormat="1" ht="46.95" customHeight="1" spans="1:7">
      <c r="A9" s="37" t="s">
        <v>12</v>
      </c>
      <c r="B9" s="38" t="s">
        <v>13</v>
      </c>
      <c r="C9" s="38" t="s">
        <v>14</v>
      </c>
      <c r="D9" s="38" t="s">
        <v>15</v>
      </c>
      <c r="E9" s="38" t="s">
        <v>16</v>
      </c>
      <c r="F9" s="39" t="s">
        <v>17</v>
      </c>
      <c r="G9" s="40" t="s">
        <v>18</v>
      </c>
    </row>
    <row r="10" s="5" customFormat="1" ht="61" customHeight="1" spans="1:9">
      <c r="A10" s="41">
        <v>1</v>
      </c>
      <c r="B10" s="41" t="s">
        <v>19</v>
      </c>
      <c r="C10" s="41" t="s">
        <v>20</v>
      </c>
      <c r="D10" s="41">
        <v>305</v>
      </c>
      <c r="E10" s="41">
        <v>918</v>
      </c>
      <c r="F10" s="41">
        <v>77.77</v>
      </c>
      <c r="G10" s="42">
        <f>E10*F10</f>
        <v>71392.86</v>
      </c>
      <c r="I10" s="103"/>
    </row>
    <row r="11" s="5" customFormat="1" ht="61" customHeight="1" spans="1:9">
      <c r="A11" s="41">
        <v>2</v>
      </c>
      <c r="B11" s="41" t="s">
        <v>21</v>
      </c>
      <c r="C11" s="41" t="s">
        <v>22</v>
      </c>
      <c r="D11" s="41">
        <v>500</v>
      </c>
      <c r="E11" s="41">
        <v>60</v>
      </c>
      <c r="F11" s="41">
        <v>130</v>
      </c>
      <c r="G11" s="42">
        <f t="shared" ref="G11:G22" si="0">E11*F11</f>
        <v>7800</v>
      </c>
      <c r="I11" s="103"/>
    </row>
    <row r="12" s="5" customFormat="1" ht="61" customHeight="1" spans="1:9">
      <c r="A12" s="41">
        <v>3</v>
      </c>
      <c r="B12" s="41" t="s">
        <v>23</v>
      </c>
      <c r="C12" s="41" t="s">
        <v>24</v>
      </c>
      <c r="D12" s="41">
        <v>500</v>
      </c>
      <c r="E12" s="41">
        <v>60</v>
      </c>
      <c r="F12" s="41">
        <v>130</v>
      </c>
      <c r="G12" s="42">
        <f t="shared" si="0"/>
        <v>7800</v>
      </c>
      <c r="I12" s="103"/>
    </row>
    <row r="13" s="5" customFormat="1" ht="61" customHeight="1" spans="1:9">
      <c r="A13" s="41">
        <v>4</v>
      </c>
      <c r="B13" s="41" t="s">
        <v>25</v>
      </c>
      <c r="C13" s="41" t="s">
        <v>26</v>
      </c>
      <c r="D13" s="41">
        <v>500</v>
      </c>
      <c r="E13" s="41">
        <v>60</v>
      </c>
      <c r="F13" s="41">
        <v>130</v>
      </c>
      <c r="G13" s="42">
        <f t="shared" si="0"/>
        <v>7800</v>
      </c>
      <c r="I13" s="103"/>
    </row>
    <row r="14" s="5" customFormat="1" ht="61" customHeight="1" spans="1:9">
      <c r="A14" s="41">
        <v>5</v>
      </c>
      <c r="B14" s="41" t="s">
        <v>27</v>
      </c>
      <c r="C14" s="41" t="s">
        <v>28</v>
      </c>
      <c r="D14" s="41">
        <v>500</v>
      </c>
      <c r="E14" s="41">
        <v>20</v>
      </c>
      <c r="F14" s="41">
        <v>138</v>
      </c>
      <c r="G14" s="42">
        <f t="shared" si="0"/>
        <v>2760</v>
      </c>
      <c r="I14" s="103"/>
    </row>
    <row r="15" s="5" customFormat="1" ht="61" customHeight="1" spans="1:9">
      <c r="A15" s="41">
        <v>6</v>
      </c>
      <c r="B15" s="41" t="s">
        <v>29</v>
      </c>
      <c r="C15" s="41" t="s">
        <v>30</v>
      </c>
      <c r="D15" s="41">
        <v>500</v>
      </c>
      <c r="E15" s="41">
        <v>50</v>
      </c>
      <c r="F15" s="41">
        <v>140</v>
      </c>
      <c r="G15" s="42">
        <f t="shared" si="0"/>
        <v>7000</v>
      </c>
      <c r="I15" s="103"/>
    </row>
    <row r="16" s="5" customFormat="1" ht="61" customHeight="1" spans="1:9">
      <c r="A16" s="41">
        <v>7</v>
      </c>
      <c r="B16" s="41" t="s">
        <v>31</v>
      </c>
      <c r="C16" s="41" t="s">
        <v>32</v>
      </c>
      <c r="D16" s="41">
        <v>305</v>
      </c>
      <c r="E16" s="41">
        <v>132</v>
      </c>
      <c r="F16" s="41">
        <v>70</v>
      </c>
      <c r="G16" s="42">
        <f t="shared" si="0"/>
        <v>9240</v>
      </c>
      <c r="I16" s="103"/>
    </row>
    <row r="17" s="5" customFormat="1" ht="61" customHeight="1" spans="1:9">
      <c r="A17" s="41">
        <v>8</v>
      </c>
      <c r="B17" s="41" t="s">
        <v>33</v>
      </c>
      <c r="C17" s="41" t="s">
        <v>34</v>
      </c>
      <c r="D17" s="41">
        <v>500</v>
      </c>
      <c r="E17" s="41">
        <v>20</v>
      </c>
      <c r="F17" s="41">
        <v>120.13</v>
      </c>
      <c r="G17" s="42">
        <f t="shared" si="0"/>
        <v>2402.6</v>
      </c>
      <c r="I17" s="103"/>
    </row>
    <row r="18" s="5" customFormat="1" ht="61" customHeight="1" spans="1:9">
      <c r="A18" s="41">
        <v>9</v>
      </c>
      <c r="B18" s="41" t="s">
        <v>35</v>
      </c>
      <c r="C18" s="41" t="s">
        <v>36</v>
      </c>
      <c r="D18" s="41">
        <v>500</v>
      </c>
      <c r="E18" s="41">
        <v>10</v>
      </c>
      <c r="F18" s="41">
        <v>131.8</v>
      </c>
      <c r="G18" s="42">
        <f t="shared" si="0"/>
        <v>1318</v>
      </c>
      <c r="I18" s="103"/>
    </row>
    <row r="19" s="5" customFormat="1" ht="61" customHeight="1" spans="1:9">
      <c r="A19" s="41">
        <v>10</v>
      </c>
      <c r="B19" s="41" t="s">
        <v>37</v>
      </c>
      <c r="C19" s="41" t="s">
        <v>38</v>
      </c>
      <c r="D19" s="41">
        <v>305</v>
      </c>
      <c r="E19" s="41">
        <v>263</v>
      </c>
      <c r="F19" s="41">
        <v>66.5</v>
      </c>
      <c r="G19" s="42">
        <f t="shared" si="0"/>
        <v>17489.5</v>
      </c>
      <c r="I19" s="103"/>
    </row>
    <row r="20" s="5" customFormat="1" ht="61" customHeight="1" spans="1:9">
      <c r="A20" s="41">
        <v>11</v>
      </c>
      <c r="B20" s="41" t="s">
        <v>39</v>
      </c>
      <c r="C20" s="41" t="s">
        <v>40</v>
      </c>
      <c r="D20" s="41">
        <v>500</v>
      </c>
      <c r="E20" s="41">
        <v>80</v>
      </c>
      <c r="F20" s="41">
        <v>125</v>
      </c>
      <c r="G20" s="42">
        <f t="shared" si="0"/>
        <v>10000</v>
      </c>
      <c r="I20" s="103"/>
    </row>
    <row r="21" s="5" customFormat="1" ht="61" customHeight="1" spans="1:9">
      <c r="A21" s="41">
        <v>12</v>
      </c>
      <c r="B21" s="41" t="s">
        <v>41</v>
      </c>
      <c r="C21" s="41" t="s">
        <v>41</v>
      </c>
      <c r="D21" s="41"/>
      <c r="E21" s="41">
        <v>1</v>
      </c>
      <c r="F21" s="41">
        <v>164.85</v>
      </c>
      <c r="G21" s="42">
        <f t="shared" si="0"/>
        <v>164.85</v>
      </c>
      <c r="I21" s="103"/>
    </row>
    <row r="22" customFormat="1" ht="42" customHeight="1" spans="1:12">
      <c r="A22" s="43" t="s">
        <v>42</v>
      </c>
      <c r="B22" s="44"/>
      <c r="C22" s="44"/>
      <c r="D22" s="45"/>
      <c r="E22" s="45">
        <f>SUM(E10:E21)</f>
        <v>1674</v>
      </c>
      <c r="F22" s="46"/>
      <c r="G22" s="47"/>
      <c r="L22" s="104"/>
    </row>
    <row r="23" s="2" customFormat="1" ht="40.05" customHeight="1" spans="1:7">
      <c r="A23" s="48" t="s">
        <v>43</v>
      </c>
      <c r="B23" s="49"/>
      <c r="C23" s="49"/>
      <c r="D23" s="50"/>
      <c r="E23" s="49"/>
      <c r="F23" s="51"/>
      <c r="G23" s="52">
        <f>SUM(G10:G22)</f>
        <v>145167.81</v>
      </c>
    </row>
    <row r="24" s="2" customFormat="1" ht="40.05" customHeight="1" spans="1:7">
      <c r="A24" s="53" t="s">
        <v>44</v>
      </c>
      <c r="B24" s="54"/>
      <c r="C24" s="54"/>
      <c r="D24" s="55"/>
      <c r="E24" s="54"/>
      <c r="F24" s="56"/>
      <c r="G24" s="57"/>
    </row>
    <row r="25" s="2" customFormat="1" ht="40.05" customHeight="1" spans="1:7">
      <c r="A25" s="58" t="s">
        <v>45</v>
      </c>
      <c r="B25" s="59"/>
      <c r="C25" s="59"/>
      <c r="D25" s="60"/>
      <c r="E25" s="59"/>
      <c r="F25" s="61"/>
      <c r="G25" s="62"/>
    </row>
    <row r="26" s="2" customFormat="1" ht="40.05" customHeight="1" spans="1:7">
      <c r="A26" s="63" t="s">
        <v>46</v>
      </c>
      <c r="B26" s="64"/>
      <c r="C26" s="64"/>
      <c r="D26" s="65"/>
      <c r="E26" s="66"/>
      <c r="F26" s="67"/>
      <c r="G26" s="68"/>
    </row>
    <row r="27" s="2" customFormat="1" ht="40.05" customHeight="1" spans="1:7">
      <c r="A27" s="69" t="s">
        <v>47</v>
      </c>
      <c r="B27" s="70"/>
      <c r="C27" s="70"/>
      <c r="D27" s="71"/>
      <c r="E27" s="70"/>
      <c r="F27" s="72"/>
      <c r="G27" s="73"/>
    </row>
    <row r="28" s="2" customFormat="1" ht="289" customHeight="1" spans="1:7">
      <c r="A28" s="74" t="s">
        <v>48</v>
      </c>
      <c r="B28" s="75"/>
      <c r="C28" s="75"/>
      <c r="D28" s="76"/>
      <c r="E28" s="75"/>
      <c r="F28" s="77"/>
      <c r="G28" s="78"/>
    </row>
    <row r="29" s="2" customFormat="1" ht="96" customHeight="1" spans="1:7">
      <c r="A29" s="79" t="s">
        <v>49</v>
      </c>
      <c r="B29" s="80"/>
      <c r="C29" s="80"/>
      <c r="D29" s="81"/>
      <c r="E29" s="80"/>
      <c r="F29" s="82"/>
      <c r="G29" s="83"/>
    </row>
    <row r="30" s="2" customFormat="1" ht="39" customHeight="1" spans="1:7">
      <c r="A30" s="84"/>
      <c r="B30" s="85"/>
      <c r="C30" s="85"/>
      <c r="D30" s="86"/>
      <c r="E30" s="85"/>
      <c r="F30" s="87"/>
      <c r="G30" s="88"/>
    </row>
    <row r="31" s="2" customFormat="1" ht="39" customHeight="1" spans="1:7">
      <c r="A31" s="89"/>
      <c r="B31" s="4"/>
      <c r="C31" s="4"/>
      <c r="D31" s="90"/>
      <c r="E31" s="4"/>
      <c r="F31" s="91"/>
      <c r="G31" s="92"/>
    </row>
    <row r="32" s="2" customFormat="1" ht="39" customHeight="1" spans="1:7">
      <c r="A32" s="89"/>
      <c r="B32" s="4"/>
      <c r="C32" s="4"/>
      <c r="D32" s="90"/>
      <c r="E32" s="4"/>
      <c r="F32" s="91"/>
      <c r="G32" s="92"/>
    </row>
    <row r="33" ht="39" customHeight="1" spans="1:7">
      <c r="A33" s="93"/>
      <c r="B33" s="94"/>
      <c r="C33" s="94"/>
      <c r="D33" s="95"/>
      <c r="E33" s="94"/>
      <c r="F33" s="96"/>
      <c r="G33" s="97"/>
    </row>
    <row r="34" ht="39" customHeight="1" spans="1:7">
      <c r="A34" s="98"/>
      <c r="B34" s="99"/>
      <c r="C34" s="99"/>
      <c r="D34" s="100"/>
      <c r="E34" s="99"/>
      <c r="F34" s="101"/>
      <c r="G34" s="102"/>
    </row>
  </sheetData>
  <mergeCells count="19">
    <mergeCell ref="A1:G1"/>
    <mergeCell ref="A2:G2"/>
    <mergeCell ref="A3:G3"/>
    <mergeCell ref="A4:G4"/>
    <mergeCell ref="A5:D5"/>
    <mergeCell ref="E5:G5"/>
    <mergeCell ref="A6:D6"/>
    <mergeCell ref="E6:G6"/>
    <mergeCell ref="A7:D7"/>
    <mergeCell ref="E7:G7"/>
    <mergeCell ref="A8:D8"/>
    <mergeCell ref="E8:G8"/>
    <mergeCell ref="A23:F23"/>
    <mergeCell ref="A24:G24"/>
    <mergeCell ref="A25:G25"/>
    <mergeCell ref="A26:C26"/>
    <mergeCell ref="A27:G27"/>
    <mergeCell ref="A28:G28"/>
    <mergeCell ref="A29:G29"/>
  </mergeCells>
  <pageMargins left="0.236111111111111" right="0.251388888888889" top="0.747916666666667" bottom="0.354166666666667" header="1.41666666666667" footer="0.298611111111111"/>
  <pageSetup paperSize="9" scale="30" orientation="portrait" useFirstPageNumber="1"/>
  <headerFooter>
    <oddFooter>&amp;C&amp;"Helvetica Neue,Regular"&amp;12&amp;K000000&amp;P</oddFooter>
  </headerFooter>
  <rowBreaks count="2" manualBreakCount="2">
    <brk id="34" max="6" man="1"/>
    <brk id="37" max="16383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yongqiang</dc:creator>
  <cp:lastModifiedBy>啊叮</cp:lastModifiedBy>
  <dcterms:created xsi:type="dcterms:W3CDTF">2023-07-03T00:39:00Z</dcterms:created>
  <dcterms:modified xsi:type="dcterms:W3CDTF">2025-10-01T07:42:40Z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875F75DBFAAB400EB648644DCB487754_13</vt:lpwstr>
  </property>
  <property fmtid="{D5CDD505-2E9C-101B-9397-08002B2CF9AE}" pid="3" name="KSOProductBuildVer">
    <vt:lpwstr>2052-12.1.0.21915</vt:lpwstr>
  </property>
</Properties>
</file>