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975" firstSheet="1" activeTab="2"/>
  </bookViews>
  <sheets>
    <sheet name="Sheet1" sheetId="1" state="hidden" r:id="rId1"/>
    <sheet name="Sheet3" sheetId="4" r:id="rId2"/>
    <sheet name="Sheet4" sheetId="5" r:id="rId3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<sst xmlns="http://schemas.openxmlformats.org/spreadsheetml/2006/main" count="332" uniqueCount="134">
  <si>
    <t>GM25TC2013 装箱单</t>
  </si>
  <si>
    <t>PACKING LIST</t>
  </si>
  <si>
    <t xml:space="preserve">箱号: </t>
  </si>
  <si>
    <t>1#木箱</t>
  </si>
  <si>
    <t>产品型号：</t>
  </si>
  <si>
    <t>Case No:</t>
  </si>
  <si>
    <t>Model;</t>
  </si>
  <si>
    <t>PACKED IN</t>
  </si>
  <si>
    <t>订货人:</t>
  </si>
  <si>
    <t>毛重:</t>
  </si>
  <si>
    <t>Customer:</t>
  </si>
  <si>
    <t>Gross Weight:</t>
  </si>
  <si>
    <t>合同号:GM25TC2013</t>
  </si>
  <si>
    <t>净重:</t>
  </si>
  <si>
    <t>Contract No:</t>
  </si>
  <si>
    <t>Net Weight:</t>
  </si>
  <si>
    <t>收货人标记:</t>
  </si>
  <si>
    <t>尺码（mm）:</t>
  </si>
  <si>
    <t>1750*300*1250</t>
  </si>
  <si>
    <t>Maring:</t>
  </si>
  <si>
    <t>Dimension（mm）:</t>
  </si>
  <si>
    <t>序号</t>
  </si>
  <si>
    <t>SAP</t>
  </si>
  <si>
    <t>名称</t>
  </si>
  <si>
    <t>数量</t>
  </si>
  <si>
    <r>
      <rPr>
        <sz val="11"/>
        <color indexed="8"/>
        <rFont val="宋体"/>
        <charset val="134"/>
      </rPr>
      <t>净重(</t>
    </r>
    <r>
      <rPr>
        <sz val="11"/>
        <color indexed="8"/>
        <rFont val="宋体"/>
        <charset val="134"/>
      </rPr>
      <t>KG)</t>
    </r>
  </si>
  <si>
    <t>前窗玻璃(胶粘) LF954-3C-45Z-1061-1</t>
  </si>
  <si>
    <t>1</t>
  </si>
  <si>
    <t>右门玻璃 LF954-3C-45J-1035RFG-3</t>
  </si>
  <si>
    <t>2#木箱</t>
  </si>
  <si>
    <t>左门玻璃 LF954-3C-45J-1035LFG-3</t>
  </si>
  <si>
    <t>2</t>
  </si>
  <si>
    <t>3#木箱</t>
  </si>
  <si>
    <t>后窗玻璃 700-45-300H</t>
  </si>
  <si>
    <t>3</t>
  </si>
  <si>
    <t>左门玻璃 700.45.215FG</t>
  </si>
  <si>
    <t>右门玻璃 700.45.216FG</t>
  </si>
  <si>
    <t>4#木箱</t>
  </si>
  <si>
    <t>后窗玻璃 LF954-3C-45J-1037Y</t>
  </si>
  <si>
    <t>4</t>
  </si>
  <si>
    <t>前窗玻璃 ES404.45J.191</t>
  </si>
  <si>
    <t>后窗玻璃 MG600.45.110FG-1</t>
  </si>
  <si>
    <t>5#木箱</t>
  </si>
  <si>
    <t>左门玻璃(中靖) MEZ504-45G-103ZJ</t>
  </si>
  <si>
    <t>5</t>
  </si>
  <si>
    <t>右门玻璃(中靖) MEZ504-45G-104ZJ</t>
  </si>
  <si>
    <t>6#木箱</t>
  </si>
  <si>
    <t>800*700*400</t>
  </si>
  <si>
    <t>连杆机械部件 4RZW.050100-1A</t>
  </si>
  <si>
    <t>6</t>
  </si>
  <si>
    <t>气缸盖垫片 4NC.010011A</t>
  </si>
  <si>
    <t>活塞环 MB/E-G.050002/003/200</t>
  </si>
  <si>
    <t>13寸主离合器普通粉未冶金从动盘（配件厂) ZCL120.21.012</t>
  </si>
  <si>
    <t>齿轮泵 CBN-G320L-X</t>
  </si>
  <si>
    <t>提升器壳体 SKZ454-55L-101</t>
  </si>
  <si>
    <t>7#木箱</t>
  </si>
  <si>
    <t>1050*350*1120</t>
  </si>
  <si>
    <t>右侧窗玻璃 MFZ404-45J-309</t>
  </si>
  <si>
    <t>编制：</t>
  </si>
  <si>
    <t>审核：                                        批准：</t>
  </si>
  <si>
    <t>主管会计：</t>
  </si>
  <si>
    <r>
      <rPr>
        <sz val="11"/>
        <color theme="1"/>
        <rFont val="宋体"/>
        <charset val="134"/>
      </rPr>
      <t>一拖国际经济贸易有限公司</t>
    </r>
    <r>
      <rPr>
        <sz val="11"/>
        <color theme="1"/>
        <rFont val="Times New Roman"/>
        <charset val="134"/>
      </rPr>
      <t xml:space="preserve">
YTO INTERNATIONAL, LTD.</t>
    </r>
  </si>
  <si>
    <t xml:space="preserve">YTO INTERNATIONAL LTD                                     
154 JIANSHE ROAD LUOYANG,                                  
HENAN 471004 P.R CHINA     </t>
  </si>
  <si>
    <r>
      <rPr>
        <sz val="11"/>
        <color theme="1"/>
        <rFont val="Times New Roman"/>
        <charset val="134"/>
      </rPr>
      <t>FAX: 86-379-62799099
                                 TEL: 86-379-62799087
                                  E-MAIL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cis5@yto.com.cn</t>
    </r>
  </si>
  <si>
    <t xml:space="preserve"> </t>
  </si>
  <si>
    <r>
      <rPr>
        <sz val="11"/>
        <color theme="1"/>
        <rFont val="宋体"/>
        <charset val="134"/>
      </rPr>
      <t>商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业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发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票</t>
    </r>
    <r>
      <rPr>
        <sz val="11"/>
        <color theme="1"/>
        <rFont val="Times New Roman"/>
        <charset val="134"/>
      </rPr>
      <t xml:space="preserve">
COMMERCIAL INVOICE</t>
    </r>
  </si>
  <si>
    <r>
      <rPr>
        <sz val="11"/>
        <color theme="1"/>
        <rFont val="Times New Roman"/>
        <charset val="134"/>
      </rPr>
      <t xml:space="preserve">TO: AGRITEX MMC  
Address: Uzbekistan street 5, FLAT 13, BAKU, AZERBAIJAN, AZ1060
Tel: +994123101246
</t>
    </r>
    <r>
      <rPr>
        <sz val="11"/>
        <color theme="1"/>
        <rFont val="宋体"/>
        <charset val="134"/>
      </rPr>
      <t>运输方式：</t>
    </r>
    <r>
      <rPr>
        <sz val="11"/>
        <color theme="1"/>
        <rFont val="Times New Roman"/>
        <charset val="134"/>
      </rPr>
      <t xml:space="preserve">
SHIPPING PER:  BY AIR
</t>
    </r>
    <r>
      <rPr>
        <sz val="11"/>
        <color theme="1"/>
        <rFont val="宋体"/>
        <charset val="134"/>
      </rPr>
      <t>唛</t>
    </r>
    <r>
      <rPr>
        <sz val="11"/>
        <color theme="1"/>
        <rFont val="Times New Roman"/>
        <charset val="134"/>
      </rPr>
      <t xml:space="preserve">  </t>
    </r>
    <r>
      <rPr>
        <sz val="11"/>
        <color theme="1"/>
        <rFont val="宋体"/>
        <charset val="134"/>
      </rPr>
      <t>头：</t>
    </r>
    <r>
      <rPr>
        <sz val="11"/>
        <color theme="1"/>
        <rFont val="Times New Roman"/>
        <charset val="134"/>
      </rPr>
      <t xml:space="preserve">
SHIPPING MARK: N/M
</t>
    </r>
    <r>
      <rPr>
        <sz val="11"/>
        <color theme="1"/>
        <rFont val="宋体"/>
        <charset val="134"/>
      </rPr>
      <t>自</t>
    </r>
    <r>
      <rPr>
        <sz val="11"/>
        <color theme="1"/>
        <rFont val="Times New Roman"/>
        <charset val="134"/>
      </rPr>
      <t xml:space="preserve">
FROM LUOYANG, CHINA</t>
    </r>
  </si>
  <si>
    <r>
      <rPr>
        <sz val="11"/>
        <color theme="1"/>
        <rFont val="Times New Roman"/>
        <charset val="134"/>
      </rPr>
      <t xml:space="preserve">DATE: September 1, 2025
</t>
    </r>
    <r>
      <rPr>
        <sz val="11"/>
        <color theme="1"/>
        <rFont val="宋体"/>
        <charset val="134"/>
      </rPr>
      <t>发票号</t>
    </r>
    <r>
      <rPr>
        <sz val="11"/>
        <color theme="1"/>
        <rFont val="Times New Roman"/>
        <charset val="134"/>
      </rPr>
      <t xml:space="preserve">
INVOICE NO. YT-GMTC-2025-XS-2013
</t>
    </r>
    <r>
      <rPr>
        <sz val="11"/>
        <color theme="1"/>
        <rFont val="宋体"/>
        <charset val="134"/>
      </rPr>
      <t>合同号</t>
    </r>
    <r>
      <rPr>
        <sz val="11"/>
        <color theme="1"/>
        <rFont val="Times New Roman"/>
        <charset val="134"/>
      </rPr>
      <t xml:space="preserve">
S/C NO. YT-GMTC-2025-XS-2013
</t>
    </r>
    <r>
      <rPr>
        <sz val="11"/>
        <color theme="1"/>
        <rFont val="宋体"/>
        <charset val="134"/>
      </rPr>
      <t>到</t>
    </r>
    <r>
      <rPr>
        <sz val="11"/>
        <color theme="1"/>
        <rFont val="Times New Roman"/>
        <charset val="134"/>
      </rPr>
      <t xml:space="preserve">
TO BAKU, AZERBAIJIAN
</t>
    </r>
  </si>
  <si>
    <t>NO.</t>
  </si>
  <si>
    <r>
      <rPr>
        <sz val="11"/>
        <color theme="1"/>
        <rFont val="宋体"/>
        <charset val="134"/>
      </rPr>
      <t>产品描述</t>
    </r>
    <r>
      <rPr>
        <sz val="11"/>
        <color theme="1"/>
        <rFont val="Times New Roman"/>
        <charset val="134"/>
      </rPr>
      <t xml:space="preserve">
DESCRIPTION</t>
    </r>
  </si>
  <si>
    <r>
      <rPr>
        <sz val="11"/>
        <color theme="1"/>
        <rFont val="宋体"/>
        <charset val="134"/>
      </rPr>
      <t>数量</t>
    </r>
    <r>
      <rPr>
        <sz val="11"/>
        <color theme="1"/>
        <rFont val="Times New Roman"/>
        <charset val="134"/>
      </rPr>
      <t xml:space="preserve">
Qty</t>
    </r>
  </si>
  <si>
    <r>
      <rPr>
        <sz val="11"/>
        <color theme="1"/>
        <rFont val="宋体"/>
        <charset val="134"/>
      </rPr>
      <t>单价</t>
    </r>
    <r>
      <rPr>
        <sz val="11"/>
        <color theme="1"/>
        <rFont val="Times New Roman"/>
        <charset val="134"/>
      </rPr>
      <t>(USD)
U-price</t>
    </r>
  </si>
  <si>
    <r>
      <rPr>
        <sz val="11"/>
        <color theme="1"/>
        <rFont val="宋体"/>
        <charset val="134"/>
      </rPr>
      <t>总价</t>
    </r>
    <r>
      <rPr>
        <sz val="11"/>
        <color theme="1"/>
        <rFont val="Times New Roman"/>
        <charset val="134"/>
      </rPr>
      <t>(USD)
Amount</t>
    </r>
  </si>
  <si>
    <r>
      <rPr>
        <sz val="10"/>
        <color rgb="FF000000"/>
        <rFont val="宋体"/>
        <charset val="134"/>
      </rPr>
      <t>前窗玻璃</t>
    </r>
    <r>
      <rPr>
        <sz val="10"/>
        <color rgb="FF000000"/>
        <rFont val="Times New Roman"/>
        <charset val="134"/>
      </rPr>
      <t xml:space="preserve"> ES404.45J.191</t>
    </r>
  </si>
  <si>
    <t>Front window glass ES404.45J.191</t>
  </si>
  <si>
    <r>
      <rPr>
        <sz val="10"/>
        <color rgb="FF000000"/>
        <rFont val="宋体"/>
        <charset val="134"/>
      </rPr>
      <t>右侧窗玻璃</t>
    </r>
    <r>
      <rPr>
        <sz val="10"/>
        <color rgb="FF000000"/>
        <rFont val="Times New Roman"/>
        <charset val="134"/>
      </rPr>
      <t xml:space="preserve"> MFZ404-45J-309</t>
    </r>
  </si>
  <si>
    <t>Right side window glass MFZ404-45J-309</t>
  </si>
  <si>
    <r>
      <rPr>
        <sz val="10"/>
        <color rgb="FF000000"/>
        <rFont val="宋体"/>
        <charset val="134"/>
      </rPr>
      <t>齿轮泵</t>
    </r>
    <r>
      <rPr>
        <sz val="10"/>
        <color rgb="FF000000"/>
        <rFont val="Times New Roman"/>
        <charset val="134"/>
      </rPr>
      <t xml:space="preserve"> CBN-G320L-X</t>
    </r>
  </si>
  <si>
    <t>Gear pump CBN-G320L-X</t>
  </si>
  <si>
    <r>
      <rPr>
        <sz val="10"/>
        <color rgb="FF000000"/>
        <rFont val="宋体"/>
        <charset val="134"/>
      </rPr>
      <t>后窗玻璃</t>
    </r>
    <r>
      <rPr>
        <sz val="10"/>
        <color rgb="FF000000"/>
        <rFont val="Times New Roman"/>
        <charset val="134"/>
      </rPr>
      <t xml:space="preserve"> MG600.45.110FG-1</t>
    </r>
  </si>
  <si>
    <t>Rear window glass MG600.45.110 FG-1</t>
  </si>
  <si>
    <r>
      <rPr>
        <sz val="10"/>
        <color rgb="FF000000"/>
        <rFont val="宋体"/>
        <charset val="134"/>
      </rPr>
      <t>右门玻璃</t>
    </r>
    <r>
      <rPr>
        <sz val="10"/>
        <color rgb="FF000000"/>
        <rFont val="Times New Roman"/>
        <charset val="134"/>
      </rPr>
      <t xml:space="preserve"> 700.45.216FG</t>
    </r>
  </si>
  <si>
    <t>Right door glass 700.45.216 FG</t>
  </si>
  <si>
    <r>
      <rPr>
        <sz val="10"/>
        <color rgb="FF000000"/>
        <rFont val="宋体"/>
        <charset val="134"/>
      </rPr>
      <t>后窗玻璃</t>
    </r>
    <r>
      <rPr>
        <sz val="10"/>
        <color rgb="FF000000"/>
        <rFont val="Times New Roman"/>
        <charset val="134"/>
      </rPr>
      <t xml:space="preserve"> LF954-3C-45J-1037Y</t>
    </r>
  </si>
  <si>
    <t>Rear window glass LF954-3C-45J-1037Y</t>
  </si>
  <si>
    <r>
      <rPr>
        <sz val="10"/>
        <color rgb="FF000000"/>
        <rFont val="宋体"/>
        <charset val="134"/>
      </rPr>
      <t>后窗玻璃</t>
    </r>
    <r>
      <rPr>
        <sz val="10"/>
        <color rgb="FF000000"/>
        <rFont val="Times New Roman"/>
        <charset val="134"/>
      </rPr>
      <t xml:space="preserve"> 700-45-300H</t>
    </r>
  </si>
  <si>
    <t>Rear window glass 700-45-300H</t>
  </si>
  <si>
    <r>
      <rPr>
        <sz val="10"/>
        <color rgb="FF000000"/>
        <rFont val="宋体"/>
        <charset val="134"/>
      </rPr>
      <t>前窗挡风玻璃</t>
    </r>
    <r>
      <rPr>
        <sz val="10"/>
        <color rgb="FF000000"/>
        <rFont val="Times New Roman"/>
        <charset val="134"/>
      </rPr>
      <t xml:space="preserve"> LF954-3C-45J-1061FG-2</t>
    </r>
  </si>
  <si>
    <t>Front window windshield LF954-3C-45J-1061FG-2</t>
  </si>
  <si>
    <r>
      <rPr>
        <sz val="10"/>
        <color rgb="FF000000"/>
        <rFont val="宋体"/>
        <charset val="134"/>
      </rPr>
      <t>连杆机械部件</t>
    </r>
    <r>
      <rPr>
        <sz val="10"/>
        <color rgb="FF000000"/>
        <rFont val="Times New Roman"/>
        <charset val="134"/>
      </rPr>
      <t xml:space="preserve"> 4RZW.050100-1A</t>
    </r>
  </si>
  <si>
    <t>Connecting rod mechanical parts 4RZW.050100-1A</t>
  </si>
  <si>
    <r>
      <rPr>
        <sz val="10"/>
        <color rgb="FF000000"/>
        <rFont val="Times New Roman"/>
        <charset val="134"/>
      </rPr>
      <t>13</t>
    </r>
    <r>
      <rPr>
        <sz val="10"/>
        <color rgb="FF000000"/>
        <rFont val="宋体"/>
        <charset val="134"/>
      </rPr>
      <t>寸主离合器普通粉未冶金从动盘（配件厂</t>
    </r>
    <r>
      <rPr>
        <sz val="10"/>
        <color rgb="FF000000"/>
        <rFont val="Times New Roman"/>
        <charset val="134"/>
      </rPr>
      <t>) ZCL120.21.012</t>
    </r>
  </si>
  <si>
    <t>13-inch main clutch ordinary powder non-metallurgical driven disc (accessories factory) ZCL120.21.012</t>
  </si>
  <si>
    <r>
      <rPr>
        <sz val="10"/>
        <color rgb="FF000000"/>
        <rFont val="宋体"/>
        <charset val="134"/>
      </rPr>
      <t>右门玻璃</t>
    </r>
    <r>
      <rPr>
        <sz val="10"/>
        <color rgb="FF000000"/>
        <rFont val="Times New Roman"/>
        <charset val="134"/>
      </rPr>
      <t xml:space="preserve"> LF954-3C-45J-1035RFG-3</t>
    </r>
  </si>
  <si>
    <t>Right door glass LF954-3C-45J-1035RFG-3</t>
  </si>
  <si>
    <r>
      <rPr>
        <sz val="10"/>
        <color rgb="FF000000"/>
        <rFont val="宋体"/>
        <charset val="134"/>
      </rPr>
      <t>左门玻璃</t>
    </r>
    <r>
      <rPr>
        <sz val="10"/>
        <color rgb="FF000000"/>
        <rFont val="Times New Roman"/>
        <charset val="134"/>
      </rPr>
      <t xml:space="preserve"> 700.45.215FG</t>
    </r>
  </si>
  <si>
    <t>Left door glass 700.45.215 FG</t>
  </si>
  <si>
    <r>
      <rPr>
        <sz val="10"/>
        <color rgb="FF000000"/>
        <rFont val="宋体"/>
        <charset val="134"/>
      </rPr>
      <t>左门玻璃</t>
    </r>
    <r>
      <rPr>
        <sz val="10"/>
        <color rgb="FF000000"/>
        <rFont val="Times New Roman"/>
        <charset val="134"/>
      </rPr>
      <t>(</t>
    </r>
    <r>
      <rPr>
        <sz val="10"/>
        <color rgb="FF000000"/>
        <rFont val="宋体"/>
        <charset val="134"/>
      </rPr>
      <t>中靖</t>
    </r>
    <r>
      <rPr>
        <sz val="10"/>
        <color rgb="FF000000"/>
        <rFont val="Times New Roman"/>
        <charset val="134"/>
      </rPr>
      <t>) MEZ504-45G-103ZJ</t>
    </r>
  </si>
  <si>
    <t>Left door glass (Zhongjing) MEZ504-45G-103ZJ</t>
  </si>
  <si>
    <r>
      <rPr>
        <sz val="10"/>
        <color rgb="FF000000"/>
        <rFont val="宋体"/>
        <charset val="134"/>
      </rPr>
      <t>气缸盖垫片</t>
    </r>
    <r>
      <rPr>
        <sz val="10"/>
        <color rgb="FF000000"/>
        <rFont val="Times New Roman"/>
        <charset val="134"/>
      </rPr>
      <t xml:space="preserve"> 4NC.010011A</t>
    </r>
  </si>
  <si>
    <t>Cylinder head gasket 4NC.010011A</t>
  </si>
  <si>
    <r>
      <rPr>
        <sz val="10"/>
        <color rgb="FF000000"/>
        <rFont val="宋体"/>
        <charset val="134"/>
      </rPr>
      <t>提升器壳体</t>
    </r>
    <r>
      <rPr>
        <sz val="10"/>
        <color rgb="FF000000"/>
        <rFont val="Times New Roman"/>
        <charset val="134"/>
      </rPr>
      <t xml:space="preserve"> SKZ454-55L-101</t>
    </r>
  </si>
  <si>
    <t>Lifter housing SKZ454-55L-101</t>
  </si>
  <si>
    <r>
      <rPr>
        <sz val="10"/>
        <color rgb="FF000000"/>
        <rFont val="宋体"/>
        <charset val="134"/>
      </rPr>
      <t>左门玻璃</t>
    </r>
    <r>
      <rPr>
        <sz val="10"/>
        <color rgb="FF000000"/>
        <rFont val="Times New Roman"/>
        <charset val="134"/>
      </rPr>
      <t xml:space="preserve"> LF954-3C-45J-1035LFG-3</t>
    </r>
  </si>
  <si>
    <t>Left door glass LF954-3C-45J-1035LFG-3</t>
  </si>
  <si>
    <r>
      <rPr>
        <sz val="10"/>
        <color rgb="FF000000"/>
        <rFont val="宋体"/>
        <charset val="134"/>
      </rPr>
      <t>右门玻璃</t>
    </r>
    <r>
      <rPr>
        <sz val="10"/>
        <color rgb="FF000000"/>
        <rFont val="Times New Roman"/>
        <charset val="134"/>
      </rPr>
      <t>(</t>
    </r>
    <r>
      <rPr>
        <sz val="10"/>
        <color rgb="FF000000"/>
        <rFont val="宋体"/>
        <charset val="134"/>
      </rPr>
      <t>中靖</t>
    </r>
    <r>
      <rPr>
        <sz val="10"/>
        <color rgb="FF000000"/>
        <rFont val="Times New Roman"/>
        <charset val="134"/>
      </rPr>
      <t>) MEZ504-45G-104ZJ</t>
    </r>
  </si>
  <si>
    <t>Right door glass (Zhongjing) MEZ504-45G-104ZJ</t>
  </si>
  <si>
    <r>
      <rPr>
        <sz val="10"/>
        <color rgb="FF000000"/>
        <rFont val="宋体"/>
        <charset val="134"/>
      </rPr>
      <t>活塞环</t>
    </r>
    <r>
      <rPr>
        <sz val="10"/>
        <color rgb="FF000000"/>
        <rFont val="Times New Roman"/>
        <charset val="134"/>
      </rPr>
      <t xml:space="preserve"> MB/E-G.050002/003/200</t>
    </r>
  </si>
  <si>
    <t>Piston ring MB/E-G.050002/003/200</t>
  </si>
  <si>
    <t>EXW BAKU, AZERBAIJAN TOTAL AMOUNT(USD)</t>
  </si>
  <si>
    <t>SAY TOTAL EXW  BAKU, AZERBAIJAN USD TWO THOUSAND TWO HUNDRED FORTY-SEVEN ONLY***</t>
  </si>
  <si>
    <t>1.Country of Origin: CHINA. 
2.Material:iron; 
3.HS code: 87089910.00; 
4.MFG: YTO GROUP CORPORATION; 
5.Application: Farm use.</t>
  </si>
  <si>
    <t>装 箱 单
PACKING LIST</t>
  </si>
  <si>
    <r>
      <rPr>
        <b/>
        <sz val="11"/>
        <color theme="1"/>
        <rFont val="宋体"/>
        <charset val="134"/>
      </rPr>
      <t>产品描述</t>
    </r>
    <r>
      <rPr>
        <b/>
        <sz val="11"/>
        <color theme="1"/>
        <rFont val="Times New Roman"/>
        <charset val="134"/>
      </rPr>
      <t xml:space="preserve">
DESCRIPTION</t>
    </r>
  </si>
  <si>
    <r>
      <rPr>
        <b/>
        <sz val="11"/>
        <color theme="1"/>
        <rFont val="宋体"/>
        <charset val="134"/>
      </rPr>
      <t>包</t>
    </r>
    <r>
      <rPr>
        <b/>
        <sz val="11"/>
        <color theme="1"/>
        <rFont val="Times New Roman"/>
        <charset val="134"/>
      </rPr>
      <t xml:space="preserve">  </t>
    </r>
    <r>
      <rPr>
        <b/>
        <sz val="11"/>
        <color theme="1"/>
        <rFont val="宋体"/>
        <charset val="134"/>
      </rPr>
      <t>装</t>
    </r>
    <r>
      <rPr>
        <b/>
        <sz val="11"/>
        <color theme="1"/>
        <rFont val="Times New Roman"/>
        <charset val="134"/>
      </rPr>
      <t xml:space="preserve">  </t>
    </r>
    <r>
      <rPr>
        <b/>
        <sz val="11"/>
        <color theme="1"/>
        <rFont val="宋体"/>
        <charset val="134"/>
      </rPr>
      <t>尺</t>
    </r>
    <r>
      <rPr>
        <b/>
        <sz val="11"/>
        <color theme="1"/>
        <rFont val="Times New Roman"/>
        <charset val="134"/>
      </rPr>
      <t xml:space="preserve">  </t>
    </r>
    <r>
      <rPr>
        <b/>
        <sz val="11"/>
        <color theme="1"/>
        <rFont val="宋体"/>
        <charset val="134"/>
      </rPr>
      <t>码</t>
    </r>
    <r>
      <rPr>
        <b/>
        <sz val="11"/>
        <color theme="1"/>
        <rFont val="Times New Roman"/>
        <charset val="134"/>
      </rPr>
      <t>PACKED
DIMENSIONS</t>
    </r>
  </si>
  <si>
    <r>
      <rPr>
        <b/>
        <sz val="12"/>
        <color rgb="FF000000"/>
        <rFont val="宋体"/>
        <charset val="134"/>
      </rPr>
      <t>净重</t>
    </r>
    <r>
      <rPr>
        <b/>
        <sz val="12"/>
        <color rgb="FF000000"/>
        <rFont val="Times New Roman"/>
        <charset val="134"/>
      </rPr>
      <t xml:space="preserve">                      Net Weight(KG)</t>
    </r>
  </si>
  <si>
    <r>
      <rPr>
        <b/>
        <sz val="12"/>
        <color rgb="FF000000"/>
        <rFont val="宋体"/>
        <charset val="134"/>
      </rPr>
      <t>毛重</t>
    </r>
    <r>
      <rPr>
        <b/>
        <sz val="12"/>
        <color rgb="FF000000"/>
        <rFont val="Times New Roman"/>
        <charset val="134"/>
      </rPr>
      <t xml:space="preserve">         Gross Weight</t>
    </r>
    <r>
      <rPr>
        <b/>
        <sz val="12"/>
        <color rgb="FF000000"/>
        <rFont val="宋体"/>
        <charset val="134"/>
      </rPr>
      <t>（</t>
    </r>
    <r>
      <rPr>
        <b/>
        <sz val="12"/>
        <color rgb="FF000000"/>
        <rFont val="Times New Roman"/>
        <charset val="134"/>
      </rPr>
      <t>KG</t>
    </r>
    <r>
      <rPr>
        <b/>
        <sz val="12"/>
        <color rgb="FF000000"/>
        <rFont val="宋体"/>
        <charset val="134"/>
      </rPr>
      <t>）</t>
    </r>
    <r>
      <rPr>
        <b/>
        <sz val="12"/>
        <color rgb="FF000000"/>
        <rFont val="Times New Roman"/>
        <charset val="134"/>
      </rPr>
      <t>:</t>
    </r>
  </si>
  <si>
    <t>REMARK
PACKED IN</t>
  </si>
  <si>
    <t>Front window glass (adhesive) LF954-3C-45Z-1061-1</t>
  </si>
  <si>
    <t>1750*300*1250mm*5</t>
  </si>
  <si>
    <t>7 wooden crates</t>
  </si>
  <si>
    <t>Left door glass 700.45.215FG</t>
  </si>
  <si>
    <t>Right door glass 700.45.216FG</t>
  </si>
  <si>
    <t>Rear window glass MG600.45.110FG-1</t>
  </si>
  <si>
    <t>Connecting rod mechanical component 4RZW.05010-1A</t>
  </si>
  <si>
    <t>800*700*400mm</t>
  </si>
  <si>
    <t>Piston Ring MB/E-G.050002/003/200</t>
  </si>
  <si>
    <t>13 inch main clutch ordinary powder metallurgy driven plate (accessory factory) ZCL120.21.012</t>
  </si>
  <si>
    <t>Elevator shell SKZ454-55L-101</t>
  </si>
  <si>
    <t>Right window glass MFZ404-45J-309</t>
  </si>
  <si>
    <t>1050*350*1120mm</t>
  </si>
  <si>
    <t>TOTAL</t>
  </si>
  <si>
    <t>3.92m3</t>
  </si>
  <si>
    <t>7PKG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</si>
</sst>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00000"/>
  </numFmts>
  <fonts count="3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2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color rgb="FF000000"/>
      <name val="宋体"/>
      <charset val="134"/>
    </font>
    <font>
      <b/>
      <sz val="12"/>
      <color indexed="8"/>
      <name val="Times New Roman"/>
      <charset val="134"/>
    </font>
    <font>
      <sz val="11"/>
      <color indexed="8"/>
      <name val="宋体"/>
      <charset val="134"/>
    </font>
    <font>
      <b/>
      <sz val="16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2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12" applyNumberFormat="0" applyAlignment="0" applyProtection="0">
      <alignment vertical="center"/>
    </xf>
    <xf numFmtId="0" fontId="20" fillId="4" borderId="13" applyNumberFormat="0" applyAlignment="0" applyProtection="0">
      <alignment vertical="center"/>
    </xf>
    <xf numFmtId="0" fontId="21" fillId="4" borderId="12" applyNumberFormat="0" applyAlignment="0" applyProtection="0">
      <alignment vertical="center"/>
    </xf>
    <xf numFmtId="0" fontId="22" fillId="5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0" fillId="0" borderId="0" applyProtection="0"/>
    <xf numFmtId="0" fontId="30" fillId="0" borderId="0"/>
  </cellStyleXfs>
  <cellXfs count="5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right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vertical="center"/>
    </xf>
    <xf numFmtId="0" fontId="9" fillId="0" borderId="8" xfId="0" applyNumberFormat="1" applyFont="1" applyFill="1" applyBorder="1" applyAlignment="1">
      <alignment horizontal="left" vertical="center"/>
    </xf>
    <xf numFmtId="0" fontId="7" fillId="0" borderId="1" xfId="49" applyNumberFormat="1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ET_STYLE_NoName_00_" xfId="49"/>
    <cellStyle name="常规 2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10</xdr:row>
      <xdr:rowOff>171450</xdr:rowOff>
    </xdr:from>
    <xdr:to>
      <xdr:col>3</xdr:col>
      <xdr:colOff>0</xdr:colOff>
      <xdr:row>10</xdr:row>
      <xdr:rowOff>171450</xdr:rowOff>
    </xdr:to>
    <xdr:sp>
      <xdr:nvSpPr>
        <xdr:cNvPr id="3" name="Line 75"/>
        <xdr:cNvSpPr>
          <a:spLocks noChangeShapeType="1"/>
        </xdr:cNvSpPr>
      </xdr:nvSpPr>
      <xdr:spPr>
        <a:xfrm>
          <a:off x="5343525" y="2200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3</xdr:col>
      <xdr:colOff>0</xdr:colOff>
      <xdr:row>103</xdr:row>
      <xdr:rowOff>0</xdr:rowOff>
    </xdr:from>
    <xdr:to>
      <xdr:col>3</xdr:col>
      <xdr:colOff>0</xdr:colOff>
      <xdr:row>103</xdr:row>
      <xdr:rowOff>0</xdr:rowOff>
    </xdr:to>
    <xdr:sp>
      <xdr:nvSpPr>
        <xdr:cNvPr id="4" name="Line 6"/>
        <xdr:cNvSpPr>
          <a:spLocks noChangeShapeType="1"/>
        </xdr:cNvSpPr>
      </xdr:nvSpPr>
      <xdr:spPr>
        <a:xfrm>
          <a:off x="5343525" y="24812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3</xdr:col>
      <xdr:colOff>0</xdr:colOff>
      <xdr:row>24</xdr:row>
      <xdr:rowOff>171450</xdr:rowOff>
    </xdr:from>
    <xdr:to>
      <xdr:col>3</xdr:col>
      <xdr:colOff>0</xdr:colOff>
      <xdr:row>24</xdr:row>
      <xdr:rowOff>171450</xdr:rowOff>
    </xdr:to>
    <xdr:sp>
      <xdr:nvSpPr>
        <xdr:cNvPr id="5" name="Line 75"/>
        <xdr:cNvSpPr>
          <a:spLocks noChangeShapeType="1"/>
        </xdr:cNvSpPr>
      </xdr:nvSpPr>
      <xdr:spPr>
        <a:xfrm>
          <a:off x="5343525" y="5486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3</xdr:col>
      <xdr:colOff>0</xdr:colOff>
      <xdr:row>37</xdr:row>
      <xdr:rowOff>171450</xdr:rowOff>
    </xdr:from>
    <xdr:to>
      <xdr:col>3</xdr:col>
      <xdr:colOff>0</xdr:colOff>
      <xdr:row>37</xdr:row>
      <xdr:rowOff>171450</xdr:rowOff>
    </xdr:to>
    <xdr:sp>
      <xdr:nvSpPr>
        <xdr:cNvPr id="6" name="Line 75"/>
        <xdr:cNvSpPr>
          <a:spLocks noChangeShapeType="1"/>
        </xdr:cNvSpPr>
      </xdr:nvSpPr>
      <xdr:spPr>
        <a:xfrm>
          <a:off x="5343525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3</xdr:col>
      <xdr:colOff>0</xdr:colOff>
      <xdr:row>53</xdr:row>
      <xdr:rowOff>171450</xdr:rowOff>
    </xdr:from>
    <xdr:to>
      <xdr:col>3</xdr:col>
      <xdr:colOff>0</xdr:colOff>
      <xdr:row>53</xdr:row>
      <xdr:rowOff>171450</xdr:rowOff>
    </xdr:to>
    <xdr:sp>
      <xdr:nvSpPr>
        <xdr:cNvPr id="7" name="Line 75"/>
        <xdr:cNvSpPr>
          <a:spLocks noChangeShapeType="1"/>
        </xdr:cNvSpPr>
      </xdr:nvSpPr>
      <xdr:spPr>
        <a:xfrm>
          <a:off x="5343525" y="12420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3</xdr:col>
      <xdr:colOff>0</xdr:colOff>
      <xdr:row>68</xdr:row>
      <xdr:rowOff>171450</xdr:rowOff>
    </xdr:from>
    <xdr:to>
      <xdr:col>3</xdr:col>
      <xdr:colOff>0</xdr:colOff>
      <xdr:row>68</xdr:row>
      <xdr:rowOff>171450</xdr:rowOff>
    </xdr:to>
    <xdr:sp>
      <xdr:nvSpPr>
        <xdr:cNvPr id="8" name="Line 75"/>
        <xdr:cNvSpPr>
          <a:spLocks noChangeShapeType="1"/>
        </xdr:cNvSpPr>
      </xdr:nvSpPr>
      <xdr:spPr>
        <a:xfrm>
          <a:off x="5343525" y="16068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3</xdr:col>
      <xdr:colOff>0</xdr:colOff>
      <xdr:row>82</xdr:row>
      <xdr:rowOff>171450</xdr:rowOff>
    </xdr:from>
    <xdr:to>
      <xdr:col>3</xdr:col>
      <xdr:colOff>0</xdr:colOff>
      <xdr:row>82</xdr:row>
      <xdr:rowOff>171450</xdr:rowOff>
    </xdr:to>
    <xdr:sp>
      <xdr:nvSpPr>
        <xdr:cNvPr id="9" name="Line 75"/>
        <xdr:cNvSpPr>
          <a:spLocks noChangeShapeType="1"/>
        </xdr:cNvSpPr>
      </xdr:nvSpPr>
      <xdr:spPr>
        <a:xfrm>
          <a:off x="5343525" y="19354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3</xdr:col>
      <xdr:colOff>0</xdr:colOff>
      <xdr:row>100</xdr:row>
      <xdr:rowOff>171450</xdr:rowOff>
    </xdr:from>
    <xdr:to>
      <xdr:col>3</xdr:col>
      <xdr:colOff>0</xdr:colOff>
      <xdr:row>100</xdr:row>
      <xdr:rowOff>171450</xdr:rowOff>
    </xdr:to>
    <xdr:sp>
      <xdr:nvSpPr>
        <xdr:cNvPr id="10" name="Line 75"/>
        <xdr:cNvSpPr>
          <a:spLocks noChangeShapeType="1"/>
        </xdr:cNvSpPr>
      </xdr:nvSpPr>
      <xdr:spPr>
        <a:xfrm>
          <a:off x="5343525" y="2408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457200</xdr:colOff>
      <xdr:row>26</xdr:row>
      <xdr:rowOff>42545</xdr:rowOff>
    </xdr:from>
    <xdr:to>
      <xdr:col>4</xdr:col>
      <xdr:colOff>704850</xdr:colOff>
      <xdr:row>30</xdr:row>
      <xdr:rowOff>130175</xdr:rowOff>
    </xdr:to>
    <xdr:pic>
      <xdr:nvPicPr>
        <xdr:cNvPr id="2" name="图片 1" descr="{96NCVX0}_TPU`8M67%NBVJ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62300" y="11002645"/>
          <a:ext cx="2838450" cy="12433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762000</xdr:colOff>
      <xdr:row>24</xdr:row>
      <xdr:rowOff>33020</xdr:rowOff>
    </xdr:from>
    <xdr:to>
      <xdr:col>4</xdr:col>
      <xdr:colOff>790575</xdr:colOff>
      <xdr:row>28</xdr:row>
      <xdr:rowOff>120650</xdr:rowOff>
    </xdr:to>
    <xdr:pic>
      <xdr:nvPicPr>
        <xdr:cNvPr id="2" name="图片 1" descr="{96NCVX0}_TPU`8M67%NBVJ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19450" y="13152120"/>
          <a:ext cx="2838450" cy="1243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L105"/>
  <sheetViews>
    <sheetView topLeftCell="A85" workbookViewId="0">
      <selection activeCell="H103" sqref="H103"/>
    </sheetView>
  </sheetViews>
  <sheetFormatPr defaultColWidth="9" defaultRowHeight="13.5"/>
  <cols>
    <col min="1" max="1" width="5.75" style="30" customWidth="1"/>
    <col min="2" max="2" width="15.25" style="31" customWidth="1"/>
    <col min="3" max="3" width="49.125" style="28" customWidth="1"/>
    <col min="4" max="4" width="15.625" style="30" customWidth="1"/>
    <col min="5" max="5" width="9" style="32"/>
    <col min="6" max="11" width="9" style="33"/>
    <col min="12" max="12" width="9" style="34"/>
    <col min="13" max="16384" width="9" style="28"/>
  </cols>
  <sheetData>
    <row r="1" s="28" customFormat="1" ht="20.25" spans="1:12">
      <c r="A1" s="35" t="s">
        <v>0</v>
      </c>
      <c r="B1" s="35"/>
      <c r="C1" s="35"/>
      <c r="D1" s="35"/>
      <c r="E1" s="32"/>
      <c r="F1" s="33"/>
      <c r="G1" s="33"/>
      <c r="H1" s="33"/>
      <c r="I1" s="33"/>
      <c r="J1" s="33"/>
      <c r="K1" s="33"/>
      <c r="L1" s="34"/>
    </row>
    <row r="2" s="28" customFormat="1" ht="20.25" spans="1:12">
      <c r="A2" s="35" t="s">
        <v>1</v>
      </c>
      <c r="B2" s="35"/>
      <c r="C2" s="35"/>
      <c r="D2" s="35"/>
      <c r="E2" s="32"/>
      <c r="F2" s="33"/>
      <c r="G2" s="33"/>
      <c r="H2" s="33"/>
      <c r="I2" s="33"/>
      <c r="J2" s="33"/>
      <c r="K2" s="33"/>
      <c r="L2" s="34"/>
    </row>
    <row r="3" s="28" customFormat="1" spans="1:12">
      <c r="A3" s="36"/>
      <c r="B3" s="36"/>
      <c r="C3" s="37" t="s">
        <v>2</v>
      </c>
      <c r="D3" s="38" t="s">
        <v>3</v>
      </c>
      <c r="E3" s="32"/>
      <c r="F3" s="33"/>
      <c r="G3" s="33"/>
      <c r="H3" s="33"/>
      <c r="I3" s="33"/>
      <c r="J3" s="33"/>
      <c r="K3" s="33"/>
      <c r="L3" s="34"/>
    </row>
    <row r="4" s="28" customFormat="1" spans="1:12">
      <c r="A4" s="39" t="s">
        <v>4</v>
      </c>
      <c r="B4" s="39"/>
      <c r="C4" s="37" t="s">
        <v>5</v>
      </c>
      <c r="D4" s="38"/>
      <c r="E4" s="32"/>
      <c r="F4" s="33"/>
      <c r="G4" s="33"/>
      <c r="H4" s="33"/>
      <c r="I4" s="33"/>
      <c r="J4" s="33"/>
      <c r="K4" s="33"/>
      <c r="L4" s="34"/>
    </row>
    <row r="5" s="28" customFormat="1" spans="1:12">
      <c r="A5" s="39" t="s">
        <v>6</v>
      </c>
      <c r="B5" s="39"/>
      <c r="C5" s="37" t="s">
        <v>7</v>
      </c>
      <c r="D5" s="38"/>
      <c r="E5" s="32"/>
      <c r="F5" s="33"/>
      <c r="G5" s="33"/>
      <c r="H5" s="33"/>
      <c r="I5" s="33"/>
      <c r="J5" s="33"/>
      <c r="K5" s="33"/>
      <c r="L5" s="34"/>
    </row>
    <row r="6" s="28" customFormat="1" spans="1:12">
      <c r="A6" s="39" t="s">
        <v>8</v>
      </c>
      <c r="B6" s="39"/>
      <c r="C6" s="37" t="s">
        <v>9</v>
      </c>
      <c r="D6" s="38">
        <v>226</v>
      </c>
      <c r="E6" s="32"/>
      <c r="F6" s="33"/>
      <c r="G6" s="33"/>
      <c r="H6" s="33"/>
      <c r="I6" s="33"/>
      <c r="J6" s="33"/>
      <c r="K6" s="33"/>
      <c r="L6" s="34"/>
    </row>
    <row r="7" s="28" customFormat="1" spans="1:12">
      <c r="A7" s="39" t="s">
        <v>10</v>
      </c>
      <c r="B7" s="39"/>
      <c r="C7" s="37" t="s">
        <v>11</v>
      </c>
      <c r="D7" s="38"/>
      <c r="E7" s="32"/>
      <c r="F7" s="33"/>
      <c r="G7" s="33"/>
      <c r="H7" s="33"/>
      <c r="I7" s="33"/>
      <c r="J7" s="33"/>
      <c r="K7" s="33"/>
      <c r="L7" s="34"/>
    </row>
    <row r="8" s="28" customFormat="1" ht="24.75" customHeight="1" spans="1:12">
      <c r="A8" s="40" t="s">
        <v>12</v>
      </c>
      <c r="B8" s="40"/>
      <c r="C8" s="37" t="s">
        <v>13</v>
      </c>
      <c r="D8" s="38">
        <f>SUM(E13:E14)</f>
        <v>171</v>
      </c>
      <c r="E8" s="32"/>
      <c r="F8" s="33"/>
      <c r="G8" s="33"/>
      <c r="H8" s="33"/>
      <c r="I8" s="33"/>
      <c r="J8" s="33"/>
      <c r="K8" s="33"/>
      <c r="L8" s="34"/>
    </row>
    <row r="9" s="28" customFormat="1" spans="1:12">
      <c r="A9" s="39" t="s">
        <v>14</v>
      </c>
      <c r="B9" s="39"/>
      <c r="C9" s="37" t="s">
        <v>15</v>
      </c>
      <c r="D9" s="38"/>
      <c r="E9" s="32"/>
      <c r="F9" s="33"/>
      <c r="G9" s="33"/>
      <c r="H9" s="33"/>
      <c r="I9" s="33"/>
      <c r="J9" s="33"/>
      <c r="K9" s="33"/>
      <c r="L9" s="34"/>
    </row>
    <row r="10" s="28" customFormat="1" spans="1:12">
      <c r="A10" s="39" t="s">
        <v>16</v>
      </c>
      <c r="B10" s="39"/>
      <c r="C10" s="37" t="s">
        <v>17</v>
      </c>
      <c r="D10" s="41" t="s">
        <v>18</v>
      </c>
      <c r="E10" s="42"/>
      <c r="F10" s="33"/>
      <c r="G10" s="33"/>
      <c r="H10" s="33"/>
      <c r="I10" s="33"/>
      <c r="J10" s="33"/>
      <c r="K10" s="33"/>
      <c r="L10" s="34"/>
    </row>
    <row r="11" s="28" customFormat="1" spans="1:12">
      <c r="A11" s="43" t="s">
        <v>19</v>
      </c>
      <c r="B11" s="43"/>
      <c r="C11" s="37" t="s">
        <v>20</v>
      </c>
      <c r="D11" s="30"/>
      <c r="E11" s="32"/>
      <c r="F11" s="33"/>
      <c r="G11" s="33"/>
      <c r="H11" s="33"/>
      <c r="I11" s="33"/>
      <c r="J11" s="33"/>
      <c r="K11" s="33"/>
      <c r="L11" s="34"/>
    </row>
    <row r="12" s="29" customFormat="1" ht="28.5" customHeight="1" spans="1:11">
      <c r="A12" s="44" t="s">
        <v>21</v>
      </c>
      <c r="B12" s="45" t="s">
        <v>22</v>
      </c>
      <c r="C12" s="46" t="s">
        <v>23</v>
      </c>
      <c r="D12" s="47" t="s">
        <v>24</v>
      </c>
      <c r="E12" s="48" t="s">
        <v>25</v>
      </c>
      <c r="F12" s="49"/>
      <c r="G12" s="49"/>
      <c r="H12" s="49"/>
      <c r="I12" s="49"/>
      <c r="J12" s="49"/>
      <c r="K12" s="49"/>
    </row>
    <row r="13" s="29" customFormat="1" ht="28.5" customHeight="1" spans="1:11">
      <c r="A13" s="44">
        <v>7</v>
      </c>
      <c r="B13" s="45">
        <v>240100428960</v>
      </c>
      <c r="C13" s="46" t="s">
        <v>26</v>
      </c>
      <c r="D13" s="47">
        <v>1</v>
      </c>
      <c r="E13" s="48">
        <v>14</v>
      </c>
      <c r="F13" s="49" t="s">
        <v>27</v>
      </c>
      <c r="G13" s="49"/>
      <c r="H13" s="49"/>
      <c r="I13" s="49"/>
      <c r="J13" s="49"/>
      <c r="K13" s="49"/>
    </row>
    <row r="14" s="29" customFormat="1" ht="28.5" customHeight="1" spans="1:11">
      <c r="A14" s="44">
        <v>9</v>
      </c>
      <c r="B14" s="45">
        <v>240100253374</v>
      </c>
      <c r="C14" s="46" t="s">
        <v>28</v>
      </c>
      <c r="D14" s="47">
        <v>10</v>
      </c>
      <c r="E14" s="48">
        <v>157</v>
      </c>
      <c r="F14" s="49" t="s">
        <v>27</v>
      </c>
      <c r="G14" s="49"/>
      <c r="H14" s="49"/>
      <c r="I14" s="49"/>
      <c r="J14" s="49"/>
      <c r="K14" s="49"/>
    </row>
    <row r="15" s="28" customFormat="1" ht="20.25" spans="1:12">
      <c r="A15" s="35" t="s">
        <v>0</v>
      </c>
      <c r="B15" s="35"/>
      <c r="C15" s="35"/>
      <c r="D15" s="35"/>
      <c r="E15" s="32"/>
      <c r="F15" s="33"/>
      <c r="G15" s="33"/>
      <c r="H15" s="33"/>
      <c r="I15" s="33"/>
      <c r="J15" s="33"/>
      <c r="K15" s="33"/>
      <c r="L15" s="34"/>
    </row>
    <row r="16" s="28" customFormat="1" ht="20.25" spans="1:12">
      <c r="A16" s="35" t="s">
        <v>1</v>
      </c>
      <c r="B16" s="35"/>
      <c r="C16" s="35"/>
      <c r="D16" s="35"/>
      <c r="E16" s="32"/>
      <c r="F16" s="33"/>
      <c r="G16" s="33"/>
      <c r="H16" s="33"/>
      <c r="I16" s="33"/>
      <c r="J16" s="33"/>
      <c r="K16" s="33"/>
      <c r="L16" s="34"/>
    </row>
    <row r="17" s="28" customFormat="1" spans="1:12">
      <c r="A17" s="36"/>
      <c r="B17" s="36"/>
      <c r="C17" s="37" t="s">
        <v>2</v>
      </c>
      <c r="D17" s="38" t="s">
        <v>29</v>
      </c>
      <c r="E17" s="32"/>
      <c r="F17" s="33"/>
      <c r="G17" s="33"/>
      <c r="H17" s="33"/>
      <c r="I17" s="33"/>
      <c r="J17" s="33"/>
      <c r="K17" s="33"/>
      <c r="L17" s="34"/>
    </row>
    <row r="18" s="28" customFormat="1" spans="1:12">
      <c r="A18" s="39" t="s">
        <v>4</v>
      </c>
      <c r="B18" s="39"/>
      <c r="C18" s="37" t="s">
        <v>5</v>
      </c>
      <c r="D18" s="38"/>
      <c r="E18" s="32"/>
      <c r="F18" s="33"/>
      <c r="G18" s="33"/>
      <c r="H18" s="33"/>
      <c r="I18" s="33"/>
      <c r="J18" s="33"/>
      <c r="K18" s="33"/>
      <c r="L18" s="34"/>
    </row>
    <row r="19" s="28" customFormat="1" spans="1:12">
      <c r="A19" s="39" t="s">
        <v>6</v>
      </c>
      <c r="B19" s="39"/>
      <c r="C19" s="37" t="s">
        <v>7</v>
      </c>
      <c r="D19" s="38"/>
      <c r="E19" s="32"/>
      <c r="F19" s="33"/>
      <c r="G19" s="33"/>
      <c r="H19" s="33"/>
      <c r="I19" s="33"/>
      <c r="J19" s="33"/>
      <c r="K19" s="33"/>
      <c r="L19" s="34"/>
    </row>
    <row r="20" s="28" customFormat="1" spans="1:12">
      <c r="A20" s="39" t="s">
        <v>8</v>
      </c>
      <c r="B20" s="39"/>
      <c r="C20" s="37" t="s">
        <v>9</v>
      </c>
      <c r="D20" s="38">
        <v>274</v>
      </c>
      <c r="E20" s="32"/>
      <c r="F20" s="33"/>
      <c r="G20" s="33"/>
      <c r="H20" s="33"/>
      <c r="I20" s="33"/>
      <c r="J20" s="33"/>
      <c r="K20" s="33"/>
      <c r="L20" s="34"/>
    </row>
    <row r="21" s="28" customFormat="1" spans="1:12">
      <c r="A21" s="39" t="s">
        <v>10</v>
      </c>
      <c r="B21" s="39"/>
      <c r="C21" s="37" t="s">
        <v>11</v>
      </c>
      <c r="D21" s="38"/>
      <c r="E21" s="32"/>
      <c r="F21" s="33"/>
      <c r="G21" s="33"/>
      <c r="H21" s="33"/>
      <c r="I21" s="33"/>
      <c r="J21" s="33"/>
      <c r="K21" s="33"/>
      <c r="L21" s="34"/>
    </row>
    <row r="22" s="28" customFormat="1" ht="24.75" customHeight="1" spans="1:12">
      <c r="A22" s="40" t="s">
        <v>12</v>
      </c>
      <c r="B22" s="40"/>
      <c r="C22" s="37" t="s">
        <v>13</v>
      </c>
      <c r="D22" s="38">
        <f>SUM(E27)</f>
        <v>219.8</v>
      </c>
      <c r="E22" s="32"/>
      <c r="F22" s="33"/>
      <c r="G22" s="33"/>
      <c r="H22" s="33"/>
      <c r="I22" s="33"/>
      <c r="J22" s="33"/>
      <c r="K22" s="33"/>
      <c r="L22" s="34"/>
    </row>
    <row r="23" s="28" customFormat="1" spans="1:12">
      <c r="A23" s="39" t="s">
        <v>14</v>
      </c>
      <c r="B23" s="39"/>
      <c r="C23" s="37" t="s">
        <v>15</v>
      </c>
      <c r="D23" s="38"/>
      <c r="E23" s="32"/>
      <c r="F23" s="33"/>
      <c r="G23" s="33"/>
      <c r="H23" s="33"/>
      <c r="I23" s="33"/>
      <c r="J23" s="33"/>
      <c r="K23" s="33"/>
      <c r="L23" s="34"/>
    </row>
    <row r="24" s="28" customFormat="1" spans="1:12">
      <c r="A24" s="39" t="s">
        <v>16</v>
      </c>
      <c r="B24" s="39"/>
      <c r="C24" s="37" t="s">
        <v>17</v>
      </c>
      <c r="D24" s="41" t="s">
        <v>18</v>
      </c>
      <c r="E24" s="42"/>
      <c r="F24" s="33"/>
      <c r="G24" s="33"/>
      <c r="H24" s="33"/>
      <c r="I24" s="33"/>
      <c r="J24" s="33"/>
      <c r="K24" s="33"/>
      <c r="L24" s="34"/>
    </row>
    <row r="25" s="28" customFormat="1" spans="1:12">
      <c r="A25" s="43" t="s">
        <v>19</v>
      </c>
      <c r="B25" s="43"/>
      <c r="C25" s="37" t="s">
        <v>20</v>
      </c>
      <c r="D25" s="30"/>
      <c r="E25" s="32"/>
      <c r="F25" s="33"/>
      <c r="G25" s="33"/>
      <c r="H25" s="33"/>
      <c r="I25" s="33"/>
      <c r="J25" s="33"/>
      <c r="K25" s="33"/>
      <c r="L25" s="34"/>
    </row>
    <row r="26" s="29" customFormat="1" ht="28.5" customHeight="1" spans="1:11">
      <c r="A26" s="44" t="s">
        <v>21</v>
      </c>
      <c r="B26" s="45" t="s">
        <v>22</v>
      </c>
      <c r="C26" s="46" t="s">
        <v>23</v>
      </c>
      <c r="D26" s="47" t="s">
        <v>24</v>
      </c>
      <c r="E26" s="48" t="s">
        <v>25</v>
      </c>
      <c r="F26" s="49"/>
      <c r="G26" s="49"/>
      <c r="H26" s="49"/>
      <c r="I26" s="49"/>
      <c r="J26" s="49"/>
      <c r="K26" s="49"/>
    </row>
    <row r="27" s="29" customFormat="1" ht="28.5" customHeight="1" spans="1:11">
      <c r="A27" s="44">
        <v>11</v>
      </c>
      <c r="B27" s="45">
        <v>240100253375</v>
      </c>
      <c r="C27" s="46" t="s">
        <v>30</v>
      </c>
      <c r="D27" s="47">
        <v>14</v>
      </c>
      <c r="E27" s="48">
        <f>15.7*14</f>
        <v>219.8</v>
      </c>
      <c r="F27" s="49" t="s">
        <v>31</v>
      </c>
      <c r="G27" s="49"/>
      <c r="H27" s="49"/>
      <c r="I27" s="49"/>
      <c r="J27" s="49"/>
      <c r="K27" s="49"/>
    </row>
    <row r="28" s="28" customFormat="1" ht="20.25" spans="1:12">
      <c r="A28" s="35" t="s">
        <v>0</v>
      </c>
      <c r="B28" s="35"/>
      <c r="C28" s="35"/>
      <c r="D28" s="35"/>
      <c r="E28" s="32"/>
      <c r="F28" s="33"/>
      <c r="G28" s="33"/>
      <c r="H28" s="33"/>
      <c r="I28" s="33"/>
      <c r="J28" s="33"/>
      <c r="K28" s="33"/>
      <c r="L28" s="34"/>
    </row>
    <row r="29" s="28" customFormat="1" ht="20.25" spans="1:12">
      <c r="A29" s="35" t="s">
        <v>1</v>
      </c>
      <c r="B29" s="35"/>
      <c r="C29" s="35"/>
      <c r="D29" s="35"/>
      <c r="E29" s="32"/>
      <c r="F29" s="33"/>
      <c r="G29" s="33"/>
      <c r="H29" s="33"/>
      <c r="I29" s="33"/>
      <c r="J29" s="33"/>
      <c r="K29" s="33"/>
      <c r="L29" s="34"/>
    </row>
    <row r="30" s="28" customFormat="1" spans="1:12">
      <c r="A30" s="36"/>
      <c r="B30" s="36"/>
      <c r="C30" s="37" t="s">
        <v>2</v>
      </c>
      <c r="D30" s="38" t="s">
        <v>32</v>
      </c>
      <c r="E30" s="32"/>
      <c r="F30" s="33"/>
      <c r="G30" s="33"/>
      <c r="H30" s="33"/>
      <c r="I30" s="33"/>
      <c r="J30" s="33"/>
      <c r="K30" s="33"/>
      <c r="L30" s="34"/>
    </row>
    <row r="31" s="28" customFormat="1" spans="1:12">
      <c r="A31" s="39" t="s">
        <v>4</v>
      </c>
      <c r="B31" s="39"/>
      <c r="C31" s="37" t="s">
        <v>5</v>
      </c>
      <c r="D31" s="38"/>
      <c r="E31" s="32"/>
      <c r="F31" s="33"/>
      <c r="G31" s="33"/>
      <c r="H31" s="33"/>
      <c r="I31" s="33"/>
      <c r="J31" s="33"/>
      <c r="K31" s="33"/>
      <c r="L31" s="34"/>
    </row>
    <row r="32" s="28" customFormat="1" spans="1:12">
      <c r="A32" s="39" t="s">
        <v>6</v>
      </c>
      <c r="B32" s="39"/>
      <c r="C32" s="37" t="s">
        <v>7</v>
      </c>
      <c r="D32" s="38"/>
      <c r="E32" s="32"/>
      <c r="F32" s="33"/>
      <c r="G32" s="33"/>
      <c r="H32" s="33"/>
      <c r="I32" s="33"/>
      <c r="J32" s="33"/>
      <c r="K32" s="33"/>
      <c r="L32" s="34"/>
    </row>
    <row r="33" s="28" customFormat="1" spans="1:12">
      <c r="A33" s="39" t="s">
        <v>8</v>
      </c>
      <c r="B33" s="39"/>
      <c r="C33" s="37" t="s">
        <v>9</v>
      </c>
      <c r="D33" s="38">
        <v>218</v>
      </c>
      <c r="E33" s="32"/>
      <c r="F33" s="33"/>
      <c r="G33" s="33"/>
      <c r="H33" s="33"/>
      <c r="I33" s="33"/>
      <c r="J33" s="33"/>
      <c r="K33" s="33"/>
      <c r="L33" s="34"/>
    </row>
    <row r="34" s="28" customFormat="1" spans="1:12">
      <c r="A34" s="39" t="s">
        <v>10</v>
      </c>
      <c r="B34" s="39"/>
      <c r="C34" s="37" t="s">
        <v>11</v>
      </c>
      <c r="D34" s="38"/>
      <c r="E34" s="32"/>
      <c r="F34" s="33"/>
      <c r="G34" s="33"/>
      <c r="H34" s="33"/>
      <c r="I34" s="33"/>
      <c r="J34" s="33"/>
      <c r="K34" s="33"/>
      <c r="L34" s="34"/>
    </row>
    <row r="35" s="28" customFormat="1" ht="24.75" customHeight="1" spans="1:12">
      <c r="A35" s="40" t="s">
        <v>12</v>
      </c>
      <c r="B35" s="40"/>
      <c r="C35" s="37" t="s">
        <v>13</v>
      </c>
      <c r="D35" s="38">
        <f>SUM(E40:E43)</f>
        <v>163.2</v>
      </c>
      <c r="E35" s="32"/>
      <c r="F35" s="33"/>
      <c r="G35" s="33"/>
      <c r="H35" s="33"/>
      <c r="I35" s="33"/>
      <c r="J35" s="33"/>
      <c r="K35" s="33"/>
      <c r="L35" s="34"/>
    </row>
    <row r="36" s="28" customFormat="1" spans="1:12">
      <c r="A36" s="39" t="s">
        <v>14</v>
      </c>
      <c r="B36" s="39"/>
      <c r="C36" s="37" t="s">
        <v>15</v>
      </c>
      <c r="D36" s="38"/>
      <c r="E36" s="32"/>
      <c r="F36" s="33"/>
      <c r="G36" s="33"/>
      <c r="H36" s="33"/>
      <c r="I36" s="33"/>
      <c r="J36" s="33"/>
      <c r="K36" s="33"/>
      <c r="L36" s="34"/>
    </row>
    <row r="37" s="28" customFormat="1" spans="1:12">
      <c r="A37" s="39" t="s">
        <v>16</v>
      </c>
      <c r="B37" s="39"/>
      <c r="C37" s="37" t="s">
        <v>17</v>
      </c>
      <c r="D37" s="41" t="s">
        <v>18</v>
      </c>
      <c r="E37" s="42"/>
      <c r="F37" s="33"/>
      <c r="G37" s="33"/>
      <c r="H37" s="33"/>
      <c r="I37" s="33"/>
      <c r="J37" s="33"/>
      <c r="K37" s="33"/>
      <c r="L37" s="34"/>
    </row>
    <row r="38" s="28" customFormat="1" spans="1:12">
      <c r="A38" s="43" t="s">
        <v>19</v>
      </c>
      <c r="B38" s="43"/>
      <c r="C38" s="37" t="s">
        <v>20</v>
      </c>
      <c r="D38" s="30"/>
      <c r="E38" s="32"/>
      <c r="F38" s="33"/>
      <c r="G38" s="33"/>
      <c r="H38" s="33"/>
      <c r="I38" s="33"/>
      <c r="J38" s="33"/>
      <c r="K38" s="33"/>
      <c r="L38" s="34"/>
    </row>
    <row r="39" s="29" customFormat="1" ht="28.5" customHeight="1" spans="1:11">
      <c r="A39" s="44" t="s">
        <v>21</v>
      </c>
      <c r="B39" s="45" t="s">
        <v>22</v>
      </c>
      <c r="C39" s="46" t="s">
        <v>23</v>
      </c>
      <c r="D39" s="47" t="s">
        <v>24</v>
      </c>
      <c r="E39" s="48" t="s">
        <v>25</v>
      </c>
      <c r="F39" s="49"/>
      <c r="G39" s="49"/>
      <c r="H39" s="49"/>
      <c r="I39" s="49"/>
      <c r="J39" s="49"/>
      <c r="K39" s="49"/>
    </row>
    <row r="40" s="29" customFormat="1" ht="28.5" customHeight="1" spans="1:11">
      <c r="A40" s="44">
        <v>6</v>
      </c>
      <c r="B40" s="45">
        <v>240100222182</v>
      </c>
      <c r="C40" s="46" t="s">
        <v>33</v>
      </c>
      <c r="D40" s="47">
        <v>2</v>
      </c>
      <c r="E40" s="48">
        <v>21</v>
      </c>
      <c r="F40" s="49" t="s">
        <v>34</v>
      </c>
      <c r="G40" s="49"/>
      <c r="H40" s="49"/>
      <c r="I40" s="49"/>
      <c r="J40" s="49"/>
      <c r="K40" s="49"/>
    </row>
    <row r="41" s="29" customFormat="1" ht="28.5" customHeight="1" spans="1:11">
      <c r="A41" s="44">
        <v>10</v>
      </c>
      <c r="B41" s="45">
        <v>240100012674</v>
      </c>
      <c r="C41" s="46" t="s">
        <v>35</v>
      </c>
      <c r="D41" s="47">
        <v>2</v>
      </c>
      <c r="E41" s="48">
        <v>24</v>
      </c>
      <c r="F41" s="49" t="s">
        <v>34</v>
      </c>
      <c r="G41" s="49"/>
      <c r="H41" s="49"/>
      <c r="I41" s="49"/>
      <c r="J41" s="49"/>
      <c r="K41" s="49"/>
    </row>
    <row r="42" s="29" customFormat="1" ht="28.5" customHeight="1" spans="1:11">
      <c r="A42" s="44">
        <v>11</v>
      </c>
      <c r="B42" s="45">
        <v>240100253375</v>
      </c>
      <c r="C42" s="46" t="s">
        <v>30</v>
      </c>
      <c r="D42" s="47">
        <v>6</v>
      </c>
      <c r="E42" s="48">
        <f>15.7*6</f>
        <v>94.2</v>
      </c>
      <c r="F42" s="49" t="s">
        <v>34</v>
      </c>
      <c r="G42" s="49"/>
      <c r="H42" s="49"/>
      <c r="I42" s="49"/>
      <c r="J42" s="49"/>
      <c r="K42" s="49"/>
    </row>
    <row r="43" s="29" customFormat="1" ht="28.5" customHeight="1" spans="1:11">
      <c r="A43" s="44">
        <v>4</v>
      </c>
      <c r="B43" s="45">
        <v>240100012675</v>
      </c>
      <c r="C43" s="46" t="s">
        <v>36</v>
      </c>
      <c r="D43" s="47">
        <v>2</v>
      </c>
      <c r="E43" s="48">
        <v>24</v>
      </c>
      <c r="F43" s="49" t="s">
        <v>34</v>
      </c>
      <c r="G43" s="49"/>
      <c r="H43" s="49"/>
      <c r="I43" s="49"/>
      <c r="J43" s="49"/>
      <c r="K43" s="49"/>
    </row>
    <row r="44" s="28" customFormat="1" ht="20.25" spans="1:12">
      <c r="A44" s="35" t="s">
        <v>0</v>
      </c>
      <c r="B44" s="35"/>
      <c r="C44" s="35"/>
      <c r="D44" s="35"/>
      <c r="E44" s="32"/>
      <c r="F44" s="33"/>
      <c r="G44" s="33"/>
      <c r="H44" s="33"/>
      <c r="I44" s="33"/>
      <c r="J44" s="33"/>
      <c r="K44" s="33"/>
      <c r="L44" s="34"/>
    </row>
    <row r="45" s="28" customFormat="1" ht="20.25" spans="1:12">
      <c r="A45" s="35" t="s">
        <v>1</v>
      </c>
      <c r="B45" s="35"/>
      <c r="C45" s="35"/>
      <c r="D45" s="35"/>
      <c r="E45" s="32"/>
      <c r="F45" s="33"/>
      <c r="G45" s="33"/>
      <c r="H45" s="33"/>
      <c r="I45" s="33"/>
      <c r="J45" s="33"/>
      <c r="K45" s="33"/>
      <c r="L45" s="34"/>
    </row>
    <row r="46" s="28" customFormat="1" spans="1:12">
      <c r="A46" s="36"/>
      <c r="B46" s="36"/>
      <c r="C46" s="37" t="s">
        <v>2</v>
      </c>
      <c r="D46" s="38" t="s">
        <v>37</v>
      </c>
      <c r="E46" s="32"/>
      <c r="F46" s="33"/>
      <c r="G46" s="33"/>
      <c r="H46" s="33"/>
      <c r="I46" s="33"/>
      <c r="J46" s="33"/>
      <c r="K46" s="33"/>
      <c r="L46" s="34"/>
    </row>
    <row r="47" s="28" customFormat="1" spans="1:12">
      <c r="A47" s="39" t="s">
        <v>4</v>
      </c>
      <c r="B47" s="39"/>
      <c r="C47" s="37" t="s">
        <v>5</v>
      </c>
      <c r="D47" s="38"/>
      <c r="E47" s="32"/>
      <c r="F47" s="33"/>
      <c r="G47" s="33"/>
      <c r="H47" s="33"/>
      <c r="I47" s="33"/>
      <c r="J47" s="33"/>
      <c r="K47" s="33"/>
      <c r="L47" s="34"/>
    </row>
    <row r="48" s="28" customFormat="1" spans="1:12">
      <c r="A48" s="39" t="s">
        <v>6</v>
      </c>
      <c r="B48" s="39"/>
      <c r="C48" s="37" t="s">
        <v>7</v>
      </c>
      <c r="D48" s="38"/>
      <c r="E48" s="32"/>
      <c r="F48" s="33"/>
      <c r="G48" s="33"/>
      <c r="H48" s="33"/>
      <c r="I48" s="33"/>
      <c r="J48" s="33"/>
      <c r="K48" s="33"/>
      <c r="L48" s="34"/>
    </row>
    <row r="49" s="28" customFormat="1" spans="1:12">
      <c r="A49" s="39" t="s">
        <v>8</v>
      </c>
      <c r="B49" s="39"/>
      <c r="C49" s="37" t="s">
        <v>9</v>
      </c>
      <c r="D49" s="38">
        <v>213</v>
      </c>
      <c r="E49" s="32"/>
      <c r="F49" s="33"/>
      <c r="G49" s="33"/>
      <c r="H49" s="33"/>
      <c r="I49" s="33"/>
      <c r="J49" s="33"/>
      <c r="K49" s="33"/>
      <c r="L49" s="34"/>
    </row>
    <row r="50" s="28" customFormat="1" spans="1:12">
      <c r="A50" s="39" t="s">
        <v>10</v>
      </c>
      <c r="B50" s="39"/>
      <c r="C50" s="37" t="s">
        <v>11</v>
      </c>
      <c r="D50" s="38"/>
      <c r="E50" s="32"/>
      <c r="F50" s="33"/>
      <c r="G50" s="33"/>
      <c r="H50" s="33"/>
      <c r="I50" s="33"/>
      <c r="J50" s="33"/>
      <c r="K50" s="33"/>
      <c r="L50" s="34"/>
    </row>
    <row r="51" s="28" customFormat="1" ht="24.75" customHeight="1" spans="1:12">
      <c r="A51" s="40" t="s">
        <v>12</v>
      </c>
      <c r="B51" s="40"/>
      <c r="C51" s="37" t="s">
        <v>13</v>
      </c>
      <c r="D51" s="38">
        <f>SUM(E56:E58)</f>
        <v>158</v>
      </c>
      <c r="E51" s="32"/>
      <c r="F51" s="33"/>
      <c r="G51" s="33"/>
      <c r="H51" s="33"/>
      <c r="I51" s="33"/>
      <c r="J51" s="33"/>
      <c r="K51" s="33"/>
      <c r="L51" s="34"/>
    </row>
    <row r="52" s="28" customFormat="1" spans="1:12">
      <c r="A52" s="39" t="s">
        <v>14</v>
      </c>
      <c r="B52" s="39"/>
      <c r="C52" s="37" t="s">
        <v>15</v>
      </c>
      <c r="D52" s="38"/>
      <c r="E52" s="32"/>
      <c r="F52" s="33"/>
      <c r="G52" s="33"/>
      <c r="H52" s="33"/>
      <c r="I52" s="33"/>
      <c r="J52" s="33"/>
      <c r="K52" s="33"/>
      <c r="L52" s="34"/>
    </row>
    <row r="53" s="28" customFormat="1" spans="1:12">
      <c r="A53" s="39" t="s">
        <v>16</v>
      </c>
      <c r="B53" s="39"/>
      <c r="C53" s="37" t="s">
        <v>17</v>
      </c>
      <c r="D53" s="41" t="s">
        <v>18</v>
      </c>
      <c r="E53" s="42"/>
      <c r="F53" s="33"/>
      <c r="G53" s="33"/>
      <c r="H53" s="33"/>
      <c r="I53" s="33"/>
      <c r="J53" s="33"/>
      <c r="K53" s="33"/>
      <c r="L53" s="34"/>
    </row>
    <row r="54" s="28" customFormat="1" spans="1:12">
      <c r="A54" s="43" t="s">
        <v>19</v>
      </c>
      <c r="B54" s="43"/>
      <c r="C54" s="37" t="s">
        <v>20</v>
      </c>
      <c r="D54" s="30"/>
      <c r="E54" s="32"/>
      <c r="F54" s="33"/>
      <c r="G54" s="33"/>
      <c r="H54" s="33"/>
      <c r="I54" s="33"/>
      <c r="J54" s="33"/>
      <c r="K54" s="33"/>
      <c r="L54" s="34"/>
    </row>
    <row r="55" s="29" customFormat="1" ht="28.5" customHeight="1" spans="1:11">
      <c r="A55" s="44" t="s">
        <v>21</v>
      </c>
      <c r="B55" s="45" t="s">
        <v>22</v>
      </c>
      <c r="C55" s="46" t="s">
        <v>23</v>
      </c>
      <c r="D55" s="47" t="s">
        <v>24</v>
      </c>
      <c r="E55" s="48" t="s">
        <v>25</v>
      </c>
      <c r="F55" s="49"/>
      <c r="G55" s="49"/>
      <c r="H55" s="49"/>
      <c r="I55" s="49"/>
      <c r="J55" s="49"/>
      <c r="K55" s="49"/>
    </row>
    <row r="56" s="29" customFormat="1" ht="28.5" customHeight="1" spans="1:11">
      <c r="A56" s="44">
        <v>5</v>
      </c>
      <c r="B56" s="45">
        <v>240100262236</v>
      </c>
      <c r="C56" s="46" t="s">
        <v>38</v>
      </c>
      <c r="D56" s="47">
        <v>7</v>
      </c>
      <c r="E56" s="48">
        <v>126</v>
      </c>
      <c r="F56" s="49" t="s">
        <v>39</v>
      </c>
      <c r="G56" s="49"/>
      <c r="H56" s="49"/>
      <c r="I56" s="49"/>
      <c r="J56" s="49"/>
      <c r="K56" s="49"/>
    </row>
    <row r="57" s="29" customFormat="1" ht="28.5" customHeight="1" spans="1:11">
      <c r="A57" s="44">
        <v>12</v>
      </c>
      <c r="B57" s="45">
        <v>240100072778</v>
      </c>
      <c r="C57" s="46" t="s">
        <v>40</v>
      </c>
      <c r="D57" s="47">
        <v>2</v>
      </c>
      <c r="E57" s="48">
        <v>20</v>
      </c>
      <c r="F57" s="49" t="s">
        <v>39</v>
      </c>
      <c r="G57" s="49"/>
      <c r="H57" s="49"/>
      <c r="I57" s="49"/>
      <c r="J57" s="49"/>
      <c r="K57" s="49"/>
    </row>
    <row r="58" s="29" customFormat="1" ht="28.5" customHeight="1" spans="1:11">
      <c r="A58" s="44">
        <v>15</v>
      </c>
      <c r="B58" s="45">
        <v>240100244797</v>
      </c>
      <c r="C58" s="46" t="s">
        <v>41</v>
      </c>
      <c r="D58" s="47">
        <v>3</v>
      </c>
      <c r="E58" s="48">
        <v>12</v>
      </c>
      <c r="F58" s="49" t="s">
        <v>39</v>
      </c>
      <c r="G58" s="49"/>
      <c r="H58" s="49"/>
      <c r="I58" s="49"/>
      <c r="J58" s="49"/>
      <c r="K58" s="49"/>
    </row>
    <row r="59" s="28" customFormat="1" ht="20.25" spans="1:12">
      <c r="A59" s="35" t="s">
        <v>0</v>
      </c>
      <c r="B59" s="35"/>
      <c r="C59" s="35"/>
      <c r="D59" s="35"/>
      <c r="E59" s="32"/>
      <c r="F59" s="33"/>
      <c r="G59" s="33"/>
      <c r="H59" s="33"/>
      <c r="I59" s="33"/>
      <c r="J59" s="33"/>
      <c r="K59" s="33"/>
      <c r="L59" s="34"/>
    </row>
    <row r="60" s="28" customFormat="1" ht="20.25" spans="1:12">
      <c r="A60" s="35" t="s">
        <v>1</v>
      </c>
      <c r="B60" s="35"/>
      <c r="C60" s="35"/>
      <c r="D60" s="35"/>
      <c r="E60" s="32"/>
      <c r="F60" s="33"/>
      <c r="G60" s="33"/>
      <c r="H60" s="33"/>
      <c r="I60" s="33"/>
      <c r="J60" s="33"/>
      <c r="K60" s="33"/>
      <c r="L60" s="34"/>
    </row>
    <row r="61" s="28" customFormat="1" spans="1:12">
      <c r="A61" s="36"/>
      <c r="B61" s="36"/>
      <c r="C61" s="37" t="s">
        <v>2</v>
      </c>
      <c r="D61" s="38" t="s">
        <v>42</v>
      </c>
      <c r="E61" s="32"/>
      <c r="F61" s="33"/>
      <c r="G61" s="33"/>
      <c r="H61" s="33"/>
      <c r="I61" s="33"/>
      <c r="J61" s="33"/>
      <c r="K61" s="33"/>
      <c r="L61" s="34"/>
    </row>
    <row r="62" s="28" customFormat="1" spans="1:12">
      <c r="A62" s="39" t="s">
        <v>4</v>
      </c>
      <c r="B62" s="39"/>
      <c r="C62" s="37" t="s">
        <v>5</v>
      </c>
      <c r="D62" s="38"/>
      <c r="E62" s="32"/>
      <c r="F62" s="33"/>
      <c r="G62" s="33"/>
      <c r="H62" s="33"/>
      <c r="I62" s="33"/>
      <c r="J62" s="33"/>
      <c r="K62" s="33"/>
      <c r="L62" s="34"/>
    </row>
    <row r="63" s="28" customFormat="1" spans="1:12">
      <c r="A63" s="39" t="s">
        <v>6</v>
      </c>
      <c r="B63" s="39"/>
      <c r="C63" s="37" t="s">
        <v>7</v>
      </c>
      <c r="D63" s="38"/>
      <c r="E63" s="32"/>
      <c r="F63" s="33"/>
      <c r="G63" s="33"/>
      <c r="H63" s="33"/>
      <c r="I63" s="33"/>
      <c r="J63" s="33"/>
      <c r="K63" s="33"/>
      <c r="L63" s="34"/>
    </row>
    <row r="64" s="28" customFormat="1" spans="1:12">
      <c r="A64" s="39" t="s">
        <v>8</v>
      </c>
      <c r="B64" s="39"/>
      <c r="C64" s="37" t="s">
        <v>9</v>
      </c>
      <c r="D64" s="38">
        <v>226</v>
      </c>
      <c r="E64" s="32"/>
      <c r="F64" s="33"/>
      <c r="G64" s="33"/>
      <c r="H64" s="33"/>
      <c r="I64" s="33"/>
      <c r="J64" s="33"/>
      <c r="K64" s="33"/>
      <c r="L64" s="34"/>
    </row>
    <row r="65" s="28" customFormat="1" spans="1:12">
      <c r="A65" s="39" t="s">
        <v>10</v>
      </c>
      <c r="B65" s="39"/>
      <c r="C65" s="37" t="s">
        <v>11</v>
      </c>
      <c r="D65" s="38"/>
      <c r="E65" s="32"/>
      <c r="F65" s="33"/>
      <c r="G65" s="33"/>
      <c r="H65" s="33"/>
      <c r="I65" s="33"/>
      <c r="J65" s="33"/>
      <c r="K65" s="33"/>
      <c r="L65" s="34"/>
    </row>
    <row r="66" s="28" customFormat="1" ht="24.75" customHeight="1" spans="1:12">
      <c r="A66" s="40" t="s">
        <v>12</v>
      </c>
      <c r="B66" s="40"/>
      <c r="C66" s="37" t="s">
        <v>13</v>
      </c>
      <c r="D66" s="38">
        <f>SUM(E71:E72)</f>
        <v>171</v>
      </c>
      <c r="E66" s="32"/>
      <c r="F66" s="33"/>
      <c r="G66" s="33"/>
      <c r="H66" s="33"/>
      <c r="I66" s="33"/>
      <c r="J66" s="33"/>
      <c r="K66" s="33"/>
      <c r="L66" s="34"/>
    </row>
    <row r="67" s="28" customFormat="1" spans="1:12">
      <c r="A67" s="39" t="s">
        <v>14</v>
      </c>
      <c r="B67" s="39"/>
      <c r="C67" s="37" t="s">
        <v>15</v>
      </c>
      <c r="D67" s="38"/>
      <c r="E67" s="32"/>
      <c r="F67" s="33"/>
      <c r="G67" s="33"/>
      <c r="H67" s="33"/>
      <c r="I67" s="33"/>
      <c r="J67" s="33"/>
      <c r="K67" s="33"/>
      <c r="L67" s="34"/>
    </row>
    <row r="68" s="28" customFormat="1" spans="1:12">
      <c r="A68" s="39" t="s">
        <v>16</v>
      </c>
      <c r="B68" s="39"/>
      <c r="C68" s="37" t="s">
        <v>17</v>
      </c>
      <c r="D68" s="41" t="s">
        <v>18</v>
      </c>
      <c r="E68" s="42"/>
      <c r="F68" s="33"/>
      <c r="G68" s="33"/>
      <c r="H68" s="33"/>
      <c r="I68" s="33"/>
      <c r="J68" s="33"/>
      <c r="K68" s="33"/>
      <c r="L68" s="34"/>
    </row>
    <row r="69" s="28" customFormat="1" spans="1:12">
      <c r="A69" s="43" t="s">
        <v>19</v>
      </c>
      <c r="B69" s="43"/>
      <c r="C69" s="37" t="s">
        <v>20</v>
      </c>
      <c r="D69" s="30"/>
      <c r="E69" s="32"/>
      <c r="F69" s="33"/>
      <c r="G69" s="33"/>
      <c r="H69" s="33"/>
      <c r="I69" s="33"/>
      <c r="J69" s="33"/>
      <c r="K69" s="33"/>
      <c r="L69" s="34"/>
    </row>
    <row r="70" s="29" customFormat="1" ht="28.5" customHeight="1" spans="1:11">
      <c r="A70" s="44" t="s">
        <v>21</v>
      </c>
      <c r="B70" s="45" t="s">
        <v>22</v>
      </c>
      <c r="C70" s="46" t="s">
        <v>23</v>
      </c>
      <c r="D70" s="47" t="s">
        <v>24</v>
      </c>
      <c r="E70" s="48" t="s">
        <v>25</v>
      </c>
      <c r="F70" s="49"/>
      <c r="G70" s="49"/>
      <c r="H70" s="49"/>
      <c r="I70" s="49"/>
      <c r="J70" s="49"/>
      <c r="K70" s="49"/>
    </row>
    <row r="71" s="29" customFormat="1" ht="28.5" customHeight="1" spans="1:11">
      <c r="A71" s="44">
        <v>16</v>
      </c>
      <c r="B71" s="45">
        <v>240100226177</v>
      </c>
      <c r="C71" s="46" t="s">
        <v>43</v>
      </c>
      <c r="D71" s="47">
        <v>10</v>
      </c>
      <c r="E71" s="48">
        <v>114</v>
      </c>
      <c r="F71" s="49" t="s">
        <v>44</v>
      </c>
      <c r="G71" s="49"/>
      <c r="H71" s="49"/>
      <c r="I71" s="49"/>
      <c r="J71" s="49"/>
      <c r="K71" s="49"/>
    </row>
    <row r="72" s="29" customFormat="1" ht="28.5" customHeight="1" spans="1:11">
      <c r="A72" s="44">
        <v>18</v>
      </c>
      <c r="B72" s="45">
        <v>240100226179</v>
      </c>
      <c r="C72" s="46" t="s">
        <v>45</v>
      </c>
      <c r="D72" s="47">
        <v>5</v>
      </c>
      <c r="E72" s="48">
        <v>57</v>
      </c>
      <c r="F72" s="49" t="s">
        <v>44</v>
      </c>
      <c r="G72" s="49"/>
      <c r="H72" s="49"/>
      <c r="I72" s="49"/>
      <c r="J72" s="49"/>
      <c r="K72" s="49"/>
    </row>
    <row r="73" s="28" customFormat="1" ht="20.25" spans="1:12">
      <c r="A73" s="35" t="s">
        <v>0</v>
      </c>
      <c r="B73" s="35"/>
      <c r="C73" s="35"/>
      <c r="D73" s="35"/>
      <c r="E73" s="32"/>
      <c r="F73" s="33"/>
      <c r="G73" s="33"/>
      <c r="H73" s="33"/>
      <c r="I73" s="33"/>
      <c r="J73" s="33"/>
      <c r="K73" s="33"/>
      <c r="L73" s="34"/>
    </row>
    <row r="74" s="28" customFormat="1" ht="20.25" spans="1:12">
      <c r="A74" s="35" t="s">
        <v>1</v>
      </c>
      <c r="B74" s="35"/>
      <c r="C74" s="35"/>
      <c r="D74" s="35"/>
      <c r="E74" s="32"/>
      <c r="F74" s="33"/>
      <c r="G74" s="33"/>
      <c r="H74" s="33"/>
      <c r="I74" s="33"/>
      <c r="J74" s="33"/>
      <c r="K74" s="33"/>
      <c r="L74" s="34"/>
    </row>
    <row r="75" s="28" customFormat="1" spans="1:12">
      <c r="A75" s="36"/>
      <c r="B75" s="36"/>
      <c r="C75" s="37" t="s">
        <v>2</v>
      </c>
      <c r="D75" s="38" t="s">
        <v>46</v>
      </c>
      <c r="E75" s="32"/>
      <c r="F75" s="33"/>
      <c r="G75" s="33"/>
      <c r="H75" s="33"/>
      <c r="I75" s="33"/>
      <c r="J75" s="33"/>
      <c r="K75" s="33"/>
      <c r="L75" s="34"/>
    </row>
    <row r="76" s="28" customFormat="1" spans="1:12">
      <c r="A76" s="39" t="s">
        <v>4</v>
      </c>
      <c r="B76" s="39"/>
      <c r="C76" s="37" t="s">
        <v>5</v>
      </c>
      <c r="D76" s="38"/>
      <c r="E76" s="32"/>
      <c r="F76" s="33"/>
      <c r="G76" s="33"/>
      <c r="H76" s="33"/>
      <c r="I76" s="33"/>
      <c r="J76" s="33"/>
      <c r="K76" s="33"/>
      <c r="L76" s="34"/>
    </row>
    <row r="77" s="28" customFormat="1" spans="1:12">
      <c r="A77" s="39" t="s">
        <v>6</v>
      </c>
      <c r="B77" s="39"/>
      <c r="C77" s="37" t="s">
        <v>7</v>
      </c>
      <c r="D77" s="38"/>
      <c r="E77" s="32"/>
      <c r="F77" s="33"/>
      <c r="G77" s="33"/>
      <c r="H77" s="33"/>
      <c r="I77" s="33"/>
      <c r="J77" s="33"/>
      <c r="K77" s="33"/>
      <c r="L77" s="34"/>
    </row>
    <row r="78" s="28" customFormat="1" spans="1:12">
      <c r="A78" s="39" t="s">
        <v>8</v>
      </c>
      <c r="B78" s="39"/>
      <c r="C78" s="37" t="s">
        <v>9</v>
      </c>
      <c r="D78" s="38">
        <v>101</v>
      </c>
      <c r="E78" s="32"/>
      <c r="F78" s="33"/>
      <c r="G78" s="33"/>
      <c r="H78" s="33"/>
      <c r="I78" s="33"/>
      <c r="J78" s="33"/>
      <c r="K78" s="33"/>
      <c r="L78" s="34"/>
    </row>
    <row r="79" s="28" customFormat="1" spans="1:12">
      <c r="A79" s="39" t="s">
        <v>10</v>
      </c>
      <c r="B79" s="39"/>
      <c r="C79" s="37" t="s">
        <v>11</v>
      </c>
      <c r="D79" s="38"/>
      <c r="E79" s="32"/>
      <c r="F79" s="33"/>
      <c r="G79" s="33"/>
      <c r="H79" s="33"/>
      <c r="I79" s="33"/>
      <c r="J79" s="33"/>
      <c r="K79" s="33"/>
      <c r="L79" s="34"/>
    </row>
    <row r="80" s="28" customFormat="1" ht="24.75" customHeight="1" spans="1:12">
      <c r="A80" s="40" t="s">
        <v>12</v>
      </c>
      <c r="B80" s="40"/>
      <c r="C80" s="37" t="s">
        <v>13</v>
      </c>
      <c r="D80" s="38">
        <f>SUM(E85:E90)</f>
        <v>71.8</v>
      </c>
      <c r="E80" s="32"/>
      <c r="F80" s="33"/>
      <c r="G80" s="33"/>
      <c r="H80" s="33"/>
      <c r="I80" s="33"/>
      <c r="J80" s="33"/>
      <c r="K80" s="33"/>
      <c r="L80" s="34"/>
    </row>
    <row r="81" s="28" customFormat="1" spans="1:12">
      <c r="A81" s="39" t="s">
        <v>14</v>
      </c>
      <c r="B81" s="39"/>
      <c r="C81" s="37" t="s">
        <v>15</v>
      </c>
      <c r="D81" s="38"/>
      <c r="E81" s="32"/>
      <c r="F81" s="33"/>
      <c r="G81" s="33"/>
      <c r="H81" s="33"/>
      <c r="I81" s="33"/>
      <c r="J81" s="33"/>
      <c r="K81" s="33"/>
      <c r="L81" s="34"/>
    </row>
    <row r="82" s="28" customFormat="1" spans="1:12">
      <c r="A82" s="39" t="s">
        <v>16</v>
      </c>
      <c r="B82" s="39"/>
      <c r="C82" s="37" t="s">
        <v>17</v>
      </c>
      <c r="D82" s="41" t="s">
        <v>47</v>
      </c>
      <c r="E82" s="42"/>
      <c r="F82" s="33"/>
      <c r="G82" s="33"/>
      <c r="H82" s="33"/>
      <c r="I82" s="33"/>
      <c r="J82" s="33"/>
      <c r="K82" s="33"/>
      <c r="L82" s="34"/>
    </row>
    <row r="83" s="28" customFormat="1" spans="1:12">
      <c r="A83" s="43" t="s">
        <v>19</v>
      </c>
      <c r="B83" s="43"/>
      <c r="C83" s="37" t="s">
        <v>20</v>
      </c>
      <c r="D83" s="30"/>
      <c r="E83" s="32"/>
      <c r="F83" s="33"/>
      <c r="G83" s="33"/>
      <c r="H83" s="33"/>
      <c r="I83" s="33"/>
      <c r="J83" s="33"/>
      <c r="K83" s="33"/>
      <c r="L83" s="34"/>
    </row>
    <row r="84" s="29" customFormat="1" ht="28.5" customHeight="1" spans="1:11">
      <c r="A84" s="44" t="s">
        <v>21</v>
      </c>
      <c r="B84" s="45" t="s">
        <v>22</v>
      </c>
      <c r="C84" s="46" t="s">
        <v>23</v>
      </c>
      <c r="D84" s="47" t="s">
        <v>24</v>
      </c>
      <c r="E84" s="48" t="s">
        <v>25</v>
      </c>
      <c r="F84" s="49"/>
      <c r="G84" s="49"/>
      <c r="H84" s="49"/>
      <c r="I84" s="49"/>
      <c r="J84" s="49"/>
      <c r="K84" s="49"/>
    </row>
    <row r="85" s="29" customFormat="1" ht="28.5" customHeight="1" spans="1:11">
      <c r="A85" s="44">
        <v>1</v>
      </c>
      <c r="B85" s="45">
        <v>240100288633</v>
      </c>
      <c r="C85" s="46" t="s">
        <v>48</v>
      </c>
      <c r="D85" s="47">
        <v>4</v>
      </c>
      <c r="E85" s="48">
        <v>9.4</v>
      </c>
      <c r="F85" s="49" t="s">
        <v>49</v>
      </c>
      <c r="G85" s="49"/>
      <c r="H85" s="14">
        <v>1.1</v>
      </c>
      <c r="I85" s="14">
        <v>3</v>
      </c>
      <c r="J85" s="49"/>
      <c r="K85" s="49"/>
    </row>
    <row r="86" s="29" customFormat="1" ht="28.5" customHeight="1" spans="1:11">
      <c r="A86" s="44">
        <v>2</v>
      </c>
      <c r="B86" s="45">
        <v>240100118069</v>
      </c>
      <c r="C86" s="46" t="s">
        <v>50</v>
      </c>
      <c r="D86" s="47">
        <v>5</v>
      </c>
      <c r="E86" s="48">
        <v>1.1</v>
      </c>
      <c r="F86" s="49" t="s">
        <v>49</v>
      </c>
      <c r="G86" s="49"/>
      <c r="H86" s="14">
        <v>0.3</v>
      </c>
      <c r="I86" s="14">
        <v>2</v>
      </c>
      <c r="J86" s="49"/>
      <c r="K86" s="49"/>
    </row>
    <row r="87" s="29" customFormat="1" ht="28.5" customHeight="1" spans="1:11">
      <c r="A87" s="44">
        <v>3</v>
      </c>
      <c r="B87" s="45">
        <v>240100170498</v>
      </c>
      <c r="C87" s="46" t="s">
        <v>51</v>
      </c>
      <c r="D87" s="47">
        <v>4</v>
      </c>
      <c r="E87" s="48">
        <v>0.3</v>
      </c>
      <c r="F87" s="49" t="s">
        <v>49</v>
      </c>
      <c r="G87" s="49"/>
      <c r="H87" s="14">
        <v>17.6</v>
      </c>
      <c r="I87" s="14">
        <v>22</v>
      </c>
      <c r="J87" s="49"/>
      <c r="K87" s="49"/>
    </row>
    <row r="88" s="29" customFormat="1" ht="28.5" customHeight="1" spans="1:11">
      <c r="A88" s="44">
        <v>8</v>
      </c>
      <c r="B88" s="45">
        <v>240100179320</v>
      </c>
      <c r="C88" s="46" t="s">
        <v>52</v>
      </c>
      <c r="D88" s="47">
        <v>5</v>
      </c>
      <c r="E88" s="48">
        <v>18.2</v>
      </c>
      <c r="F88" s="49" t="s">
        <v>49</v>
      </c>
      <c r="G88" s="49"/>
      <c r="H88" s="14">
        <v>12</v>
      </c>
      <c r="I88" s="14">
        <v>15</v>
      </c>
      <c r="J88" s="49"/>
      <c r="K88" s="49"/>
    </row>
    <row r="89" s="29" customFormat="1" ht="28.5" customHeight="1" spans="1:11">
      <c r="A89" s="44">
        <v>14</v>
      </c>
      <c r="B89" s="45">
        <v>240100185833</v>
      </c>
      <c r="C89" s="46" t="s">
        <v>53</v>
      </c>
      <c r="D89" s="47">
        <v>3</v>
      </c>
      <c r="E89" s="48">
        <v>12.8</v>
      </c>
      <c r="F89" s="49" t="s">
        <v>49</v>
      </c>
      <c r="G89" s="49"/>
      <c r="H89" s="14">
        <v>30</v>
      </c>
      <c r="I89" s="14">
        <v>44</v>
      </c>
      <c r="J89" s="49"/>
      <c r="K89" s="49"/>
    </row>
    <row r="90" s="29" customFormat="1" ht="28.5" customHeight="1" spans="1:11">
      <c r="A90" s="44">
        <v>17</v>
      </c>
      <c r="B90" s="45">
        <v>240100263283</v>
      </c>
      <c r="C90" s="46" t="s">
        <v>54</v>
      </c>
      <c r="D90" s="47">
        <v>1</v>
      </c>
      <c r="E90" s="48">
        <v>30</v>
      </c>
      <c r="F90" s="49" t="s">
        <v>49</v>
      </c>
      <c r="G90" s="49"/>
      <c r="H90" s="49"/>
      <c r="I90" s="49"/>
      <c r="J90" s="49"/>
      <c r="K90" s="49"/>
    </row>
    <row r="91" s="28" customFormat="1" ht="20.25" spans="1:12">
      <c r="A91" s="35" t="s">
        <v>0</v>
      </c>
      <c r="B91" s="35"/>
      <c r="C91" s="35"/>
      <c r="D91" s="35"/>
      <c r="E91" s="32"/>
      <c r="F91" s="33"/>
      <c r="G91" s="33"/>
      <c r="H91" s="33"/>
      <c r="I91" s="33"/>
      <c r="J91" s="33"/>
      <c r="K91" s="33"/>
      <c r="L91" s="34"/>
    </row>
    <row r="92" s="28" customFormat="1" ht="20.25" spans="1:12">
      <c r="A92" s="35" t="s">
        <v>1</v>
      </c>
      <c r="B92" s="35"/>
      <c r="C92" s="35"/>
      <c r="D92" s="35"/>
      <c r="E92" s="32"/>
      <c r="F92" s="33"/>
      <c r="G92" s="33"/>
      <c r="H92" s="33"/>
      <c r="I92" s="33"/>
      <c r="J92" s="33"/>
      <c r="K92" s="33"/>
      <c r="L92" s="34"/>
    </row>
    <row r="93" s="28" customFormat="1" spans="1:12">
      <c r="A93" s="36"/>
      <c r="B93" s="36"/>
      <c r="C93" s="37" t="s">
        <v>2</v>
      </c>
      <c r="D93" s="38" t="s">
        <v>55</v>
      </c>
      <c r="E93" s="32"/>
      <c r="F93" s="33"/>
      <c r="G93" s="33"/>
      <c r="H93" s="33"/>
      <c r="I93" s="33"/>
      <c r="J93" s="33"/>
      <c r="K93" s="33"/>
      <c r="L93" s="34"/>
    </row>
    <row r="94" s="28" customFormat="1" spans="1:12">
      <c r="A94" s="39" t="s">
        <v>4</v>
      </c>
      <c r="B94" s="39"/>
      <c r="C94" s="37" t="s">
        <v>5</v>
      </c>
      <c r="D94" s="38"/>
      <c r="E94" s="32"/>
      <c r="F94" s="33"/>
      <c r="G94" s="33"/>
      <c r="H94" s="33"/>
      <c r="I94" s="33"/>
      <c r="J94" s="33"/>
      <c r="K94" s="33"/>
      <c r="L94" s="34"/>
    </row>
    <row r="95" s="28" customFormat="1" spans="1:12">
      <c r="A95" s="39" t="s">
        <v>6</v>
      </c>
      <c r="B95" s="39"/>
      <c r="C95" s="37" t="s">
        <v>7</v>
      </c>
      <c r="D95" s="38"/>
      <c r="E95" s="32"/>
      <c r="F95" s="33"/>
      <c r="G95" s="33"/>
      <c r="H95" s="33"/>
      <c r="I95" s="33"/>
      <c r="J95" s="33"/>
      <c r="K95" s="33"/>
      <c r="L95" s="34"/>
    </row>
    <row r="96" s="28" customFormat="1" spans="1:12">
      <c r="A96" s="39" t="s">
        <v>8</v>
      </c>
      <c r="B96" s="39"/>
      <c r="C96" s="37" t="s">
        <v>9</v>
      </c>
      <c r="D96" s="38">
        <v>55</v>
      </c>
      <c r="E96" s="32"/>
      <c r="F96" s="33"/>
      <c r="G96" s="33"/>
      <c r="H96" s="33"/>
      <c r="I96" s="33"/>
      <c r="J96" s="33"/>
      <c r="K96" s="33"/>
      <c r="L96" s="34"/>
    </row>
    <row r="97" s="28" customFormat="1" spans="1:12">
      <c r="A97" s="39" t="s">
        <v>10</v>
      </c>
      <c r="B97" s="39"/>
      <c r="C97" s="37" t="s">
        <v>11</v>
      </c>
      <c r="D97" s="38"/>
      <c r="E97" s="32"/>
      <c r="F97" s="33"/>
      <c r="G97" s="33"/>
      <c r="H97" s="33"/>
      <c r="I97" s="33"/>
      <c r="J97" s="33"/>
      <c r="K97" s="33"/>
      <c r="L97" s="34"/>
    </row>
    <row r="98" s="28" customFormat="1" ht="24.75" customHeight="1" spans="1:12">
      <c r="A98" s="40" t="s">
        <v>12</v>
      </c>
      <c r="B98" s="40"/>
      <c r="C98" s="37" t="s">
        <v>13</v>
      </c>
      <c r="D98" s="38">
        <v>27</v>
      </c>
      <c r="E98" s="32"/>
      <c r="F98" s="33"/>
      <c r="G98" s="33"/>
      <c r="H98" s="33"/>
      <c r="I98" s="33"/>
      <c r="J98" s="33"/>
      <c r="K98" s="33"/>
      <c r="L98" s="34"/>
    </row>
    <row r="99" s="28" customFormat="1" spans="1:12">
      <c r="A99" s="39" t="s">
        <v>14</v>
      </c>
      <c r="B99" s="39"/>
      <c r="C99" s="37" t="s">
        <v>15</v>
      </c>
      <c r="D99" s="38"/>
      <c r="E99" s="32"/>
      <c r="F99" s="33"/>
      <c r="G99" s="33"/>
      <c r="H99" s="33"/>
      <c r="I99" s="33"/>
      <c r="J99" s="33"/>
      <c r="K99" s="33"/>
      <c r="L99" s="34"/>
    </row>
    <row r="100" s="28" customFormat="1" spans="1:12">
      <c r="A100" s="39" t="s">
        <v>16</v>
      </c>
      <c r="B100" s="39"/>
      <c r="C100" s="37" t="s">
        <v>17</v>
      </c>
      <c r="D100" s="41" t="s">
        <v>56</v>
      </c>
      <c r="E100" s="42"/>
      <c r="F100" s="33"/>
      <c r="G100" s="33"/>
      <c r="H100" s="33"/>
      <c r="I100" s="33"/>
      <c r="J100" s="33"/>
      <c r="K100" s="33"/>
      <c r="L100" s="34"/>
    </row>
    <row r="101" s="28" customFormat="1" spans="1:12">
      <c r="A101" s="43" t="s">
        <v>19</v>
      </c>
      <c r="B101" s="43"/>
      <c r="C101" s="37" t="s">
        <v>20</v>
      </c>
      <c r="D101" s="30"/>
      <c r="E101" s="32"/>
      <c r="F101" s="33"/>
      <c r="G101" s="33"/>
      <c r="H101" s="33"/>
      <c r="I101" s="33"/>
      <c r="J101" s="33"/>
      <c r="K101" s="33"/>
      <c r="L101" s="34"/>
    </row>
    <row r="102" s="29" customFormat="1" ht="28.5" customHeight="1" spans="1:11">
      <c r="A102" s="44" t="s">
        <v>21</v>
      </c>
      <c r="B102" s="45" t="s">
        <v>22</v>
      </c>
      <c r="C102" s="46" t="s">
        <v>23</v>
      </c>
      <c r="D102" s="47" t="s">
        <v>24</v>
      </c>
      <c r="E102" s="48" t="s">
        <v>25</v>
      </c>
      <c r="F102" s="49"/>
      <c r="G102" s="49"/>
      <c r="H102" s="49"/>
      <c r="I102" s="49"/>
      <c r="J102" s="49"/>
      <c r="K102" s="49"/>
    </row>
    <row r="103" s="29" customFormat="1" ht="28.5" customHeight="1" spans="1:11">
      <c r="A103" s="44">
        <v>13</v>
      </c>
      <c r="B103" s="45">
        <v>240100207098</v>
      </c>
      <c r="C103" s="46" t="s">
        <v>57</v>
      </c>
      <c r="D103" s="47">
        <v>3</v>
      </c>
      <c r="E103" s="48">
        <v>27</v>
      </c>
      <c r="F103" s="49"/>
      <c r="G103" s="49"/>
      <c r="H103" s="49"/>
      <c r="I103" s="49"/>
      <c r="J103" s="49"/>
      <c r="K103" s="49"/>
    </row>
    <row r="105" s="28" customFormat="1" spans="1:12">
      <c r="A105" s="41" t="s">
        <v>58</v>
      </c>
      <c r="B105" s="50"/>
      <c r="C105" s="51" t="s">
        <v>59</v>
      </c>
      <c r="D105" s="41"/>
      <c r="E105" s="41" t="s">
        <v>60</v>
      </c>
      <c r="F105" s="33"/>
      <c r="G105" s="33"/>
      <c r="H105" s="33"/>
      <c r="I105" s="33"/>
      <c r="J105" s="33"/>
      <c r="K105" s="33"/>
      <c r="L105" s="34"/>
    </row>
  </sheetData>
  <mergeCells count="77">
    <mergeCell ref="A1:D1"/>
    <mergeCell ref="A2:D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5:D15"/>
    <mergeCell ref="A16:D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8:D28"/>
    <mergeCell ref="A29:D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4:D44"/>
    <mergeCell ref="A45:D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9:D59"/>
    <mergeCell ref="A60:D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3:D73"/>
    <mergeCell ref="A74:D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91:D91"/>
    <mergeCell ref="A92:D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</mergeCells>
  <printOptions horizontalCentered="1"/>
  <pageMargins left="0.708661417322835" right="0.708661417322835" top="0.748031496062992" bottom="0.551181102362205" header="0.31496062992126" footer="0.31496062992126"/>
  <pageSetup paperSize="9" fitToHeight="0" orientation="landscape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opLeftCell="A11" workbookViewId="0">
      <selection activeCell="C33" sqref="C33"/>
    </sheetView>
  </sheetViews>
  <sheetFormatPr defaultColWidth="9" defaultRowHeight="15"/>
  <cols>
    <col min="1" max="1" width="9" style="1"/>
    <col min="2" max="2" width="26.5" style="1" customWidth="1"/>
    <col min="3" max="3" width="24" style="1" customWidth="1"/>
    <col min="4" max="4" width="10" style="1" customWidth="1"/>
    <col min="5" max="5" width="17" style="1" customWidth="1"/>
    <col min="6" max="6" width="17.375" style="1" customWidth="1"/>
    <col min="7" max="16384" width="9" style="1"/>
  </cols>
  <sheetData>
    <row r="1" ht="41" customHeight="1" spans="1:6">
      <c r="A1" s="2" t="s">
        <v>61</v>
      </c>
      <c r="B1" s="3"/>
      <c r="C1" s="3"/>
      <c r="D1" s="3"/>
      <c r="E1" s="3"/>
      <c r="F1" s="3"/>
    </row>
    <row r="2" ht="60" customHeight="1" spans="1:12">
      <c r="A2" s="4" t="s">
        <v>62</v>
      </c>
      <c r="B2" s="4"/>
      <c r="C2" s="5"/>
      <c r="D2" s="6" t="s">
        <v>63</v>
      </c>
      <c r="E2" s="6"/>
      <c r="F2" s="6"/>
      <c r="J2" s="5"/>
      <c r="L2" s="5" t="s">
        <v>64</v>
      </c>
    </row>
    <row r="3" ht="45" customHeight="1" spans="1:6">
      <c r="A3" s="2" t="s">
        <v>65</v>
      </c>
      <c r="B3" s="2"/>
      <c r="C3" s="2"/>
      <c r="D3" s="2"/>
      <c r="E3" s="2"/>
      <c r="F3" s="2"/>
    </row>
    <row r="4" ht="160" customHeight="1" spans="1:9">
      <c r="A4" s="4" t="s">
        <v>66</v>
      </c>
      <c r="B4" s="7"/>
      <c r="D4" s="24" t="s">
        <v>67</v>
      </c>
      <c r="E4" s="25"/>
      <c r="F4" s="25"/>
      <c r="I4" s="7"/>
    </row>
    <row r="5" ht="33" customHeight="1" spans="1:6">
      <c r="A5" s="23" t="s">
        <v>68</v>
      </c>
      <c r="B5" s="26" t="s">
        <v>69</v>
      </c>
      <c r="C5" s="26" t="s">
        <v>69</v>
      </c>
      <c r="D5" s="26" t="s">
        <v>70</v>
      </c>
      <c r="E5" s="26" t="s">
        <v>71</v>
      </c>
      <c r="F5" s="26" t="s">
        <v>72</v>
      </c>
    </row>
    <row r="6" ht="26" customHeight="1" spans="1:6">
      <c r="A6" s="12">
        <v>1</v>
      </c>
      <c r="B6" s="13" t="s">
        <v>73</v>
      </c>
      <c r="C6" s="14" t="s">
        <v>74</v>
      </c>
      <c r="D6" s="14">
        <v>2</v>
      </c>
      <c r="E6" s="14">
        <v>17.47</v>
      </c>
      <c r="F6" s="14">
        <v>34.94</v>
      </c>
    </row>
    <row r="7" ht="26" customHeight="1" spans="1:6">
      <c r="A7" s="12">
        <v>2</v>
      </c>
      <c r="B7" s="13" t="s">
        <v>75</v>
      </c>
      <c r="C7" s="14" t="s">
        <v>76</v>
      </c>
      <c r="D7" s="14">
        <v>3</v>
      </c>
      <c r="E7" s="14">
        <v>20.98</v>
      </c>
      <c r="F7" s="14">
        <v>62.94</v>
      </c>
    </row>
    <row r="8" ht="26" customHeight="1" spans="1:6">
      <c r="A8" s="12">
        <v>3</v>
      </c>
      <c r="B8" s="13" t="s">
        <v>77</v>
      </c>
      <c r="C8" s="14" t="s">
        <v>78</v>
      </c>
      <c r="D8" s="14">
        <v>3</v>
      </c>
      <c r="E8" s="14">
        <v>26.28</v>
      </c>
      <c r="F8" s="14">
        <v>78.84</v>
      </c>
    </row>
    <row r="9" ht="26" customHeight="1" spans="1:6">
      <c r="A9" s="12">
        <v>4</v>
      </c>
      <c r="B9" s="13" t="s">
        <v>79</v>
      </c>
      <c r="C9" s="14" t="s">
        <v>80</v>
      </c>
      <c r="D9" s="14">
        <v>3</v>
      </c>
      <c r="E9" s="14">
        <v>7.02</v>
      </c>
      <c r="F9" s="14">
        <v>21.06</v>
      </c>
    </row>
    <row r="10" ht="26" customHeight="1" spans="1:6">
      <c r="A10" s="12">
        <v>5</v>
      </c>
      <c r="B10" s="13" t="s">
        <v>81</v>
      </c>
      <c r="C10" s="14" t="s">
        <v>82</v>
      </c>
      <c r="D10" s="14">
        <v>2</v>
      </c>
      <c r="E10" s="14">
        <v>41.7</v>
      </c>
      <c r="F10" s="14">
        <v>83.4</v>
      </c>
    </row>
    <row r="11" ht="26" customHeight="1" spans="1:6">
      <c r="A11" s="12">
        <v>6</v>
      </c>
      <c r="B11" s="13" t="s">
        <v>83</v>
      </c>
      <c r="C11" s="14" t="s">
        <v>84</v>
      </c>
      <c r="D11" s="14">
        <v>7</v>
      </c>
      <c r="E11" s="14">
        <v>24.18</v>
      </c>
      <c r="F11" s="14">
        <v>169.26</v>
      </c>
    </row>
    <row r="12" ht="26" customHeight="1" spans="1:6">
      <c r="A12" s="12">
        <v>7</v>
      </c>
      <c r="B12" s="13" t="s">
        <v>85</v>
      </c>
      <c r="C12" s="14" t="s">
        <v>86</v>
      </c>
      <c r="D12" s="14">
        <v>2</v>
      </c>
      <c r="E12" s="14">
        <v>9.47</v>
      </c>
      <c r="F12" s="14">
        <v>18.94</v>
      </c>
    </row>
    <row r="13" ht="26" customHeight="1" spans="1:6">
      <c r="A13" s="12">
        <v>8</v>
      </c>
      <c r="B13" s="13" t="s">
        <v>87</v>
      </c>
      <c r="C13" s="14" t="s">
        <v>88</v>
      </c>
      <c r="D13" s="14">
        <v>1</v>
      </c>
      <c r="E13" s="14">
        <v>15.89</v>
      </c>
      <c r="F13" s="14">
        <v>15.89</v>
      </c>
    </row>
    <row r="14" ht="26" customHeight="1" spans="1:6">
      <c r="A14" s="12">
        <v>9</v>
      </c>
      <c r="B14" s="13" t="s">
        <v>89</v>
      </c>
      <c r="C14" s="14" t="s">
        <v>90</v>
      </c>
      <c r="D14" s="14">
        <v>4</v>
      </c>
      <c r="E14" s="14">
        <v>21.08</v>
      </c>
      <c r="F14" s="14">
        <v>84.32</v>
      </c>
    </row>
    <row r="15" ht="26" customHeight="1" spans="1:6">
      <c r="A15" s="12">
        <v>10</v>
      </c>
      <c r="B15" s="17" t="s">
        <v>91</v>
      </c>
      <c r="C15" s="14" t="s">
        <v>92</v>
      </c>
      <c r="D15" s="14">
        <v>5</v>
      </c>
      <c r="E15" s="14">
        <v>60.16</v>
      </c>
      <c r="F15" s="14">
        <v>300.8</v>
      </c>
    </row>
    <row r="16" ht="26" customHeight="1" spans="1:6">
      <c r="A16" s="12">
        <v>11</v>
      </c>
      <c r="B16" s="13" t="s">
        <v>93</v>
      </c>
      <c r="C16" s="14" t="s">
        <v>94</v>
      </c>
      <c r="D16" s="14">
        <v>10</v>
      </c>
      <c r="E16" s="14">
        <v>29.21</v>
      </c>
      <c r="F16" s="14">
        <v>292.1</v>
      </c>
    </row>
    <row r="17" ht="26" customHeight="1" spans="1:6">
      <c r="A17" s="12">
        <v>12</v>
      </c>
      <c r="B17" s="13" t="s">
        <v>95</v>
      </c>
      <c r="C17" s="14" t="s">
        <v>96</v>
      </c>
      <c r="D17" s="14">
        <v>2</v>
      </c>
      <c r="E17" s="14">
        <v>41.7</v>
      </c>
      <c r="F17" s="14">
        <v>83.4</v>
      </c>
    </row>
    <row r="18" ht="26" customHeight="1" spans="1:6">
      <c r="A18" s="12">
        <v>13</v>
      </c>
      <c r="B18" s="13" t="s">
        <v>97</v>
      </c>
      <c r="C18" s="14" t="s">
        <v>98</v>
      </c>
      <c r="D18" s="14">
        <v>10</v>
      </c>
      <c r="E18" s="14">
        <v>19.25</v>
      </c>
      <c r="F18" s="14">
        <v>192.5</v>
      </c>
    </row>
    <row r="19" ht="26" customHeight="1" spans="1:6">
      <c r="A19" s="12">
        <v>14</v>
      </c>
      <c r="B19" s="13" t="s">
        <v>99</v>
      </c>
      <c r="C19" s="14" t="s">
        <v>100</v>
      </c>
      <c r="D19" s="14">
        <v>5</v>
      </c>
      <c r="E19" s="14">
        <v>3.42</v>
      </c>
      <c r="F19" s="14">
        <v>17.1</v>
      </c>
    </row>
    <row r="20" ht="26" customHeight="1" spans="1:6">
      <c r="A20" s="12">
        <v>15</v>
      </c>
      <c r="B20" s="13" t="s">
        <v>101</v>
      </c>
      <c r="C20" s="14" t="s">
        <v>102</v>
      </c>
      <c r="D20" s="14">
        <v>1</v>
      </c>
      <c r="E20" s="14">
        <v>80.22</v>
      </c>
      <c r="F20" s="14">
        <v>80.22</v>
      </c>
    </row>
    <row r="21" ht="26" customHeight="1" spans="1:6">
      <c r="A21" s="12">
        <v>16</v>
      </c>
      <c r="B21" s="13" t="s">
        <v>103</v>
      </c>
      <c r="C21" s="14" t="s">
        <v>104</v>
      </c>
      <c r="D21" s="14">
        <v>20</v>
      </c>
      <c r="E21" s="14">
        <v>29.21</v>
      </c>
      <c r="F21" s="14">
        <v>584.2</v>
      </c>
    </row>
    <row r="22" ht="26" customHeight="1" spans="1:6">
      <c r="A22" s="12">
        <v>17</v>
      </c>
      <c r="B22" s="13" t="s">
        <v>105</v>
      </c>
      <c r="C22" s="14" t="s">
        <v>106</v>
      </c>
      <c r="D22" s="14">
        <v>5</v>
      </c>
      <c r="E22" s="14">
        <v>19.25</v>
      </c>
      <c r="F22" s="14">
        <v>96.25</v>
      </c>
    </row>
    <row r="23" ht="26" customHeight="1" spans="1:6">
      <c r="A23" s="12">
        <v>18</v>
      </c>
      <c r="B23" s="13" t="s">
        <v>107</v>
      </c>
      <c r="C23" s="14" t="s">
        <v>108</v>
      </c>
      <c r="D23" s="14">
        <v>4</v>
      </c>
      <c r="E23" s="14">
        <v>7.71</v>
      </c>
      <c r="F23" s="14">
        <v>30.84</v>
      </c>
    </row>
    <row r="24" ht="26" customHeight="1" spans="1:6">
      <c r="A24" s="27" t="s">
        <v>109</v>
      </c>
      <c r="B24" s="27"/>
      <c r="C24" s="27"/>
      <c r="D24" s="27"/>
      <c r="E24" s="27"/>
      <c r="F24" s="8">
        <v>2247</v>
      </c>
    </row>
    <row r="25" spans="1:6">
      <c r="A25" s="27" t="s">
        <v>110</v>
      </c>
      <c r="B25" s="27"/>
      <c r="C25" s="27"/>
      <c r="D25" s="27"/>
      <c r="E25" s="27"/>
      <c r="F25" s="27"/>
    </row>
    <row r="26" spans="1:6">
      <c r="A26" s="27"/>
      <c r="B26" s="27"/>
      <c r="C26" s="27"/>
      <c r="D26" s="27"/>
      <c r="E26" s="27"/>
      <c r="F26" s="27"/>
    </row>
    <row r="27" spans="1:6">
      <c r="A27" s="4" t="s">
        <v>111</v>
      </c>
      <c r="B27" s="7"/>
      <c r="C27" s="7"/>
      <c r="D27" s="7"/>
      <c r="E27" s="7"/>
      <c r="F27" s="7"/>
    </row>
    <row r="28" spans="1:6">
      <c r="A28" s="7"/>
      <c r="B28" s="7"/>
      <c r="C28" s="7"/>
      <c r="D28" s="7"/>
      <c r="E28" s="7"/>
      <c r="F28" s="7"/>
    </row>
    <row r="29" ht="46" customHeight="1" spans="1:6">
      <c r="A29" s="7"/>
      <c r="B29" s="7"/>
      <c r="C29" s="7"/>
      <c r="D29" s="7"/>
      <c r="E29" s="7"/>
      <c r="F29" s="7"/>
    </row>
  </sheetData>
  <mergeCells count="9">
    <mergeCell ref="A1:F1"/>
    <mergeCell ref="A2:B2"/>
    <mergeCell ref="D2:F2"/>
    <mergeCell ref="A3:F3"/>
    <mergeCell ref="A4:B4"/>
    <mergeCell ref="D4:F4"/>
    <mergeCell ref="A24:E24"/>
    <mergeCell ref="A25:F26"/>
    <mergeCell ref="A27:F29"/>
  </mergeCells>
  <pageMargins left="0.75" right="0.75" top="1" bottom="1" header="0.5" footer="0.5"/>
  <pageSetup paperSize="9" scale="80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abSelected="1" topLeftCell="A6" workbookViewId="0">
      <selection activeCell="D6" sqref="D6:D16"/>
    </sheetView>
  </sheetViews>
  <sheetFormatPr defaultColWidth="9" defaultRowHeight="15"/>
  <cols>
    <col min="1" max="1" width="9" style="1"/>
    <col min="2" max="2" width="23.25" style="1" customWidth="1"/>
    <col min="3" max="3" width="22.375" style="1" customWidth="1"/>
    <col min="4" max="4" width="14.5" style="1" customWidth="1"/>
    <col min="5" max="5" width="12.125" style="1" customWidth="1"/>
    <col min="6" max="6" width="13.25" style="1" customWidth="1"/>
    <col min="7" max="7" width="10.875" style="1" customWidth="1"/>
    <col min="8" max="16384" width="9" style="1"/>
  </cols>
  <sheetData>
    <row r="1" s="1" customFormat="1" ht="41" customHeight="1" spans="1:6">
      <c r="A1" s="2" t="s">
        <v>61</v>
      </c>
      <c r="B1" s="3"/>
      <c r="C1" s="3"/>
      <c r="D1" s="3"/>
      <c r="E1" s="3"/>
      <c r="F1" s="3"/>
    </row>
    <row r="2" s="1" customFormat="1" ht="60" customHeight="1" spans="1:12">
      <c r="A2" s="4" t="s">
        <v>62</v>
      </c>
      <c r="B2" s="4"/>
      <c r="C2" s="5"/>
      <c r="D2" s="6" t="s">
        <v>63</v>
      </c>
      <c r="E2" s="6"/>
      <c r="F2" s="6"/>
      <c r="G2" s="6"/>
      <c r="J2" s="5"/>
      <c r="L2" s="5" t="s">
        <v>64</v>
      </c>
    </row>
    <row r="3" s="1" customFormat="1" ht="45" customHeight="1" spans="1:6">
      <c r="A3" s="2" t="s">
        <v>112</v>
      </c>
      <c r="B3" s="2"/>
      <c r="C3" s="2"/>
      <c r="D3" s="2"/>
      <c r="E3" s="2"/>
      <c r="F3" s="2"/>
    </row>
    <row r="4" s="1" customFormat="1" ht="160" customHeight="1" spans="1:9">
      <c r="A4" s="4" t="s">
        <v>66</v>
      </c>
      <c r="B4" s="7"/>
      <c r="D4" s="4" t="s">
        <v>67</v>
      </c>
      <c r="E4" s="4"/>
      <c r="F4" s="4"/>
      <c r="G4" s="4"/>
      <c r="I4" s="7"/>
    </row>
    <row r="5" s="1" customFormat="1" ht="53" customHeight="1" spans="1:7">
      <c r="A5" s="8" t="s">
        <v>68</v>
      </c>
      <c r="B5" s="9" t="s">
        <v>113</v>
      </c>
      <c r="C5" s="9" t="s">
        <v>113</v>
      </c>
      <c r="D5" s="9" t="s">
        <v>114</v>
      </c>
      <c r="E5" s="10" t="s">
        <v>115</v>
      </c>
      <c r="F5" s="11" t="s">
        <v>116</v>
      </c>
      <c r="G5" s="9" t="s">
        <v>117</v>
      </c>
    </row>
    <row r="6" s="1" customFormat="1" ht="40" customHeight="1" spans="1:7">
      <c r="A6" s="12">
        <v>1</v>
      </c>
      <c r="B6" s="13" t="s">
        <v>26</v>
      </c>
      <c r="C6" s="14" t="s">
        <v>118</v>
      </c>
      <c r="D6" s="15" t="s">
        <v>119</v>
      </c>
      <c r="E6" s="14">
        <v>14</v>
      </c>
      <c r="F6" s="14">
        <v>38</v>
      </c>
      <c r="G6" s="15" t="s">
        <v>120</v>
      </c>
    </row>
    <row r="7" s="1" customFormat="1" ht="46" customHeight="1" spans="1:7">
      <c r="A7" s="12">
        <v>2</v>
      </c>
      <c r="B7" s="13" t="s">
        <v>28</v>
      </c>
      <c r="C7" s="14" t="s">
        <v>94</v>
      </c>
      <c r="D7" s="16"/>
      <c r="E7" s="14">
        <v>157</v>
      </c>
      <c r="F7" s="14">
        <v>188</v>
      </c>
      <c r="G7" s="16"/>
    </row>
    <row r="8" s="1" customFormat="1" ht="50" customHeight="1" spans="1:7">
      <c r="A8" s="12">
        <v>3</v>
      </c>
      <c r="B8" s="13" t="s">
        <v>30</v>
      </c>
      <c r="C8" s="14" t="s">
        <v>104</v>
      </c>
      <c r="D8" s="16"/>
      <c r="E8" s="14">
        <v>314</v>
      </c>
      <c r="F8" s="14">
        <v>393</v>
      </c>
      <c r="G8" s="16"/>
    </row>
    <row r="9" s="1" customFormat="1" ht="26" customHeight="1" spans="1:7">
      <c r="A9" s="12">
        <v>4</v>
      </c>
      <c r="B9" s="13" t="s">
        <v>33</v>
      </c>
      <c r="C9" s="14" t="s">
        <v>86</v>
      </c>
      <c r="D9" s="16"/>
      <c r="E9" s="14">
        <v>21</v>
      </c>
      <c r="F9" s="14">
        <v>31</v>
      </c>
      <c r="G9" s="16"/>
    </row>
    <row r="10" s="1" customFormat="1" ht="36" customHeight="1" spans="1:7">
      <c r="A10" s="12">
        <v>5</v>
      </c>
      <c r="B10" s="13" t="s">
        <v>35</v>
      </c>
      <c r="C10" s="14" t="s">
        <v>121</v>
      </c>
      <c r="D10" s="16"/>
      <c r="E10" s="14">
        <v>24</v>
      </c>
      <c r="F10" s="14">
        <v>34</v>
      </c>
      <c r="G10" s="16"/>
    </row>
    <row r="11" s="1" customFormat="1" ht="26" customHeight="1" spans="1:7">
      <c r="A11" s="12">
        <v>6</v>
      </c>
      <c r="B11" s="13" t="s">
        <v>36</v>
      </c>
      <c r="C11" s="14" t="s">
        <v>122</v>
      </c>
      <c r="D11" s="16"/>
      <c r="E11" s="14">
        <v>24</v>
      </c>
      <c r="F11" s="14">
        <v>34</v>
      </c>
      <c r="G11" s="16"/>
    </row>
    <row r="12" s="1" customFormat="1" ht="26" customHeight="1" spans="1:7">
      <c r="A12" s="12">
        <v>7</v>
      </c>
      <c r="B12" s="17" t="s">
        <v>38</v>
      </c>
      <c r="C12" s="14" t="s">
        <v>84</v>
      </c>
      <c r="D12" s="16"/>
      <c r="E12" s="14">
        <v>126</v>
      </c>
      <c r="F12" s="14">
        <v>148</v>
      </c>
      <c r="G12" s="16"/>
    </row>
    <row r="13" s="1" customFormat="1" ht="26" customHeight="1" spans="1:7">
      <c r="A13" s="12">
        <v>8</v>
      </c>
      <c r="B13" s="13" t="s">
        <v>40</v>
      </c>
      <c r="C13" s="14" t="s">
        <v>74</v>
      </c>
      <c r="D13" s="16"/>
      <c r="E13" s="14">
        <v>20</v>
      </c>
      <c r="F13" s="14">
        <v>39</v>
      </c>
      <c r="G13" s="16"/>
    </row>
    <row r="14" s="1" customFormat="1" ht="38" customHeight="1" spans="1:7">
      <c r="A14" s="12">
        <v>9</v>
      </c>
      <c r="B14" s="13" t="s">
        <v>41</v>
      </c>
      <c r="C14" s="14" t="s">
        <v>123</v>
      </c>
      <c r="D14" s="16"/>
      <c r="E14" s="14">
        <v>12</v>
      </c>
      <c r="F14" s="14">
        <v>26</v>
      </c>
      <c r="G14" s="16"/>
    </row>
    <row r="15" s="1" customFormat="1" ht="39" customHeight="1" spans="1:7">
      <c r="A15" s="12">
        <v>10</v>
      </c>
      <c r="B15" s="13" t="s">
        <v>43</v>
      </c>
      <c r="C15" s="14" t="s">
        <v>98</v>
      </c>
      <c r="D15" s="16"/>
      <c r="E15" s="14">
        <v>114</v>
      </c>
      <c r="F15" s="14">
        <v>154</v>
      </c>
      <c r="G15" s="16"/>
    </row>
    <row r="16" s="1" customFormat="1" ht="34" customHeight="1" spans="1:7">
      <c r="A16" s="12">
        <v>11</v>
      </c>
      <c r="B16" s="13" t="s">
        <v>45</v>
      </c>
      <c r="C16" s="14" t="s">
        <v>106</v>
      </c>
      <c r="D16" s="18"/>
      <c r="E16" s="14">
        <v>57</v>
      </c>
      <c r="F16" s="14">
        <v>72</v>
      </c>
      <c r="G16" s="16"/>
    </row>
    <row r="17" s="1" customFormat="1" ht="44" customHeight="1" spans="1:7">
      <c r="A17" s="12">
        <v>12</v>
      </c>
      <c r="B17" s="13" t="s">
        <v>48</v>
      </c>
      <c r="C17" s="14" t="s">
        <v>124</v>
      </c>
      <c r="D17" s="15" t="s">
        <v>125</v>
      </c>
      <c r="E17" s="14">
        <v>9.4</v>
      </c>
      <c r="F17" s="14">
        <v>15</v>
      </c>
      <c r="G17" s="16"/>
    </row>
    <row r="18" s="1" customFormat="1" ht="26" customHeight="1" spans="1:7">
      <c r="A18" s="12">
        <v>13</v>
      </c>
      <c r="B18" s="13" t="s">
        <v>50</v>
      </c>
      <c r="C18" s="14" t="s">
        <v>100</v>
      </c>
      <c r="D18" s="16"/>
      <c r="E18" s="14">
        <v>1.1</v>
      </c>
      <c r="F18" s="14">
        <v>3</v>
      </c>
      <c r="G18" s="16"/>
    </row>
    <row r="19" s="1" customFormat="1" ht="26" customHeight="1" spans="1:7">
      <c r="A19" s="12">
        <v>14</v>
      </c>
      <c r="B19" s="13" t="s">
        <v>51</v>
      </c>
      <c r="C19" s="14" t="s">
        <v>126</v>
      </c>
      <c r="D19" s="16"/>
      <c r="E19" s="14">
        <v>0.3</v>
      </c>
      <c r="F19" s="14">
        <v>2</v>
      </c>
      <c r="G19" s="16"/>
    </row>
    <row r="20" s="1" customFormat="1" ht="54" customHeight="1" spans="1:7">
      <c r="A20" s="12">
        <v>15</v>
      </c>
      <c r="B20" s="13" t="s">
        <v>52</v>
      </c>
      <c r="C20" s="14" t="s">
        <v>127</v>
      </c>
      <c r="D20" s="16"/>
      <c r="E20" s="14">
        <v>17.2</v>
      </c>
      <c r="F20" s="14">
        <v>22</v>
      </c>
      <c r="G20" s="16"/>
    </row>
    <row r="21" s="1" customFormat="1" ht="26" customHeight="1" spans="1:7">
      <c r="A21" s="12">
        <v>16</v>
      </c>
      <c r="B21" s="13" t="s">
        <v>53</v>
      </c>
      <c r="C21" s="14" t="s">
        <v>78</v>
      </c>
      <c r="D21" s="16"/>
      <c r="E21" s="14">
        <v>12</v>
      </c>
      <c r="F21" s="14">
        <v>15</v>
      </c>
      <c r="G21" s="16"/>
    </row>
    <row r="22" s="1" customFormat="1" ht="26" customHeight="1" spans="1:7">
      <c r="A22" s="12">
        <v>17</v>
      </c>
      <c r="B22" s="13" t="s">
        <v>54</v>
      </c>
      <c r="C22" s="14" t="s">
        <v>128</v>
      </c>
      <c r="D22" s="18"/>
      <c r="E22" s="14">
        <v>30</v>
      </c>
      <c r="F22" s="14">
        <v>44</v>
      </c>
      <c r="G22" s="16"/>
    </row>
    <row r="23" s="1" customFormat="1" ht="40" customHeight="1" spans="1:7">
      <c r="A23" s="12">
        <v>18</v>
      </c>
      <c r="B23" s="13" t="s">
        <v>57</v>
      </c>
      <c r="C23" s="14" t="s">
        <v>129</v>
      </c>
      <c r="D23" s="14" t="s">
        <v>130</v>
      </c>
      <c r="E23" s="14">
        <v>27</v>
      </c>
      <c r="F23" s="14">
        <v>55</v>
      </c>
      <c r="G23" s="18"/>
    </row>
    <row r="24" s="1" customFormat="1" ht="45" customHeight="1" spans="1:7">
      <c r="A24" s="19" t="s">
        <v>131</v>
      </c>
      <c r="B24" s="20"/>
      <c r="C24" s="21"/>
      <c r="D24" s="8" t="s">
        <v>132</v>
      </c>
      <c r="E24" s="22">
        <f>SUM(E6:E23)</f>
        <v>980</v>
      </c>
      <c r="F24" s="22">
        <f>SUM(F6:F23)</f>
        <v>1313</v>
      </c>
      <c r="G24" s="23" t="s">
        <v>133</v>
      </c>
    </row>
    <row r="25" s="1" customFormat="1" spans="1:6">
      <c r="A25" s="4" t="s">
        <v>111</v>
      </c>
      <c r="B25" s="7"/>
      <c r="C25" s="7"/>
      <c r="D25" s="7"/>
      <c r="E25" s="7"/>
      <c r="F25" s="7"/>
    </row>
    <row r="26" s="1" customFormat="1" spans="1:6">
      <c r="A26" s="7"/>
      <c r="B26" s="7"/>
      <c r="C26" s="7"/>
      <c r="D26" s="7"/>
      <c r="E26" s="7"/>
      <c r="F26" s="7"/>
    </row>
    <row r="27" s="1" customFormat="1" ht="46" customHeight="1" spans="1:6">
      <c r="A27" s="7"/>
      <c r="B27" s="7"/>
      <c r="C27" s="7"/>
      <c r="D27" s="7"/>
      <c r="E27" s="7"/>
      <c r="F27" s="7"/>
    </row>
  </sheetData>
  <mergeCells count="11">
    <mergeCell ref="A1:F1"/>
    <mergeCell ref="A2:B2"/>
    <mergeCell ref="D2:G2"/>
    <mergeCell ref="A3:F3"/>
    <mergeCell ref="A4:B4"/>
    <mergeCell ref="D4:G4"/>
    <mergeCell ref="A24:C24"/>
    <mergeCell ref="D6:D16"/>
    <mergeCell ref="D17:D22"/>
    <mergeCell ref="G6:G23"/>
    <mergeCell ref="A25:F27"/>
  </mergeCells>
  <pageMargins left="0.75" right="0.75" top="1" bottom="1" header="0.5" footer="0.5"/>
  <pageSetup paperSize="9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WPS_1629863747</cp:lastModifiedBy>
  <dcterms:created xsi:type="dcterms:W3CDTF">2006-09-13T11:21:00Z</dcterms:created>
  <cp:lastPrinted>2014-09-01T02:50:00Z</cp:lastPrinted>
  <dcterms:modified xsi:type="dcterms:W3CDTF">2025-09-01T02:42:00Z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E0D0C4ED8BA046A08CDEBC13AB9D5A37_12</vt:lpwstr>
  </property>
</Properties>
</file>