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<sst xmlns="http://schemas.openxmlformats.org/spreadsheetml/2006/main" count="42" uniqueCount="39">
  <si>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 xml:space="preserve">    Shenzhen Owire CO.,LTD                                                                                                                                                                                     </t>
  </si>
  <si>
    <t>Add: 302, Dadi factory building, No.8 Cichang road,Baoan community,Yuanshan street,Longgang district, Shenzhen City, Guangdong Province, China</t>
  </si>
  <si>
    <t>Tel:86-755-8346-4389            Website: www.owirecable.com         WhatsApp: +8615816401322                   Email:sales08@owire.com.cn</t>
  </si>
  <si>
    <t>Packing list</t>
  </si>
  <si>
    <t>To: CONNECTRONIC Limited Liability Company</t>
  </si>
  <si>
    <t>TIN: 1906196141</t>
  </si>
  <si>
    <t>No</t>
  </si>
  <si>
    <t>Product name</t>
  </si>
  <si>
    <t>Quantity/ carton</t>
  </si>
  <si>
    <t>QTY'/CTN</t>
  </si>
  <si>
    <t>Total  CTNS</t>
  </si>
  <si>
    <t>Weight/CTN（ KG）</t>
  </si>
  <si>
    <t>Total weight(kg)</t>
  </si>
  <si>
    <t>CBM/CTN</t>
  </si>
  <si>
    <t>Carton size</t>
  </si>
  <si>
    <t>Total CBM</t>
  </si>
  <si>
    <t>HS Code</t>
  </si>
  <si>
    <r>
      <rPr>
        <sz val="11"/>
        <color theme="1"/>
        <rFont val="宋体"/>
        <charset val="134"/>
        <scheme val="minor"/>
      </rPr>
      <t xml:space="preserve">CAT6  F/UTP </t>
    </r>
    <r>
      <rPr>
        <sz val="11"/>
        <color rgb="FFFF0000"/>
        <rFont val="宋体"/>
        <charset val="134"/>
        <scheme val="minor"/>
      </rPr>
      <t>305</t>
    </r>
    <r>
      <rPr>
        <sz val="11"/>
        <color theme="1"/>
        <rFont val="宋体"/>
        <charset val="134"/>
        <scheme val="minor"/>
      </rPr>
      <t xml:space="preserve"> METR PVC 
4x2x0.54 copper grey Jacket</t>
    </r>
  </si>
  <si>
    <t>34*34*25</t>
  </si>
  <si>
    <t>CAT6  F/UTP 500 METR PE 
4x2x0.54 copper black Jacket</t>
  </si>
  <si>
    <t>38*38*30.5</t>
  </si>
  <si>
    <t>CAT6  F/UTP 500 METR LSZH 
4x2x0.54 copper orange Jacket</t>
  </si>
  <si>
    <t>38*38*29.5</t>
  </si>
  <si>
    <t>CAT6  SF/UTP 500 METR PVC 
4x2x0.54 copper gray Jacket</t>
  </si>
  <si>
    <t>38*38*32</t>
  </si>
  <si>
    <t xml:space="preserve"> </t>
  </si>
  <si>
    <t>CAT6  SF/UTP 500 METR PE 
4x2x0.54 copper black Jacket</t>
  </si>
  <si>
    <t>CAT6  SF/UTP 500 METR LSZH 
4x2x0.54 copper orange Jacket</t>
  </si>
  <si>
    <r>
      <rPr>
        <sz val="11"/>
        <color theme="1"/>
        <rFont val="宋体"/>
        <charset val="134"/>
        <scheme val="minor"/>
      </rPr>
      <t xml:space="preserve">CAT6  U/UTP </t>
    </r>
    <r>
      <rPr>
        <sz val="11"/>
        <color rgb="FFFF0000"/>
        <rFont val="宋体"/>
        <charset val="134"/>
        <scheme val="minor"/>
      </rPr>
      <t>305</t>
    </r>
    <r>
      <rPr>
        <sz val="11"/>
        <color theme="1"/>
        <rFont val="宋体"/>
        <charset val="134"/>
        <scheme val="minor"/>
      </rPr>
      <t xml:space="preserve"> METR PVC 
4x2x0.54 copper gray Jacket</t>
    </r>
  </si>
  <si>
    <t>40*27*38</t>
  </si>
  <si>
    <t>CAT6  U/UTP 500 METR LSZH 
4x2x0.54 copper orange Jacket</t>
  </si>
  <si>
    <t>38*38*28.5</t>
  </si>
  <si>
    <t>CAT6  U/FTP (CAT6A) 500 METR LSZH 
4x2x0.54 copper orange Jacket</t>
  </si>
  <si>
    <r>
      <rPr>
        <sz val="11"/>
        <color theme="1"/>
        <rFont val="宋体"/>
        <charset val="134"/>
        <scheme val="minor"/>
      </rPr>
      <t xml:space="preserve">Cat 5 F/UTP PVC </t>
    </r>
    <r>
      <rPr>
        <sz val="11"/>
        <color rgb="FFFF0000"/>
        <rFont val="宋体"/>
        <charset val="134"/>
        <scheme val="minor"/>
      </rPr>
      <t>305</t>
    </r>
    <r>
      <rPr>
        <sz val="11"/>
        <color theme="1"/>
        <rFont val="宋体"/>
        <charset val="134"/>
        <scheme val="minor"/>
      </rPr>
      <t xml:space="preserve"> metr 4*2*0,51 gray copper</t>
    </r>
  </si>
  <si>
    <t>38*26*37</t>
  </si>
  <si>
    <t>Cat 5 F/UTP PE 500 metr 4*2*0,51 black copper</t>
  </si>
  <si>
    <t>36*36*26</t>
  </si>
  <si>
    <t>Catalog</t>
  </si>
  <si>
    <t>25*20*15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</si>
</sst>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1"/>
      <color indexed="8"/>
      <name val="SimSun"/>
      <charset val="134"/>
    </font>
    <font>
      <b/>
      <sz val="16"/>
      <color rgb="FF000000"/>
      <name val="Arial"/>
      <charset val="134"/>
    </font>
    <font>
      <b/>
      <sz val="10"/>
      <color indexed="8"/>
      <name val="Arial"/>
      <charset val="134"/>
    </font>
    <font>
      <b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0" fillId="0" borderId="3" xfId="0" applyBorder="1" applyAlignment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/>
    <xf numFmtId="0" fontId="5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6" fillId="0" borderId="3" xfId="0" applyNumberFormat="1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363220</xdr:colOff>
      <xdr:row>20</xdr:row>
      <xdr:rowOff>104775</xdr:rowOff>
    </xdr:from>
    <xdr:to>
      <xdr:col>1</xdr:col>
      <xdr:colOff>1747520</xdr:colOff>
      <xdr:row>28</xdr:row>
      <xdr:rowOff>1270</xdr:rowOff>
    </xdr:to>
    <xdr:pic>
      <xdr:nvPicPr>
        <xdr:cNvPr id="2" name="图片 1" descr="OWIRE 公章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" y="9581515"/>
          <a:ext cx="1384300" cy="1413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topLeftCell="A10" workbookViewId="0">
      <selection activeCell="L21" sqref="L21"/>
    </sheetView>
  </sheetViews>
  <sheetFormatPr defaultColWidth="9" defaultRowHeight="13.5"/>
  <cols>
    <col min="1" max="1" width="6.85833333333333" customWidth="1"/>
    <col min="2" max="2" width="27.5666666666667" customWidth="1"/>
    <col min="3" max="3" width="10.8583333333333" customWidth="1"/>
    <col min="4" max="4" width="6.14166666666667" customWidth="1"/>
    <col min="5" max="5" width="10.7083333333333" customWidth="1"/>
    <col min="6" max="6" width="12.2833333333333" customWidth="1"/>
    <col min="7" max="7" width="10.425" customWidth="1"/>
    <col min="8" max="8" width="11" customWidth="1"/>
    <col min="9" max="9" width="17.7083333333333" customWidth="1"/>
    <col min="10" max="10" width="9.28333333333333"/>
    <col min="11" max="11" width="14.2833333333333" customWidth="1"/>
  </cols>
  <sheetData>
    <row r="1" ht="18.95" customHeight="1"/>
    <row r="2" s="1" customFormat="1" ht="36" customHeight="1" spans="1:10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="1" customFormat="1" ht="33.95" customHeight="1" spans="1:10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="1" customFormat="1" ht="39" customHeight="1" spans="1:10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</row>
    <row r="5" ht="26.1" customHeight="1" spans="1:11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ht="26.1" customHeight="1" spans="1:11">
      <c r="A6" s="8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ht="26.1" customHeight="1" spans="1:11">
      <c r="A7" s="8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ht="36" spans="1:11">
      <c r="A8" s="10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0" t="s">
        <v>13</v>
      </c>
      <c r="I8" s="21" t="s">
        <v>14</v>
      </c>
      <c r="J8" s="22" t="s">
        <v>15</v>
      </c>
      <c r="K8" s="23" t="s">
        <v>16</v>
      </c>
    </row>
    <row r="9" ht="42" customHeight="1" spans="1:11">
      <c r="A9" s="12">
        <v>1</v>
      </c>
      <c r="B9" s="13" t="s">
        <v>17</v>
      </c>
      <c r="C9" s="12">
        <v>918</v>
      </c>
      <c r="D9" s="12">
        <v>1</v>
      </c>
      <c r="E9" s="12">
        <f>C9/D9</f>
        <v>918</v>
      </c>
      <c r="F9" s="12">
        <v>14.7</v>
      </c>
      <c r="G9" s="12">
        <f>E9*F9</f>
        <v>13494.6</v>
      </c>
      <c r="H9" s="12">
        <v>0.0289</v>
      </c>
      <c r="I9" s="24" t="s">
        <v>18</v>
      </c>
      <c r="J9" s="24">
        <f>C9*H9</f>
        <v>26.5302</v>
      </c>
      <c r="K9" s="14">
        <v>8544491100</v>
      </c>
    </row>
    <row r="10" ht="42" customHeight="1" spans="1:11">
      <c r="A10" s="12">
        <v>2</v>
      </c>
      <c r="B10" s="13" t="s">
        <v>19</v>
      </c>
      <c r="C10" s="12">
        <v>60</v>
      </c>
      <c r="D10" s="12">
        <v>1</v>
      </c>
      <c r="E10" s="12">
        <f t="shared" ref="E10:E19" si="0">C10/D10</f>
        <v>60</v>
      </c>
      <c r="F10" s="12">
        <v>19.4</v>
      </c>
      <c r="G10" s="12">
        <f t="shared" ref="G10:G19" si="1">E10*F10</f>
        <v>1164</v>
      </c>
      <c r="H10" s="12">
        <v>0.044</v>
      </c>
      <c r="I10" s="24" t="s">
        <v>20</v>
      </c>
      <c r="J10" s="24">
        <f t="shared" ref="J10:J19" si="2">C10*H10</f>
        <v>2.64</v>
      </c>
      <c r="K10" s="25"/>
    </row>
    <row r="11" ht="42" customHeight="1" spans="1:11">
      <c r="A11" s="12">
        <v>3</v>
      </c>
      <c r="B11" s="13" t="s">
        <v>21</v>
      </c>
      <c r="C11" s="12">
        <v>60</v>
      </c>
      <c r="D11" s="12">
        <v>1</v>
      </c>
      <c r="E11" s="12">
        <f t="shared" si="0"/>
        <v>60</v>
      </c>
      <c r="F11" s="12">
        <v>24.2</v>
      </c>
      <c r="G11" s="12">
        <f t="shared" si="1"/>
        <v>1452</v>
      </c>
      <c r="H11" s="12">
        <v>0.0425</v>
      </c>
      <c r="I11" s="24" t="s">
        <v>22</v>
      </c>
      <c r="J11" s="24">
        <f t="shared" si="2"/>
        <v>2.55</v>
      </c>
      <c r="K11" s="25"/>
    </row>
    <row r="12" ht="42" customHeight="1" spans="1:14">
      <c r="A12" s="12">
        <v>4</v>
      </c>
      <c r="B12" s="13" t="s">
        <v>23</v>
      </c>
      <c r="C12" s="12">
        <v>60</v>
      </c>
      <c r="D12" s="12">
        <v>1</v>
      </c>
      <c r="E12" s="12">
        <f t="shared" si="0"/>
        <v>60</v>
      </c>
      <c r="F12" s="12">
        <v>25.5</v>
      </c>
      <c r="G12" s="12">
        <f t="shared" si="1"/>
        <v>1530</v>
      </c>
      <c r="H12" s="12">
        <v>0.0462</v>
      </c>
      <c r="I12" s="24" t="s">
        <v>24</v>
      </c>
      <c r="J12" s="24">
        <f t="shared" si="2"/>
        <v>2.772</v>
      </c>
      <c r="K12" s="25"/>
      <c r="N12" t="s">
        <v>25</v>
      </c>
    </row>
    <row r="13" ht="42" customHeight="1" spans="1:11">
      <c r="A13" s="12">
        <v>5</v>
      </c>
      <c r="B13" s="13" t="s">
        <v>26</v>
      </c>
      <c r="C13" s="12">
        <v>20</v>
      </c>
      <c r="D13" s="12">
        <v>1</v>
      </c>
      <c r="E13" s="12">
        <f t="shared" si="0"/>
        <v>20</v>
      </c>
      <c r="F13" s="12">
        <v>21.3</v>
      </c>
      <c r="G13" s="12">
        <f t="shared" si="1"/>
        <v>426</v>
      </c>
      <c r="H13" s="12">
        <v>0.0462</v>
      </c>
      <c r="I13" s="24" t="s">
        <v>24</v>
      </c>
      <c r="J13" s="24">
        <f t="shared" si="2"/>
        <v>0.924</v>
      </c>
      <c r="K13" s="25"/>
    </row>
    <row r="14" ht="42" customHeight="1" spans="1:11">
      <c r="A14" s="12">
        <v>6</v>
      </c>
      <c r="B14" s="13" t="s">
        <v>27</v>
      </c>
      <c r="C14" s="12">
        <v>50</v>
      </c>
      <c r="D14" s="12">
        <v>1</v>
      </c>
      <c r="E14" s="12">
        <f t="shared" si="0"/>
        <v>50</v>
      </c>
      <c r="F14" s="12">
        <v>25.8</v>
      </c>
      <c r="G14" s="12">
        <f t="shared" si="1"/>
        <v>1290</v>
      </c>
      <c r="H14" s="12">
        <v>0.0462</v>
      </c>
      <c r="I14" s="24" t="s">
        <v>24</v>
      </c>
      <c r="J14" s="24">
        <f t="shared" si="2"/>
        <v>2.31</v>
      </c>
      <c r="K14" s="25"/>
    </row>
    <row r="15" ht="42" customHeight="1" spans="1:11">
      <c r="A15" s="12">
        <v>7</v>
      </c>
      <c r="B15" s="13" t="s">
        <v>28</v>
      </c>
      <c r="C15" s="12">
        <v>132</v>
      </c>
      <c r="D15" s="12">
        <v>1</v>
      </c>
      <c r="E15" s="12">
        <f t="shared" si="0"/>
        <v>132</v>
      </c>
      <c r="F15" s="12">
        <v>12.7</v>
      </c>
      <c r="G15" s="12">
        <f t="shared" si="1"/>
        <v>1676.4</v>
      </c>
      <c r="H15" s="12">
        <v>0.041</v>
      </c>
      <c r="I15" s="24" t="s">
        <v>29</v>
      </c>
      <c r="J15" s="24">
        <f t="shared" si="2"/>
        <v>5.412</v>
      </c>
      <c r="K15" s="25"/>
    </row>
    <row r="16" ht="42" customHeight="1" spans="1:11">
      <c r="A16" s="12">
        <v>8</v>
      </c>
      <c r="B16" s="13" t="s">
        <v>30</v>
      </c>
      <c r="C16" s="12">
        <v>20</v>
      </c>
      <c r="D16" s="12">
        <v>1</v>
      </c>
      <c r="E16" s="12">
        <f t="shared" si="0"/>
        <v>20</v>
      </c>
      <c r="F16" s="12">
        <v>21.6</v>
      </c>
      <c r="G16" s="12">
        <f t="shared" si="1"/>
        <v>432</v>
      </c>
      <c r="H16" s="12">
        <v>0.0411</v>
      </c>
      <c r="I16" s="24" t="s">
        <v>31</v>
      </c>
      <c r="J16" s="24">
        <f t="shared" si="2"/>
        <v>0.822</v>
      </c>
      <c r="K16" s="25"/>
    </row>
    <row r="17" ht="42" customHeight="1" spans="1:11">
      <c r="A17" s="12">
        <v>9</v>
      </c>
      <c r="B17" s="13" t="s">
        <v>32</v>
      </c>
      <c r="C17" s="12">
        <v>10</v>
      </c>
      <c r="D17" s="12">
        <v>1</v>
      </c>
      <c r="E17" s="12">
        <f t="shared" si="0"/>
        <v>10</v>
      </c>
      <c r="F17" s="12">
        <v>24.2</v>
      </c>
      <c r="G17" s="12">
        <f t="shared" si="1"/>
        <v>242</v>
      </c>
      <c r="H17" s="12">
        <v>0.044</v>
      </c>
      <c r="I17" s="24" t="s">
        <v>20</v>
      </c>
      <c r="J17" s="24">
        <f t="shared" si="2"/>
        <v>0.44</v>
      </c>
      <c r="K17" s="25"/>
    </row>
    <row r="18" ht="42" customHeight="1" spans="1:11">
      <c r="A18" s="12">
        <v>10</v>
      </c>
      <c r="B18" s="13" t="s">
        <v>33</v>
      </c>
      <c r="C18" s="12">
        <v>263</v>
      </c>
      <c r="D18" s="12">
        <v>1</v>
      </c>
      <c r="E18" s="12">
        <f t="shared" si="0"/>
        <v>263</v>
      </c>
      <c r="F18" s="12">
        <v>11.3</v>
      </c>
      <c r="G18" s="12">
        <f t="shared" si="1"/>
        <v>2971.9</v>
      </c>
      <c r="H18" s="12">
        <v>0.0365</v>
      </c>
      <c r="I18" s="24" t="s">
        <v>34</v>
      </c>
      <c r="J18" s="24">
        <f t="shared" si="2"/>
        <v>9.5995</v>
      </c>
      <c r="K18" s="25"/>
    </row>
    <row r="19" ht="42" customHeight="1" spans="1:11">
      <c r="A19" s="12">
        <v>11</v>
      </c>
      <c r="B19" s="13" t="s">
        <v>35</v>
      </c>
      <c r="C19" s="12">
        <v>80</v>
      </c>
      <c r="D19" s="12">
        <v>1</v>
      </c>
      <c r="E19" s="12">
        <f t="shared" si="0"/>
        <v>80</v>
      </c>
      <c r="F19" s="12">
        <v>16.2</v>
      </c>
      <c r="G19" s="12">
        <f t="shared" si="1"/>
        <v>1296</v>
      </c>
      <c r="H19" s="12">
        <v>0.0337</v>
      </c>
      <c r="I19" s="24" t="s">
        <v>36</v>
      </c>
      <c r="J19" s="24">
        <f t="shared" si="2"/>
        <v>2.696</v>
      </c>
      <c r="K19" s="26"/>
    </row>
    <row r="20" ht="42" customHeight="1" spans="1:11">
      <c r="A20" s="12">
        <v>12</v>
      </c>
      <c r="B20" s="13" t="s">
        <v>37</v>
      </c>
      <c r="C20" s="12">
        <v>105</v>
      </c>
      <c r="D20" s="12">
        <v>1</v>
      </c>
      <c r="E20" s="14">
        <v>1</v>
      </c>
      <c r="F20" s="12"/>
      <c r="G20" s="12">
        <v>5</v>
      </c>
      <c r="H20" s="12">
        <v>0.0075</v>
      </c>
      <c r="I20" s="12" t="s">
        <v>38</v>
      </c>
      <c r="J20" s="24">
        <v>0.0075</v>
      </c>
      <c r="K20" s="27">
        <v>4911101000</v>
      </c>
    </row>
    <row r="21" ht="24.95" customHeight="1" spans="1:10">
      <c r="A21" s="15"/>
      <c r="B21" s="16"/>
      <c r="C21" s="15"/>
      <c r="D21" s="15"/>
      <c r="E21" s="17">
        <f>SUM(E9:E20)</f>
        <v>1674</v>
      </c>
      <c r="F21" s="18"/>
      <c r="G21" s="19">
        <f>SUM(G9:G20)</f>
        <v>25979.9</v>
      </c>
      <c r="H21" s="20"/>
      <c r="I21" s="20"/>
      <c r="J21" s="28">
        <f>SUM(J9:J19)</f>
        <v>56.6957</v>
      </c>
    </row>
  </sheetData>
  <mergeCells count="7">
    <mergeCell ref="A2:J2"/>
    <mergeCell ref="A3:J3"/>
    <mergeCell ref="A4:J4"/>
    <mergeCell ref="A5:K5"/>
    <mergeCell ref="A6:K6"/>
    <mergeCell ref="A7:K7"/>
    <mergeCell ref="K9:K1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huangying</dc:creator>
  <cp:lastModifiedBy>啊叮</cp:lastModifiedBy>
  <dcterms:created xsi:type="dcterms:W3CDTF">2025-09-04T09:56:00Z</dcterms:created>
  <dcterms:modified xsi:type="dcterms:W3CDTF">2025-10-01T08:54:14Z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28A882EC5381475A9100DA1D3C23C784_13</vt:lpwstr>
  </property>
  <property fmtid="{D5CDD505-2E9C-101B-9397-08002B2CF9AE}" pid="3" name="KSOProductBuildVer">
    <vt:lpwstr>2052-12.1.0.21915</vt:lpwstr>
  </property>
</Properties>
</file>