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ert/Downloads/"/>
    </mc:Choice>
  </mc:AlternateContent>
  <xr:revisionPtr revIDLastSave="0" documentId="13_ncr:1_{644FD712-A871-9040-98A1-AEB4EB5A5071}" xr6:coauthVersionLast="33" xr6:coauthVersionMax="33" xr10:uidLastSave="{00000000-0000-0000-0000-000000000000}"/>
  <bookViews>
    <workbookView xWindow="700" yWindow="440" windowWidth="27720" windowHeight="17060" xr2:uid="{00000000-000D-0000-FFFF-FFFF00000000}"/>
  </bookViews>
  <sheets>
    <sheet name="miss_universe" sheetId="1" r:id="rId1"/>
  </sheets>
  <calcPr calcId="179017"/>
</workbook>
</file>

<file path=xl/calcChain.xml><?xml version="1.0" encoding="utf-8"?>
<calcChain xmlns="http://schemas.openxmlformats.org/spreadsheetml/2006/main">
  <c r="N3" i="1" l="1"/>
  <c r="M3" i="1" s="1"/>
  <c r="N4" i="1"/>
  <c r="M4" i="1" s="1"/>
  <c r="N5" i="1"/>
  <c r="M5" i="1" s="1"/>
  <c r="N6" i="1"/>
  <c r="M6" i="1" s="1"/>
  <c r="N7" i="1"/>
  <c r="M7" i="1" s="1"/>
  <c r="N8" i="1"/>
  <c r="M8" i="1" s="1"/>
  <c r="N9" i="1"/>
  <c r="M9" i="1" s="1"/>
  <c r="N10" i="1"/>
  <c r="M10" i="1" s="1"/>
  <c r="N11" i="1"/>
  <c r="M11" i="1" s="1"/>
  <c r="N12" i="1"/>
  <c r="M12" i="1" s="1"/>
  <c r="N13" i="1"/>
  <c r="M13" i="1" s="1"/>
  <c r="N14" i="1"/>
  <c r="M14" i="1" s="1"/>
  <c r="N15" i="1"/>
  <c r="M15" i="1" s="1"/>
  <c r="N16" i="1"/>
  <c r="M16" i="1" s="1"/>
  <c r="N17" i="1"/>
  <c r="M17" i="1" s="1"/>
  <c r="N18" i="1"/>
  <c r="M18" i="1" s="1"/>
  <c r="N2" i="1"/>
  <c r="M2" i="1"/>
  <c r="N59" i="1"/>
  <c r="M59" i="1" s="1"/>
  <c r="N60" i="1"/>
  <c r="M60" i="1" s="1"/>
  <c r="N61" i="1"/>
  <c r="M61" i="1" s="1"/>
  <c r="N62" i="1"/>
  <c r="M62" i="1" s="1"/>
  <c r="N63" i="1"/>
  <c r="M63" i="1" s="1"/>
  <c r="N64" i="1"/>
  <c r="M64" i="1" s="1"/>
  <c r="N65" i="1"/>
  <c r="M65" i="1" s="1"/>
  <c r="N66" i="1"/>
  <c r="M66" i="1" s="1"/>
  <c r="N67" i="1"/>
  <c r="M67" i="1" s="1"/>
  <c r="N68" i="1"/>
  <c r="M68" i="1" s="1"/>
  <c r="N39" i="1"/>
  <c r="M39" i="1" s="1"/>
  <c r="N40" i="1"/>
  <c r="M40" i="1" s="1"/>
  <c r="N41" i="1"/>
  <c r="M41" i="1" s="1"/>
  <c r="N42" i="1"/>
  <c r="M42" i="1" s="1"/>
  <c r="N43" i="1"/>
  <c r="M43" i="1" s="1"/>
  <c r="N44" i="1"/>
  <c r="M44" i="1" s="1"/>
  <c r="N45" i="1"/>
  <c r="M45" i="1" s="1"/>
  <c r="N46" i="1"/>
  <c r="M46" i="1" s="1"/>
  <c r="N47" i="1"/>
  <c r="M47" i="1" s="1"/>
  <c r="N48" i="1"/>
  <c r="M48" i="1" s="1"/>
  <c r="N49" i="1"/>
  <c r="M49" i="1" s="1"/>
  <c r="N50" i="1"/>
  <c r="M50" i="1" s="1"/>
  <c r="N51" i="1"/>
  <c r="M51" i="1" s="1"/>
  <c r="N52" i="1"/>
  <c r="M52" i="1" s="1"/>
  <c r="N53" i="1"/>
  <c r="M53" i="1" s="1"/>
  <c r="N54" i="1"/>
  <c r="M54" i="1" s="1"/>
  <c r="N55" i="1"/>
  <c r="M55" i="1" s="1"/>
  <c r="N56" i="1"/>
  <c r="M56" i="1" s="1"/>
  <c r="N57" i="1"/>
  <c r="M57" i="1" s="1"/>
  <c r="N58" i="1"/>
  <c r="M58" i="1" s="1"/>
  <c r="N20" i="1"/>
  <c r="M20" i="1" s="1"/>
  <c r="N21" i="1"/>
  <c r="M21" i="1" s="1"/>
  <c r="N22" i="1"/>
  <c r="M22" i="1" s="1"/>
  <c r="N23" i="1"/>
  <c r="M23" i="1" s="1"/>
  <c r="N24" i="1"/>
  <c r="M24" i="1" s="1"/>
  <c r="N25" i="1"/>
  <c r="M25" i="1" s="1"/>
  <c r="N26" i="1"/>
  <c r="M26" i="1" s="1"/>
  <c r="N27" i="1"/>
  <c r="M27" i="1" s="1"/>
  <c r="N28" i="1"/>
  <c r="M28" i="1" s="1"/>
  <c r="N29" i="1"/>
  <c r="M29" i="1" s="1"/>
  <c r="N30" i="1"/>
  <c r="M30" i="1" s="1"/>
  <c r="N31" i="1"/>
  <c r="M31" i="1" s="1"/>
  <c r="N32" i="1"/>
  <c r="M32" i="1" s="1"/>
  <c r="N33" i="1"/>
  <c r="M33" i="1" s="1"/>
  <c r="N34" i="1"/>
  <c r="M34" i="1" s="1"/>
  <c r="N35" i="1"/>
  <c r="M35" i="1" s="1"/>
  <c r="N36" i="1"/>
  <c r="M36" i="1" s="1"/>
  <c r="N37" i="1"/>
  <c r="M37" i="1" s="1"/>
  <c r="N38" i="1"/>
  <c r="M38" i="1" s="1"/>
  <c r="N19" i="1"/>
  <c r="M19" i="1" s="1"/>
</calcChain>
</file>

<file path=xl/sharedStrings.xml><?xml version="1.0" encoding="utf-8"?>
<sst xmlns="http://schemas.openxmlformats.org/spreadsheetml/2006/main" count="617" uniqueCount="271">
  <si>
    <t>Age</t>
  </si>
  <si>
    <t xml:space="preserve">Summary </t>
  </si>
  <si>
    <t xml:space="preserve">Eye Color </t>
  </si>
  <si>
    <t>Hair Color</t>
  </si>
  <si>
    <t>Height</t>
  </si>
  <si>
    <t>Hometown</t>
  </si>
  <si>
    <t>Represented (group)</t>
  </si>
  <si>
    <t>Represented</t>
  </si>
  <si>
    <t>Titleholder</t>
  </si>
  <si>
    <t>Year (group)</t>
  </si>
  <si>
    <t>Year</t>
  </si>
  <si>
    <t>Cm</t>
  </si>
  <si>
    <t>Ft</t>
  </si>
  <si>
    <t>In</t>
  </si>
  <si>
    <t>Winning Traits between 1952 and 1952</t>
  </si>
  <si>
    <t>Blue</t>
  </si>
  <si>
    <t>Blonde</t>
  </si>
  <si>
    <t>168.0cm</t>
  </si>
  <si>
    <t>Muhos</t>
  </si>
  <si>
    <t>Europe</t>
  </si>
  <si>
    <t> Finland</t>
  </si>
  <si>
    <t>Armi Kuusela</t>
  </si>
  <si>
    <t>1950s</t>
  </si>
  <si>
    <t>Winning Traits between 1976 and 1976</t>
  </si>
  <si>
    <t>170.0cm</t>
  </si>
  <si>
    <t>Kiryat Tiv'on</t>
  </si>
  <si>
    <t>Asia</t>
  </si>
  <si>
    <t> Israel</t>
  </si>
  <si>
    <t>Rina Messinger</t>
  </si>
  <si>
    <t>1970s</t>
  </si>
  <si>
    <t>Winning Traits between 1955 and 1955</t>
  </si>
  <si>
    <t>Alfta</t>
  </si>
  <si>
    <t> Sweden</t>
  </si>
  <si>
    <t>Hillevi Rombin</t>
  </si>
  <si>
    <t>Winning Traits between 1984 and 1984</t>
  </si>
  <si>
    <t>Eskilstuna</t>
  </si>
  <si>
    <t>Yvonne Ryding</t>
  </si>
  <si>
    <t>1980s</t>
  </si>
  <si>
    <t>Winning Traits between 1983 and 1983</t>
  </si>
  <si>
    <t>173.0cm</t>
  </si>
  <si>
    <t>Auckland</t>
  </si>
  <si>
    <t>Austraila+</t>
  </si>
  <si>
    <t> New Zealand</t>
  </si>
  <si>
    <t>Lorraine Downes</t>
  </si>
  <si>
    <t>Winning Traits between 1966 and 1966</t>
  </si>
  <si>
    <t>Gothenburg</t>
  </si>
  <si>
    <t>Margareta Arvidsson</t>
  </si>
  <si>
    <t>1960s</t>
  </si>
  <si>
    <t>Winning Traits between 1980 and 1980</t>
  </si>
  <si>
    <t>Sumter</t>
  </si>
  <si>
    <t>N America</t>
  </si>
  <si>
    <t> United States</t>
  </si>
  <si>
    <t>Shawn Weatherly</t>
  </si>
  <si>
    <t>Winning Traits between 1961 and 1961</t>
  </si>
  <si>
    <t>Stuttgart</t>
  </si>
  <si>
    <t>Germany</t>
  </si>
  <si>
    <t>Marlene Schmidt</t>
  </si>
  <si>
    <t>Winning Traits between 2004 and 2004</t>
  </si>
  <si>
    <t>180.0cm</t>
  </si>
  <si>
    <t>Newcastle</t>
  </si>
  <si>
    <t> Australia</t>
  </si>
  <si>
    <t>Jennifer Hawkins</t>
  </si>
  <si>
    <t>2000s</t>
  </si>
  <si>
    <t>Winning Traits between 1953 and 1953</t>
  </si>
  <si>
    <t>Brown</t>
  </si>
  <si>
    <t>Créteil</t>
  </si>
  <si>
    <t> France</t>
  </si>
  <si>
    <t>Christiane Martel</t>
  </si>
  <si>
    <t>Winning Traits between 1954 and 1954</t>
  </si>
  <si>
    <t>Winnsboro</t>
  </si>
  <si>
    <t>Miriam Stevenson</t>
  </si>
  <si>
    <t>Winning Traits between 1993 and 1993</t>
  </si>
  <si>
    <t>Toa Alta</t>
  </si>
  <si>
    <t> Puerto Rico</t>
  </si>
  <si>
    <t>Dayanara Torres</t>
  </si>
  <si>
    <t>1990s</t>
  </si>
  <si>
    <t>Winning Traits between 1956 and 1956</t>
  </si>
  <si>
    <t>Ottumwa</t>
  </si>
  <si>
    <t>Carol Morris</t>
  </si>
  <si>
    <t>Winning Traits between 1970 and 1970</t>
  </si>
  <si>
    <t>San Juan</t>
  </si>
  <si>
    <t>Marisol Malaret</t>
  </si>
  <si>
    <t>Winning Traits between 1982 and 1982</t>
  </si>
  <si>
    <t>178.0cm</t>
  </si>
  <si>
    <t>London</t>
  </si>
  <si>
    <t> Canada</t>
  </si>
  <si>
    <t>Karen Dianne Baldwin</t>
  </si>
  <si>
    <t>Winning Traits between 1972 and 1972</t>
  </si>
  <si>
    <t>Perth</t>
  </si>
  <si>
    <t>Kerry Anne Wells</t>
  </si>
  <si>
    <t>Winning Traits between 2005 and 2005</t>
  </si>
  <si>
    <t>Toronto</t>
  </si>
  <si>
    <t>Natalie Glebova</t>
  </si>
  <si>
    <t>Winning Traits between 1998 and 1998</t>
  </si>
  <si>
    <t>Black</t>
  </si>
  <si>
    <t>183.0cm</t>
  </si>
  <si>
    <t>Diego Martin</t>
  </si>
  <si>
    <t> Trinidad &amp; Tobago</t>
  </si>
  <si>
    <t>Wendy Fitzwilliam</t>
  </si>
  <si>
    <t>Winning Traits between 1965 and 1965</t>
  </si>
  <si>
    <t>163.0cm</t>
  </si>
  <si>
    <t>Bangkok</t>
  </si>
  <si>
    <t> Thailand</t>
  </si>
  <si>
    <t>Apasra Hongsakula</t>
  </si>
  <si>
    <t>Winning Traits between 1969 and 1969</t>
  </si>
  <si>
    <t>165.0cm</t>
  </si>
  <si>
    <t>Aringay</t>
  </si>
  <si>
    <t> Philippines</t>
  </si>
  <si>
    <t>Gloria Diaz</t>
  </si>
  <si>
    <t>Winning Traits between 1959 and 1959</t>
  </si>
  <si>
    <t>Tokyo</t>
  </si>
  <si>
    <t> Japan</t>
  </si>
  <si>
    <t>Akiko Kojima</t>
  </si>
  <si>
    <t>Winning Traits between 1973 and 1973</t>
  </si>
  <si>
    <t>Manila</t>
  </si>
  <si>
    <t>Margarita Moran</t>
  </si>
  <si>
    <t>Winning Traits between 1957 and 1957</t>
  </si>
  <si>
    <t>Lima</t>
  </si>
  <si>
    <t>S America</t>
  </si>
  <si>
    <t> Peru</t>
  </si>
  <si>
    <t>Gladys Zender</t>
  </si>
  <si>
    <t>Winning Traits between 1964 and 1964</t>
  </si>
  <si>
    <t>Athens</t>
  </si>
  <si>
    <t> Greece</t>
  </si>
  <si>
    <t>Corinna Tsopei</t>
  </si>
  <si>
    <t>Winning Traits between 2000 and 2000</t>
  </si>
  <si>
    <t>Mumbai</t>
  </si>
  <si>
    <t> India</t>
  </si>
  <si>
    <t>Lara Dutta</t>
  </si>
  <si>
    <t>Winning Traits between 2015 and 2015</t>
  </si>
  <si>
    <t>Cagayan de Oro</t>
  </si>
  <si>
    <t>Pia Wurtzbach</t>
  </si>
  <si>
    <t>2010s</t>
  </si>
  <si>
    <t>Winning Traits between 1988 and 1988</t>
  </si>
  <si>
    <t>Porntip Nakhirunkanok</t>
  </si>
  <si>
    <t>Winning Traits between 1995 and 1995</t>
  </si>
  <si>
    <t>Deer Park</t>
  </si>
  <si>
    <t>Chelsi Smith</t>
  </si>
  <si>
    <t>Winning Traits between 1999 and 1999</t>
  </si>
  <si>
    <t>175.0cm</t>
  </si>
  <si>
    <t>Gaborone</t>
  </si>
  <si>
    <t>Africa</t>
  </si>
  <si>
    <t> Botswana</t>
  </si>
  <si>
    <t>Mpule Kwelagobe</t>
  </si>
  <si>
    <t>Winning Traits between 1994 and 1994</t>
  </si>
  <si>
    <t>New Delhi</t>
  </si>
  <si>
    <t>Sushmita Sen</t>
  </si>
  <si>
    <t>Winning Traits between 2007 and 2007</t>
  </si>
  <si>
    <t>Shizuoka</t>
  </si>
  <si>
    <t>Riyo Mori</t>
  </si>
  <si>
    <t>Winning Traits between 2011 and 2011</t>
  </si>
  <si>
    <t>Benguela</t>
  </si>
  <si>
    <t> Angola</t>
  </si>
  <si>
    <t>Leila Lopes</t>
  </si>
  <si>
    <t>Winning Traits between 1992 and 1992</t>
  </si>
  <si>
    <t>Windhoek</t>
  </si>
  <si>
    <t> Namibia</t>
  </si>
  <si>
    <t>Michelle McLean</t>
  </si>
  <si>
    <t>Winning Traits between 1975 and 1975</t>
  </si>
  <si>
    <t>Helsinki</t>
  </si>
  <si>
    <t>Anne Marie Pohtamo</t>
  </si>
  <si>
    <t>Winning Traits between 1981 and 1981</t>
  </si>
  <si>
    <t>Caracas</t>
  </si>
  <si>
    <t> Venezuela</t>
  </si>
  <si>
    <t>Irene Sáez</t>
  </si>
  <si>
    <t>Winning Traits between 1958 and 1958</t>
  </si>
  <si>
    <t>Pereira</t>
  </si>
  <si>
    <t> Colombia</t>
  </si>
  <si>
    <t>Luz Marina Zuluaga</t>
  </si>
  <si>
    <t>Winning Traits between 1977 and 1977</t>
  </si>
  <si>
    <t>Port of Spain</t>
  </si>
  <si>
    <t>Janelle Commissiong</t>
  </si>
  <si>
    <t>Winning Traits between 1991 and 1991</t>
  </si>
  <si>
    <t>Mexicali</t>
  </si>
  <si>
    <t> Mexico</t>
  </si>
  <si>
    <t>Lupita Jones</t>
  </si>
  <si>
    <t>Winning Traits between 2002 and 2002</t>
  </si>
  <si>
    <t>Panama City</t>
  </si>
  <si>
    <t> Panama</t>
  </si>
  <si>
    <t>Justine Pasek Succeeded</t>
  </si>
  <si>
    <t>Winning Traits between 2017 and 2017</t>
  </si>
  <si>
    <t>Sedgefield</t>
  </si>
  <si>
    <t> South Africa</t>
  </si>
  <si>
    <t>Demi-Leigh Nel-Peters</t>
  </si>
  <si>
    <t>Winning Traits between 1967 and 1967</t>
  </si>
  <si>
    <t>Miami</t>
  </si>
  <si>
    <t>Sylvia Hitchcock</t>
  </si>
  <si>
    <t>Winning Traits between 1997 and 1997</t>
  </si>
  <si>
    <t>Pearl City</t>
  </si>
  <si>
    <t>Brook Lee</t>
  </si>
  <si>
    <t>Winning Traits between 2016 and 2016</t>
  </si>
  <si>
    <t>Lille</t>
  </si>
  <si>
    <t>Iris Mittenaere</t>
  </si>
  <si>
    <t>Winning Traits between 1979 and 1979</t>
  </si>
  <si>
    <t>Maritza Sayalero</t>
  </si>
  <si>
    <t>Winning Traits between 1986 and 1986</t>
  </si>
  <si>
    <t>Bárbara Palacios</t>
  </si>
  <si>
    <t>Winning Traits between 1996 and 1996</t>
  </si>
  <si>
    <t>Maracay</t>
  </si>
  <si>
    <t>Alicia Machado</t>
  </si>
  <si>
    <t>Winning Traits between 2014 and 2014</t>
  </si>
  <si>
    <t>Barranquilla</t>
  </si>
  <si>
    <t>Paulina Vega</t>
  </si>
  <si>
    <t>Winning Traits between 2010 and 2010</t>
  </si>
  <si>
    <t>Guadalajara</t>
  </si>
  <si>
    <t>Ximena Navarrete</t>
  </si>
  <si>
    <t>Winning Traits between 2006 and 2006</t>
  </si>
  <si>
    <t>Salinas</t>
  </si>
  <si>
    <t>Zuleyka Rivera</t>
  </si>
  <si>
    <t>Winning Traits between 2001 and 2001</t>
  </si>
  <si>
    <t>Lares</t>
  </si>
  <si>
    <t>Denise Quiñones</t>
  </si>
  <si>
    <t>Winning Traits between 2009 and 2009</t>
  </si>
  <si>
    <t>Mérida</t>
  </si>
  <si>
    <t>Stefanía Fernández</t>
  </si>
  <si>
    <t>Winning Traits between 2013 and 2013</t>
  </si>
  <si>
    <t>Valencia</t>
  </si>
  <si>
    <t>Gabriela Isler</t>
  </si>
  <si>
    <t>Winning Traits between 2003 and 2003</t>
  </si>
  <si>
    <t>188.0cm</t>
  </si>
  <si>
    <t>Santiago de los Caballeros</t>
  </si>
  <si>
    <t> Dominican Republic</t>
  </si>
  <si>
    <t>Amelia Vega</t>
  </si>
  <si>
    <t>Winning Traits between 1990 and 1990</t>
  </si>
  <si>
    <t>Green</t>
  </si>
  <si>
    <t>Trondheim</t>
  </si>
  <si>
    <t> Norway</t>
  </si>
  <si>
    <t>Mona Grudt</t>
  </si>
  <si>
    <t>Winning Traits between 1989 and 1989</t>
  </si>
  <si>
    <t>Rotterdam</t>
  </si>
  <si>
    <t> Netherlands</t>
  </si>
  <si>
    <t>Angela Visser</t>
  </si>
  <si>
    <t>Winning Traits between 1962 and 1962</t>
  </si>
  <si>
    <t>Buenos Aires</t>
  </si>
  <si>
    <t> Argentina</t>
  </si>
  <si>
    <t>Norma Nolan</t>
  </si>
  <si>
    <t>Winning Traits between 1963 and 1963</t>
  </si>
  <si>
    <t>Porto Alegre</t>
  </si>
  <si>
    <t> Brazil</t>
  </si>
  <si>
    <t>Iêda Maria Vargas</t>
  </si>
  <si>
    <t>Winning Traits between 1960 and 1960</t>
  </si>
  <si>
    <t>Salt Lake City</t>
  </si>
  <si>
    <t>Linda Bement</t>
  </si>
  <si>
    <t>Winning Traits between 1971 and 1971</t>
  </si>
  <si>
    <t>Beirut</t>
  </si>
  <si>
    <t> Lebanon</t>
  </si>
  <si>
    <t>Georgina Rizk</t>
  </si>
  <si>
    <t>Winning Traits between 1968 and 1968</t>
  </si>
  <si>
    <t>Salvador</t>
  </si>
  <si>
    <t>Martha Vasconcellos</t>
  </si>
  <si>
    <t>Winning Traits between 1987 and 1987</t>
  </si>
  <si>
    <t>Santiago</t>
  </si>
  <si>
    <t> Chile</t>
  </si>
  <si>
    <t>Cecilia Bolocco</t>
  </si>
  <si>
    <t>Winning Traits between 1985 and 1985</t>
  </si>
  <si>
    <t>Deborah Carthy-Deu</t>
  </si>
  <si>
    <t>Winning Traits between 1974 and 1974</t>
  </si>
  <si>
    <t>Málaga</t>
  </si>
  <si>
    <t> Spain</t>
  </si>
  <si>
    <t>Amparo Muñoz</t>
  </si>
  <si>
    <t>Pskov</t>
  </si>
  <si>
    <t> Russia</t>
  </si>
  <si>
    <t>Oxana Fedorova Dethroned</t>
  </si>
  <si>
    <t>Winning Traits between 1978 and 1978</t>
  </si>
  <si>
    <t>Cape Town</t>
  </si>
  <si>
    <t>Margaret Gardiner</t>
  </si>
  <si>
    <t>Winning Traits between 2008 and 2008</t>
  </si>
  <si>
    <t>Dayana Mendoza</t>
  </si>
  <si>
    <t>Winning Traits between 2012 and 2012</t>
  </si>
  <si>
    <t>Cranston</t>
  </si>
  <si>
    <t>Olivia Culpo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</si>
</sst>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workbookViewId="0">
      <selection activeCell="J2" sqref="J2"/>
    </sheetView>
  </sheetViews>
  <sheetFormatPr baseColWidth="10" defaultRowHeight="16" x14ac:dyDescent="0.2"/>
  <cols>
    <col min="1" max="1" width="24" bestFit="1" customWidth="1"/>
    <col min="8" max="8" width="34" bestFit="1" customWidth="1"/>
    <col min="13" max="13" width="11.6640625" bestFit="1" customWidth="1"/>
    <col min="14" max="14" width="12.6640625" bestFit="1" customWidth="1"/>
  </cols>
  <sheetData>
    <row r="1" spans="1:14" x14ac:dyDescent="0.2">
      <c r="A1" t="s">
        <v>8</v>
      </c>
      <c r="B1" t="s">
        <v>6</v>
      </c>
      <c r="C1" t="s">
        <v>7</v>
      </c>
      <c r="D1" t="s">
        <v>5</v>
      </c>
      <c r="E1" t="s">
        <v>10</v>
      </c>
      <c r="F1" t="s">
        <v>9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11</v>
      </c>
      <c r="M1" t="s">
        <v>12</v>
      </c>
      <c r="N1" t="s">
        <v>13</v>
      </c>
    </row>
    <row r="2" spans="1:14" x14ac:dyDescent="0.2">
      <c r="A2" t="s">
        <v>21</v>
      </c>
      <c r="B2" t="s">
        <v>19</v>
      </c>
      <c r="C2" t="s">
        <v>20</v>
      </c>
      <c r="D2" t="s">
        <v>18</v>
      </c>
      <c r="E2">
        <v>1952</v>
      </c>
      <c r="F2" t="s">
        <v>22</v>
      </c>
      <c r="G2">
        <v>17</v>
      </c>
      <c r="H2" t="s">
        <v>14</v>
      </c>
      <c r="I2" t="s">
        <v>15</v>
      </c>
      <c r="J2" t="s">
        <v>16</v>
      </c>
      <c r="K2" t="s">
        <v>17</v>
      </c>
      <c r="L2">
        <v>168</v>
      </c>
      <c r="M2" s="1">
        <f>N2/12</f>
        <v>5.5118110236220472</v>
      </c>
      <c r="N2" s="1">
        <f>L2/2.54</f>
        <v>66.141732283464563</v>
      </c>
    </row>
    <row r="3" spans="1:14" x14ac:dyDescent="0.2">
      <c r="A3" t="s">
        <v>28</v>
      </c>
      <c r="B3" t="s">
        <v>26</v>
      </c>
      <c r="C3" t="s">
        <v>27</v>
      </c>
      <c r="D3" t="s">
        <v>25</v>
      </c>
      <c r="E3">
        <v>1976</v>
      </c>
      <c r="F3" t="s">
        <v>29</v>
      </c>
      <c r="G3">
        <v>20</v>
      </c>
      <c r="H3" t="s">
        <v>23</v>
      </c>
      <c r="I3" t="s">
        <v>15</v>
      </c>
      <c r="J3" t="s">
        <v>16</v>
      </c>
      <c r="K3" t="s">
        <v>24</v>
      </c>
      <c r="L3">
        <v>170</v>
      </c>
      <c r="M3" s="1">
        <f t="shared" ref="M3:M18" si="0">N3/12</f>
        <v>5.5774278215223099</v>
      </c>
      <c r="N3" s="1">
        <f t="shared" ref="N3:N18" si="1">L3/2.54</f>
        <v>66.929133858267718</v>
      </c>
    </row>
    <row r="4" spans="1:14" x14ac:dyDescent="0.2">
      <c r="A4" t="s">
        <v>33</v>
      </c>
      <c r="B4" t="s">
        <v>19</v>
      </c>
      <c r="C4" t="s">
        <v>32</v>
      </c>
      <c r="D4" t="s">
        <v>31</v>
      </c>
      <c r="E4">
        <v>1955</v>
      </c>
      <c r="F4" t="s">
        <v>22</v>
      </c>
      <c r="G4">
        <v>21</v>
      </c>
      <c r="H4" t="s">
        <v>30</v>
      </c>
      <c r="I4" t="s">
        <v>15</v>
      </c>
      <c r="J4" t="s">
        <v>16</v>
      </c>
      <c r="K4" t="s">
        <v>24</v>
      </c>
      <c r="L4">
        <v>170</v>
      </c>
      <c r="M4" s="1">
        <f t="shared" si="0"/>
        <v>5.5774278215223099</v>
      </c>
      <c r="N4" s="1">
        <f t="shared" si="1"/>
        <v>66.929133858267718</v>
      </c>
    </row>
    <row r="5" spans="1:14" x14ac:dyDescent="0.2">
      <c r="A5" t="s">
        <v>36</v>
      </c>
      <c r="B5" t="s">
        <v>19</v>
      </c>
      <c r="C5" t="s">
        <v>32</v>
      </c>
      <c r="D5" t="s">
        <v>35</v>
      </c>
      <c r="E5">
        <v>1984</v>
      </c>
      <c r="F5" t="s">
        <v>37</v>
      </c>
      <c r="G5">
        <v>21</v>
      </c>
      <c r="H5" t="s">
        <v>34</v>
      </c>
      <c r="I5" t="s">
        <v>15</v>
      </c>
      <c r="J5" t="s">
        <v>16</v>
      </c>
      <c r="K5" t="s">
        <v>24</v>
      </c>
      <c r="L5">
        <v>170</v>
      </c>
      <c r="M5" s="1">
        <f t="shared" si="0"/>
        <v>5.5774278215223099</v>
      </c>
      <c r="N5" s="1">
        <f t="shared" si="1"/>
        <v>66.929133858267718</v>
      </c>
    </row>
    <row r="6" spans="1:14" x14ac:dyDescent="0.2">
      <c r="A6" t="s">
        <v>43</v>
      </c>
      <c r="B6" t="s">
        <v>41</v>
      </c>
      <c r="C6" t="s">
        <v>42</v>
      </c>
      <c r="D6" t="s">
        <v>40</v>
      </c>
      <c r="E6">
        <v>1983</v>
      </c>
      <c r="F6" t="s">
        <v>37</v>
      </c>
      <c r="G6">
        <v>19</v>
      </c>
      <c r="H6" t="s">
        <v>38</v>
      </c>
      <c r="I6" t="s">
        <v>15</v>
      </c>
      <c r="J6" t="s">
        <v>16</v>
      </c>
      <c r="K6" t="s">
        <v>39</v>
      </c>
      <c r="L6">
        <v>173</v>
      </c>
      <c r="M6" s="1">
        <f t="shared" si="0"/>
        <v>5.6758530183727034</v>
      </c>
      <c r="N6" s="1">
        <f t="shared" si="1"/>
        <v>68.110236220472444</v>
      </c>
    </row>
    <row r="7" spans="1:14" x14ac:dyDescent="0.2">
      <c r="A7" t="s">
        <v>46</v>
      </c>
      <c r="B7" t="s">
        <v>19</v>
      </c>
      <c r="C7" t="s">
        <v>32</v>
      </c>
      <c r="D7" t="s">
        <v>45</v>
      </c>
      <c r="E7">
        <v>1966</v>
      </c>
      <c r="F7" t="s">
        <v>47</v>
      </c>
      <c r="G7">
        <v>18</v>
      </c>
      <c r="H7" t="s">
        <v>44</v>
      </c>
      <c r="I7" t="s">
        <v>15</v>
      </c>
      <c r="J7" t="s">
        <v>16</v>
      </c>
      <c r="K7" t="s">
        <v>39</v>
      </c>
      <c r="L7">
        <v>173</v>
      </c>
      <c r="M7" s="1">
        <f t="shared" si="0"/>
        <v>5.6758530183727034</v>
      </c>
      <c r="N7" s="1">
        <f t="shared" si="1"/>
        <v>68.110236220472444</v>
      </c>
    </row>
    <row r="8" spans="1:14" x14ac:dyDescent="0.2">
      <c r="A8" t="s">
        <v>52</v>
      </c>
      <c r="B8" t="s">
        <v>50</v>
      </c>
      <c r="C8" t="s">
        <v>51</v>
      </c>
      <c r="D8" t="s">
        <v>49</v>
      </c>
      <c r="E8">
        <v>1980</v>
      </c>
      <c r="F8" t="s">
        <v>37</v>
      </c>
      <c r="G8">
        <v>20</v>
      </c>
      <c r="H8" t="s">
        <v>48</v>
      </c>
      <c r="I8" t="s">
        <v>15</v>
      </c>
      <c r="J8" t="s">
        <v>16</v>
      </c>
      <c r="K8" t="s">
        <v>39</v>
      </c>
      <c r="L8">
        <v>173</v>
      </c>
      <c r="M8" s="1">
        <f t="shared" si="0"/>
        <v>5.6758530183727034</v>
      </c>
      <c r="N8" s="1">
        <f t="shared" si="1"/>
        <v>68.110236220472444</v>
      </c>
    </row>
    <row r="9" spans="1:14" x14ac:dyDescent="0.2">
      <c r="A9" t="s">
        <v>56</v>
      </c>
      <c r="B9" t="s">
        <v>19</v>
      </c>
      <c r="C9" t="s">
        <v>55</v>
      </c>
      <c r="D9" t="s">
        <v>54</v>
      </c>
      <c r="E9">
        <v>1961</v>
      </c>
      <c r="F9" t="s">
        <v>47</v>
      </c>
      <c r="G9">
        <v>24</v>
      </c>
      <c r="H9" t="s">
        <v>53</v>
      </c>
      <c r="I9" t="s">
        <v>15</v>
      </c>
      <c r="J9" t="s">
        <v>16</v>
      </c>
      <c r="K9" t="s">
        <v>39</v>
      </c>
      <c r="L9">
        <v>173</v>
      </c>
      <c r="M9" s="1">
        <f t="shared" si="0"/>
        <v>5.6758530183727034</v>
      </c>
      <c r="N9" s="1">
        <f t="shared" si="1"/>
        <v>68.110236220472444</v>
      </c>
    </row>
    <row r="10" spans="1:14" x14ac:dyDescent="0.2">
      <c r="A10" t="s">
        <v>61</v>
      </c>
      <c r="B10" t="s">
        <v>41</v>
      </c>
      <c r="C10" t="s">
        <v>60</v>
      </c>
      <c r="D10" t="s">
        <v>59</v>
      </c>
      <c r="E10">
        <v>2004</v>
      </c>
      <c r="F10" t="s">
        <v>62</v>
      </c>
      <c r="G10">
        <v>20</v>
      </c>
      <c r="H10" t="s">
        <v>57</v>
      </c>
      <c r="I10" t="s">
        <v>15</v>
      </c>
      <c r="J10" t="s">
        <v>16</v>
      </c>
      <c r="K10" t="s">
        <v>58</v>
      </c>
      <c r="L10">
        <v>180</v>
      </c>
      <c r="M10" s="1">
        <f t="shared" si="0"/>
        <v>5.9055118110236222</v>
      </c>
      <c r="N10" s="1">
        <f t="shared" si="1"/>
        <v>70.866141732283467</v>
      </c>
    </row>
    <row r="11" spans="1:14" x14ac:dyDescent="0.2">
      <c r="A11" t="s">
        <v>67</v>
      </c>
      <c r="B11" t="s">
        <v>19</v>
      </c>
      <c r="C11" t="s">
        <v>66</v>
      </c>
      <c r="D11" t="s">
        <v>65</v>
      </c>
      <c r="E11">
        <v>1953</v>
      </c>
      <c r="F11" t="s">
        <v>22</v>
      </c>
      <c r="G11">
        <v>21</v>
      </c>
      <c r="H11" t="s">
        <v>63</v>
      </c>
      <c r="I11" t="s">
        <v>15</v>
      </c>
      <c r="J11" t="s">
        <v>64</v>
      </c>
      <c r="K11" t="s">
        <v>17</v>
      </c>
      <c r="L11">
        <v>168</v>
      </c>
      <c r="M11" s="1">
        <f t="shared" si="0"/>
        <v>5.5118110236220472</v>
      </c>
      <c r="N11" s="1">
        <f t="shared" si="1"/>
        <v>66.141732283464563</v>
      </c>
    </row>
    <row r="12" spans="1:14" x14ac:dyDescent="0.2">
      <c r="A12" t="s">
        <v>70</v>
      </c>
      <c r="B12" t="s">
        <v>50</v>
      </c>
      <c r="C12" t="s">
        <v>51</v>
      </c>
      <c r="D12" t="s">
        <v>69</v>
      </c>
      <c r="E12">
        <v>1954</v>
      </c>
      <c r="F12" t="s">
        <v>22</v>
      </c>
      <c r="G12">
        <v>21</v>
      </c>
      <c r="H12" t="s">
        <v>68</v>
      </c>
      <c r="I12" t="s">
        <v>15</v>
      </c>
      <c r="J12" t="s">
        <v>64</v>
      </c>
      <c r="K12" t="s">
        <v>17</v>
      </c>
      <c r="L12">
        <v>168</v>
      </c>
      <c r="M12" s="1">
        <f t="shared" si="0"/>
        <v>5.5118110236220472</v>
      </c>
      <c r="N12" s="1">
        <f t="shared" si="1"/>
        <v>66.141732283464563</v>
      </c>
    </row>
    <row r="13" spans="1:14" x14ac:dyDescent="0.2">
      <c r="A13" t="s">
        <v>74</v>
      </c>
      <c r="B13" t="s">
        <v>50</v>
      </c>
      <c r="C13" t="s">
        <v>73</v>
      </c>
      <c r="D13" t="s">
        <v>72</v>
      </c>
      <c r="E13">
        <v>1993</v>
      </c>
      <c r="F13" t="s">
        <v>75</v>
      </c>
      <c r="G13">
        <v>18</v>
      </c>
      <c r="H13" t="s">
        <v>71</v>
      </c>
      <c r="I13" t="s">
        <v>15</v>
      </c>
      <c r="J13" t="s">
        <v>64</v>
      </c>
      <c r="K13" t="s">
        <v>24</v>
      </c>
      <c r="L13">
        <v>170</v>
      </c>
      <c r="M13" s="1">
        <f t="shared" si="0"/>
        <v>5.5774278215223099</v>
      </c>
      <c r="N13" s="1">
        <f t="shared" si="1"/>
        <v>66.929133858267718</v>
      </c>
    </row>
    <row r="14" spans="1:14" x14ac:dyDescent="0.2">
      <c r="A14" t="s">
        <v>78</v>
      </c>
      <c r="B14" t="s">
        <v>50</v>
      </c>
      <c r="C14" t="s">
        <v>51</v>
      </c>
      <c r="D14" t="s">
        <v>77</v>
      </c>
      <c r="E14">
        <v>1956</v>
      </c>
      <c r="F14" t="s">
        <v>22</v>
      </c>
      <c r="G14">
        <v>20</v>
      </c>
      <c r="H14" t="s">
        <v>76</v>
      </c>
      <c r="I14" t="s">
        <v>15</v>
      </c>
      <c r="J14" t="s">
        <v>64</v>
      </c>
      <c r="K14" t="s">
        <v>24</v>
      </c>
      <c r="L14">
        <v>170</v>
      </c>
      <c r="M14" s="1">
        <f t="shared" si="0"/>
        <v>5.5774278215223099</v>
      </c>
      <c r="N14" s="1">
        <f t="shared" si="1"/>
        <v>66.929133858267718</v>
      </c>
    </row>
    <row r="15" spans="1:14" x14ac:dyDescent="0.2">
      <c r="A15" t="s">
        <v>81</v>
      </c>
      <c r="B15" t="s">
        <v>50</v>
      </c>
      <c r="C15" t="s">
        <v>73</v>
      </c>
      <c r="D15" t="s">
        <v>80</v>
      </c>
      <c r="E15">
        <v>1970</v>
      </c>
      <c r="F15" t="s">
        <v>29</v>
      </c>
      <c r="G15">
        <v>20</v>
      </c>
      <c r="H15" t="s">
        <v>79</v>
      </c>
      <c r="I15" t="s">
        <v>15</v>
      </c>
      <c r="J15" t="s">
        <v>64</v>
      </c>
      <c r="K15" t="s">
        <v>39</v>
      </c>
      <c r="L15">
        <v>173</v>
      </c>
      <c r="M15" s="1">
        <f t="shared" si="0"/>
        <v>5.6758530183727034</v>
      </c>
      <c r="N15" s="1">
        <f t="shared" si="1"/>
        <v>68.110236220472444</v>
      </c>
    </row>
    <row r="16" spans="1:14" x14ac:dyDescent="0.2">
      <c r="A16" t="s">
        <v>86</v>
      </c>
      <c r="B16" t="s">
        <v>50</v>
      </c>
      <c r="C16" t="s">
        <v>85</v>
      </c>
      <c r="D16" t="s">
        <v>84</v>
      </c>
      <c r="E16">
        <v>1982</v>
      </c>
      <c r="F16" t="s">
        <v>37</v>
      </c>
      <c r="G16">
        <v>18</v>
      </c>
      <c r="H16" t="s">
        <v>82</v>
      </c>
      <c r="I16" t="s">
        <v>15</v>
      </c>
      <c r="J16" t="s">
        <v>64</v>
      </c>
      <c r="K16" t="s">
        <v>83</v>
      </c>
      <c r="L16">
        <v>178</v>
      </c>
      <c r="M16" s="1">
        <f t="shared" si="0"/>
        <v>5.8398950131233596</v>
      </c>
      <c r="N16" s="1">
        <f t="shared" si="1"/>
        <v>70.078740157480311</v>
      </c>
    </row>
    <row r="17" spans="1:14" x14ac:dyDescent="0.2">
      <c r="A17" t="s">
        <v>89</v>
      </c>
      <c r="B17" t="s">
        <v>41</v>
      </c>
      <c r="C17" t="s">
        <v>60</v>
      </c>
      <c r="D17" t="s">
        <v>88</v>
      </c>
      <c r="E17">
        <v>1972</v>
      </c>
      <c r="F17" t="s">
        <v>29</v>
      </c>
      <c r="G17">
        <v>20</v>
      </c>
      <c r="H17" t="s">
        <v>87</v>
      </c>
      <c r="I17" t="s">
        <v>15</v>
      </c>
      <c r="J17" t="s">
        <v>64</v>
      </c>
      <c r="K17" t="s">
        <v>58</v>
      </c>
      <c r="L17">
        <v>180</v>
      </c>
      <c r="M17" s="1">
        <f t="shared" si="0"/>
        <v>5.9055118110236222</v>
      </c>
      <c r="N17" s="1">
        <f t="shared" si="1"/>
        <v>70.866141732283467</v>
      </c>
    </row>
    <row r="18" spans="1:14" x14ac:dyDescent="0.2">
      <c r="A18" t="s">
        <v>92</v>
      </c>
      <c r="B18" t="s">
        <v>50</v>
      </c>
      <c r="C18" t="s">
        <v>85</v>
      </c>
      <c r="D18" t="s">
        <v>91</v>
      </c>
      <c r="E18">
        <v>2005</v>
      </c>
      <c r="F18" t="s">
        <v>62</v>
      </c>
      <c r="G18">
        <v>23</v>
      </c>
      <c r="H18" t="s">
        <v>90</v>
      </c>
      <c r="I18" t="s">
        <v>15</v>
      </c>
      <c r="J18" t="s">
        <v>64</v>
      </c>
      <c r="K18" t="s">
        <v>58</v>
      </c>
      <c r="L18">
        <v>180</v>
      </c>
      <c r="M18" s="1">
        <f t="shared" si="0"/>
        <v>5.9055118110236222</v>
      </c>
      <c r="N18" s="1">
        <f t="shared" si="1"/>
        <v>70.866141732283467</v>
      </c>
    </row>
    <row r="19" spans="1:14" x14ac:dyDescent="0.2">
      <c r="A19" t="s">
        <v>98</v>
      </c>
      <c r="B19" t="s">
        <v>50</v>
      </c>
      <c r="C19" t="s">
        <v>97</v>
      </c>
      <c r="D19" t="s">
        <v>96</v>
      </c>
      <c r="E19">
        <v>1998</v>
      </c>
      <c r="F19" t="s">
        <v>75</v>
      </c>
      <c r="G19">
        <v>25</v>
      </c>
      <c r="H19" t="s">
        <v>93</v>
      </c>
      <c r="I19" t="s">
        <v>64</v>
      </c>
      <c r="J19" t="s">
        <v>94</v>
      </c>
      <c r="K19" t="s">
        <v>95</v>
      </c>
      <c r="L19">
        <v>183</v>
      </c>
      <c r="M19" s="1">
        <f>N19/12</f>
        <v>6.0039370078740157</v>
      </c>
      <c r="N19" s="1">
        <f>L19/2.54</f>
        <v>72.047244094488192</v>
      </c>
    </row>
    <row r="20" spans="1:14" x14ac:dyDescent="0.2">
      <c r="A20" t="s">
        <v>103</v>
      </c>
      <c r="B20" t="s">
        <v>26</v>
      </c>
      <c r="C20" t="s">
        <v>102</v>
      </c>
      <c r="D20" t="s">
        <v>101</v>
      </c>
      <c r="E20">
        <v>1965</v>
      </c>
      <c r="F20" t="s">
        <v>47</v>
      </c>
      <c r="G20">
        <v>18</v>
      </c>
      <c r="H20" t="s">
        <v>99</v>
      </c>
      <c r="I20" t="s">
        <v>64</v>
      </c>
      <c r="J20" t="s">
        <v>94</v>
      </c>
      <c r="K20" t="s">
        <v>100</v>
      </c>
      <c r="L20">
        <v>163</v>
      </c>
      <c r="M20" s="1">
        <f t="shared" ref="M20:M68" si="2">N20/12</f>
        <v>5.3477690288713911</v>
      </c>
      <c r="N20" s="1">
        <f t="shared" ref="N20:N38" si="3">L20/2.54</f>
        <v>64.173228346456696</v>
      </c>
    </row>
    <row r="21" spans="1:14" x14ac:dyDescent="0.2">
      <c r="A21" t="s">
        <v>108</v>
      </c>
      <c r="B21" t="s">
        <v>26</v>
      </c>
      <c r="C21" t="s">
        <v>107</v>
      </c>
      <c r="D21" t="s">
        <v>106</v>
      </c>
      <c r="E21">
        <v>1969</v>
      </c>
      <c r="F21" t="s">
        <v>47</v>
      </c>
      <c r="G21">
        <v>18</v>
      </c>
      <c r="H21" t="s">
        <v>104</v>
      </c>
      <c r="I21" t="s">
        <v>64</v>
      </c>
      <c r="J21" t="s">
        <v>94</v>
      </c>
      <c r="K21" t="s">
        <v>105</v>
      </c>
      <c r="L21">
        <v>165</v>
      </c>
      <c r="M21" s="1">
        <f t="shared" si="2"/>
        <v>5.4133858267716528</v>
      </c>
      <c r="N21" s="1">
        <f t="shared" si="3"/>
        <v>64.960629921259837</v>
      </c>
    </row>
    <row r="22" spans="1:14" x14ac:dyDescent="0.2">
      <c r="A22" t="s">
        <v>112</v>
      </c>
      <c r="B22" t="s">
        <v>26</v>
      </c>
      <c r="C22" t="s">
        <v>111</v>
      </c>
      <c r="D22" t="s">
        <v>110</v>
      </c>
      <c r="E22">
        <v>1959</v>
      </c>
      <c r="F22" t="s">
        <v>22</v>
      </c>
      <c r="G22">
        <v>22</v>
      </c>
      <c r="H22" t="s">
        <v>109</v>
      </c>
      <c r="I22" t="s">
        <v>64</v>
      </c>
      <c r="J22" t="s">
        <v>94</v>
      </c>
      <c r="K22" t="s">
        <v>17</v>
      </c>
      <c r="L22">
        <v>168</v>
      </c>
      <c r="M22" s="1">
        <f t="shared" si="2"/>
        <v>5.5118110236220472</v>
      </c>
      <c r="N22" s="1">
        <f t="shared" si="3"/>
        <v>66.141732283464563</v>
      </c>
    </row>
    <row r="23" spans="1:14" x14ac:dyDescent="0.2">
      <c r="A23" t="s">
        <v>115</v>
      </c>
      <c r="B23" t="s">
        <v>26</v>
      </c>
      <c r="C23" t="s">
        <v>107</v>
      </c>
      <c r="D23" t="s">
        <v>114</v>
      </c>
      <c r="E23">
        <v>1973</v>
      </c>
      <c r="F23" t="s">
        <v>29</v>
      </c>
      <c r="G23">
        <v>19</v>
      </c>
      <c r="H23" t="s">
        <v>113</v>
      </c>
      <c r="I23" t="s">
        <v>64</v>
      </c>
      <c r="J23" t="s">
        <v>94</v>
      </c>
      <c r="K23" t="s">
        <v>17</v>
      </c>
      <c r="L23">
        <v>168</v>
      </c>
      <c r="M23" s="1">
        <f t="shared" si="2"/>
        <v>5.5118110236220472</v>
      </c>
      <c r="N23" s="1">
        <f t="shared" si="3"/>
        <v>66.141732283464563</v>
      </c>
    </row>
    <row r="24" spans="1:14" x14ac:dyDescent="0.2">
      <c r="A24" t="s">
        <v>120</v>
      </c>
      <c r="B24" t="s">
        <v>118</v>
      </c>
      <c r="C24" t="s">
        <v>119</v>
      </c>
      <c r="D24" t="s">
        <v>117</v>
      </c>
      <c r="E24">
        <v>1957</v>
      </c>
      <c r="F24" t="s">
        <v>22</v>
      </c>
      <c r="G24">
        <v>18</v>
      </c>
      <c r="H24" t="s">
        <v>116</v>
      </c>
      <c r="I24" t="s">
        <v>64</v>
      </c>
      <c r="J24" t="s">
        <v>94</v>
      </c>
      <c r="K24" t="s">
        <v>24</v>
      </c>
      <c r="L24">
        <v>170</v>
      </c>
      <c r="M24" s="1">
        <f t="shared" si="2"/>
        <v>5.5774278215223099</v>
      </c>
      <c r="N24" s="1">
        <f t="shared" si="3"/>
        <v>66.929133858267718</v>
      </c>
    </row>
    <row r="25" spans="1:14" x14ac:dyDescent="0.2">
      <c r="A25" t="s">
        <v>124</v>
      </c>
      <c r="B25" t="s">
        <v>19</v>
      </c>
      <c r="C25" t="s">
        <v>123</v>
      </c>
      <c r="D25" t="s">
        <v>122</v>
      </c>
      <c r="E25">
        <v>1964</v>
      </c>
      <c r="F25" t="s">
        <v>47</v>
      </c>
      <c r="G25">
        <v>20</v>
      </c>
      <c r="H25" t="s">
        <v>121</v>
      </c>
      <c r="I25" t="s">
        <v>64</v>
      </c>
      <c r="J25" t="s">
        <v>94</v>
      </c>
      <c r="K25" t="s">
        <v>39</v>
      </c>
      <c r="L25">
        <v>173</v>
      </c>
      <c r="M25" s="1">
        <f t="shared" si="2"/>
        <v>5.6758530183727034</v>
      </c>
      <c r="N25" s="1">
        <f t="shared" si="3"/>
        <v>68.110236220472444</v>
      </c>
    </row>
    <row r="26" spans="1:14" x14ac:dyDescent="0.2">
      <c r="A26" t="s">
        <v>128</v>
      </c>
      <c r="B26" t="s">
        <v>26</v>
      </c>
      <c r="C26" t="s">
        <v>127</v>
      </c>
      <c r="D26" t="s">
        <v>126</v>
      </c>
      <c r="E26">
        <v>2000</v>
      </c>
      <c r="F26" t="s">
        <v>62</v>
      </c>
      <c r="G26">
        <v>22</v>
      </c>
      <c r="H26" t="s">
        <v>125</v>
      </c>
      <c r="I26" t="s">
        <v>64</v>
      </c>
      <c r="J26" t="s">
        <v>94</v>
      </c>
      <c r="K26" t="s">
        <v>39</v>
      </c>
      <c r="L26">
        <v>173</v>
      </c>
      <c r="M26" s="1">
        <f t="shared" si="2"/>
        <v>5.6758530183727034</v>
      </c>
      <c r="N26" s="1">
        <f t="shared" si="3"/>
        <v>68.110236220472444</v>
      </c>
    </row>
    <row r="27" spans="1:14" x14ac:dyDescent="0.2">
      <c r="A27" t="s">
        <v>131</v>
      </c>
      <c r="B27" t="s">
        <v>26</v>
      </c>
      <c r="C27" t="s">
        <v>107</v>
      </c>
      <c r="D27" t="s">
        <v>130</v>
      </c>
      <c r="E27">
        <v>2015</v>
      </c>
      <c r="F27" t="s">
        <v>132</v>
      </c>
      <c r="G27">
        <v>26</v>
      </c>
      <c r="H27" t="s">
        <v>129</v>
      </c>
      <c r="I27" t="s">
        <v>64</v>
      </c>
      <c r="J27" t="s">
        <v>94</v>
      </c>
      <c r="K27" t="s">
        <v>39</v>
      </c>
      <c r="L27">
        <v>173</v>
      </c>
      <c r="M27" s="1">
        <f t="shared" si="2"/>
        <v>5.6758530183727034</v>
      </c>
      <c r="N27" s="1">
        <f t="shared" si="3"/>
        <v>68.110236220472444</v>
      </c>
    </row>
    <row r="28" spans="1:14" x14ac:dyDescent="0.2">
      <c r="A28" t="s">
        <v>134</v>
      </c>
      <c r="B28" t="s">
        <v>26</v>
      </c>
      <c r="C28" t="s">
        <v>102</v>
      </c>
      <c r="D28" t="s">
        <v>101</v>
      </c>
      <c r="E28">
        <v>1988</v>
      </c>
      <c r="F28" t="s">
        <v>37</v>
      </c>
      <c r="G28">
        <v>20</v>
      </c>
      <c r="H28" t="s">
        <v>133</v>
      </c>
      <c r="I28" t="s">
        <v>64</v>
      </c>
      <c r="J28" t="s">
        <v>94</v>
      </c>
      <c r="K28" t="s">
        <v>39</v>
      </c>
      <c r="L28">
        <v>173</v>
      </c>
      <c r="M28" s="1">
        <f t="shared" si="2"/>
        <v>5.6758530183727034</v>
      </c>
      <c r="N28" s="1">
        <f t="shared" si="3"/>
        <v>68.110236220472444</v>
      </c>
    </row>
    <row r="29" spans="1:14" x14ac:dyDescent="0.2">
      <c r="A29" t="s">
        <v>137</v>
      </c>
      <c r="B29" t="s">
        <v>50</v>
      </c>
      <c r="C29" t="s">
        <v>51</v>
      </c>
      <c r="D29" t="s">
        <v>136</v>
      </c>
      <c r="E29">
        <v>1995</v>
      </c>
      <c r="F29" t="s">
        <v>75</v>
      </c>
      <c r="G29">
        <v>21</v>
      </c>
      <c r="H29" t="s">
        <v>135</v>
      </c>
      <c r="I29" t="s">
        <v>64</v>
      </c>
      <c r="J29" t="s">
        <v>94</v>
      </c>
      <c r="K29" t="s">
        <v>39</v>
      </c>
      <c r="L29">
        <v>173</v>
      </c>
      <c r="M29" s="1">
        <f t="shared" si="2"/>
        <v>5.6758530183727034</v>
      </c>
      <c r="N29" s="1">
        <f t="shared" si="3"/>
        <v>68.110236220472444</v>
      </c>
    </row>
    <row r="30" spans="1:14" x14ac:dyDescent="0.2">
      <c r="A30" t="s">
        <v>143</v>
      </c>
      <c r="B30" t="s">
        <v>141</v>
      </c>
      <c r="C30" t="s">
        <v>142</v>
      </c>
      <c r="D30" t="s">
        <v>140</v>
      </c>
      <c r="E30">
        <v>1999</v>
      </c>
      <c r="F30" t="s">
        <v>75</v>
      </c>
      <c r="G30">
        <v>19</v>
      </c>
      <c r="H30" t="s">
        <v>138</v>
      </c>
      <c r="I30" t="s">
        <v>64</v>
      </c>
      <c r="J30" t="s">
        <v>94</v>
      </c>
      <c r="K30" t="s">
        <v>139</v>
      </c>
      <c r="L30">
        <v>175</v>
      </c>
      <c r="M30" s="1">
        <f t="shared" si="2"/>
        <v>5.7414698162729652</v>
      </c>
      <c r="N30" s="1">
        <f t="shared" si="3"/>
        <v>68.897637795275585</v>
      </c>
    </row>
    <row r="31" spans="1:14" x14ac:dyDescent="0.2">
      <c r="A31" t="s">
        <v>146</v>
      </c>
      <c r="B31" t="s">
        <v>26</v>
      </c>
      <c r="C31" t="s">
        <v>127</v>
      </c>
      <c r="D31" t="s">
        <v>145</v>
      </c>
      <c r="E31">
        <v>1994</v>
      </c>
      <c r="F31" t="s">
        <v>75</v>
      </c>
      <c r="G31">
        <v>18</v>
      </c>
      <c r="H31" t="s">
        <v>144</v>
      </c>
      <c r="I31" t="s">
        <v>64</v>
      </c>
      <c r="J31" t="s">
        <v>94</v>
      </c>
      <c r="K31" t="s">
        <v>139</v>
      </c>
      <c r="L31">
        <v>175</v>
      </c>
      <c r="M31" s="1">
        <f t="shared" si="2"/>
        <v>5.7414698162729652</v>
      </c>
      <c r="N31" s="1">
        <f t="shared" si="3"/>
        <v>68.897637795275585</v>
      </c>
    </row>
    <row r="32" spans="1:14" x14ac:dyDescent="0.2">
      <c r="A32" t="s">
        <v>149</v>
      </c>
      <c r="B32" t="s">
        <v>26</v>
      </c>
      <c r="C32" t="s">
        <v>111</v>
      </c>
      <c r="D32" t="s">
        <v>148</v>
      </c>
      <c r="E32">
        <v>2007</v>
      </c>
      <c r="F32" t="s">
        <v>62</v>
      </c>
      <c r="G32">
        <v>20</v>
      </c>
      <c r="H32" t="s">
        <v>147</v>
      </c>
      <c r="I32" t="s">
        <v>64</v>
      </c>
      <c r="J32" t="s">
        <v>94</v>
      </c>
      <c r="K32" t="s">
        <v>139</v>
      </c>
      <c r="L32">
        <v>175</v>
      </c>
      <c r="M32" s="1">
        <f t="shared" si="2"/>
        <v>5.7414698162729652</v>
      </c>
      <c r="N32" s="1">
        <f t="shared" si="3"/>
        <v>68.897637795275585</v>
      </c>
    </row>
    <row r="33" spans="1:14" x14ac:dyDescent="0.2">
      <c r="A33" t="s">
        <v>153</v>
      </c>
      <c r="B33" t="s">
        <v>141</v>
      </c>
      <c r="C33" t="s">
        <v>152</v>
      </c>
      <c r="D33" t="s">
        <v>151</v>
      </c>
      <c r="E33">
        <v>2011</v>
      </c>
      <c r="F33" t="s">
        <v>132</v>
      </c>
      <c r="G33">
        <v>25</v>
      </c>
      <c r="H33" t="s">
        <v>150</v>
      </c>
      <c r="I33" t="s">
        <v>64</v>
      </c>
      <c r="J33" t="s">
        <v>94</v>
      </c>
      <c r="K33" t="s">
        <v>83</v>
      </c>
      <c r="L33">
        <v>178</v>
      </c>
      <c r="M33" s="1">
        <f t="shared" si="2"/>
        <v>5.8398950131233596</v>
      </c>
      <c r="N33" s="1">
        <f t="shared" si="3"/>
        <v>70.078740157480311</v>
      </c>
    </row>
    <row r="34" spans="1:14" x14ac:dyDescent="0.2">
      <c r="A34" t="s">
        <v>157</v>
      </c>
      <c r="B34" t="s">
        <v>141</v>
      </c>
      <c r="C34" t="s">
        <v>156</v>
      </c>
      <c r="D34" t="s">
        <v>155</v>
      </c>
      <c r="E34">
        <v>1992</v>
      </c>
      <c r="F34" t="s">
        <v>75</v>
      </c>
      <c r="G34">
        <v>19</v>
      </c>
      <c r="H34" t="s">
        <v>154</v>
      </c>
      <c r="I34" t="s">
        <v>64</v>
      </c>
      <c r="J34" t="s">
        <v>16</v>
      </c>
      <c r="K34" t="s">
        <v>95</v>
      </c>
      <c r="L34">
        <v>183</v>
      </c>
      <c r="M34" s="1">
        <f t="shared" si="2"/>
        <v>6.0039370078740157</v>
      </c>
      <c r="N34" s="1">
        <f t="shared" si="3"/>
        <v>72.047244094488192</v>
      </c>
    </row>
    <row r="35" spans="1:14" x14ac:dyDescent="0.2">
      <c r="A35" t="s">
        <v>160</v>
      </c>
      <c r="B35" t="s">
        <v>19</v>
      </c>
      <c r="C35" t="s">
        <v>20</v>
      </c>
      <c r="D35" t="s">
        <v>159</v>
      </c>
      <c r="E35">
        <v>1975</v>
      </c>
      <c r="F35" t="s">
        <v>29</v>
      </c>
      <c r="G35">
        <v>19</v>
      </c>
      <c r="H35" t="s">
        <v>158</v>
      </c>
      <c r="I35" t="s">
        <v>64</v>
      </c>
      <c r="J35" t="s">
        <v>16</v>
      </c>
      <c r="K35" t="s">
        <v>39</v>
      </c>
      <c r="L35">
        <v>173</v>
      </c>
      <c r="M35" s="1">
        <f t="shared" si="2"/>
        <v>5.6758530183727034</v>
      </c>
      <c r="N35" s="1">
        <f t="shared" si="3"/>
        <v>68.110236220472444</v>
      </c>
    </row>
    <row r="36" spans="1:14" x14ac:dyDescent="0.2">
      <c r="A36" t="s">
        <v>164</v>
      </c>
      <c r="B36" t="s">
        <v>118</v>
      </c>
      <c r="C36" t="s">
        <v>163</v>
      </c>
      <c r="D36" t="s">
        <v>162</v>
      </c>
      <c r="E36">
        <v>1981</v>
      </c>
      <c r="F36" t="s">
        <v>37</v>
      </c>
      <c r="G36">
        <v>19</v>
      </c>
      <c r="H36" t="s">
        <v>161</v>
      </c>
      <c r="I36" t="s">
        <v>64</v>
      </c>
      <c r="J36" t="s">
        <v>16</v>
      </c>
      <c r="K36" t="s">
        <v>83</v>
      </c>
      <c r="L36">
        <v>178</v>
      </c>
      <c r="M36" s="1">
        <f t="shared" si="2"/>
        <v>5.8398950131233596</v>
      </c>
      <c r="N36" s="1">
        <f t="shared" si="3"/>
        <v>70.078740157480311</v>
      </c>
    </row>
    <row r="37" spans="1:14" x14ac:dyDescent="0.2">
      <c r="A37" t="s">
        <v>168</v>
      </c>
      <c r="B37" t="s">
        <v>118</v>
      </c>
      <c r="C37" t="s">
        <v>167</v>
      </c>
      <c r="D37" t="s">
        <v>166</v>
      </c>
      <c r="E37">
        <v>1958</v>
      </c>
      <c r="F37" t="s">
        <v>22</v>
      </c>
      <c r="G37">
        <v>19</v>
      </c>
      <c r="H37" t="s">
        <v>165</v>
      </c>
      <c r="I37" t="s">
        <v>64</v>
      </c>
      <c r="J37" t="s">
        <v>64</v>
      </c>
      <c r="K37" t="s">
        <v>100</v>
      </c>
      <c r="L37">
        <v>163</v>
      </c>
      <c r="M37" s="1">
        <f t="shared" si="2"/>
        <v>5.3477690288713911</v>
      </c>
      <c r="N37" s="1">
        <f t="shared" si="3"/>
        <v>64.173228346456696</v>
      </c>
    </row>
    <row r="38" spans="1:14" x14ac:dyDescent="0.2">
      <c r="A38" t="s">
        <v>171</v>
      </c>
      <c r="B38" t="s">
        <v>50</v>
      </c>
      <c r="C38" t="s">
        <v>97</v>
      </c>
      <c r="D38" t="s">
        <v>170</v>
      </c>
      <c r="E38">
        <v>1977</v>
      </c>
      <c r="F38" t="s">
        <v>29</v>
      </c>
      <c r="G38">
        <v>24</v>
      </c>
      <c r="H38" t="s">
        <v>169</v>
      </c>
      <c r="I38" t="s">
        <v>64</v>
      </c>
      <c r="J38" t="s">
        <v>64</v>
      </c>
      <c r="K38" t="s">
        <v>105</v>
      </c>
      <c r="L38">
        <v>165</v>
      </c>
      <c r="M38" s="1">
        <f t="shared" si="2"/>
        <v>5.4133858267716528</v>
      </c>
      <c r="N38" s="1">
        <f t="shared" si="3"/>
        <v>64.960629921259837</v>
      </c>
    </row>
    <row r="39" spans="1:14" x14ac:dyDescent="0.2">
      <c r="A39" t="s">
        <v>175</v>
      </c>
      <c r="B39" t="s">
        <v>50</v>
      </c>
      <c r="C39" t="s">
        <v>174</v>
      </c>
      <c r="D39" t="s">
        <v>173</v>
      </c>
      <c r="E39">
        <v>1991</v>
      </c>
      <c r="F39" t="s">
        <v>75</v>
      </c>
      <c r="G39">
        <v>23</v>
      </c>
      <c r="H39" t="s">
        <v>172</v>
      </c>
      <c r="I39" t="s">
        <v>64</v>
      </c>
      <c r="J39" t="s">
        <v>64</v>
      </c>
      <c r="K39" t="s">
        <v>24</v>
      </c>
      <c r="L39">
        <v>170</v>
      </c>
      <c r="M39" s="1">
        <f>N39/12</f>
        <v>5.5774278215223099</v>
      </c>
      <c r="N39" s="1">
        <f>L39/2.54</f>
        <v>66.929133858267718</v>
      </c>
    </row>
    <row r="40" spans="1:14" x14ac:dyDescent="0.2">
      <c r="A40" t="s">
        <v>179</v>
      </c>
      <c r="B40" t="s">
        <v>50</v>
      </c>
      <c r="C40" t="s">
        <v>178</v>
      </c>
      <c r="D40" t="s">
        <v>177</v>
      </c>
      <c r="E40">
        <v>2002</v>
      </c>
      <c r="F40" t="s">
        <v>62</v>
      </c>
      <c r="G40">
        <v>22</v>
      </c>
      <c r="H40" t="s">
        <v>176</v>
      </c>
      <c r="I40" t="s">
        <v>64</v>
      </c>
      <c r="J40" t="s">
        <v>64</v>
      </c>
      <c r="K40" t="s">
        <v>24</v>
      </c>
      <c r="L40">
        <v>170</v>
      </c>
      <c r="M40" s="1">
        <f t="shared" si="2"/>
        <v>5.5774278215223099</v>
      </c>
      <c r="N40" s="1">
        <f t="shared" ref="N40:N58" si="4">L40/2.54</f>
        <v>66.929133858267718</v>
      </c>
    </row>
    <row r="41" spans="1:14" x14ac:dyDescent="0.2">
      <c r="A41" t="s">
        <v>183</v>
      </c>
      <c r="B41" t="s">
        <v>141</v>
      </c>
      <c r="C41" t="s">
        <v>182</v>
      </c>
      <c r="D41" t="s">
        <v>181</v>
      </c>
      <c r="E41">
        <v>2017</v>
      </c>
      <c r="F41" t="s">
        <v>132</v>
      </c>
      <c r="G41">
        <v>22</v>
      </c>
      <c r="H41" t="s">
        <v>180</v>
      </c>
      <c r="I41" t="s">
        <v>64</v>
      </c>
      <c r="J41" t="s">
        <v>64</v>
      </c>
      <c r="K41" t="s">
        <v>24</v>
      </c>
      <c r="L41">
        <v>170</v>
      </c>
      <c r="M41" s="1">
        <f t="shared" si="2"/>
        <v>5.5774278215223099</v>
      </c>
      <c r="N41" s="1">
        <f t="shared" si="4"/>
        <v>66.929133858267718</v>
      </c>
    </row>
    <row r="42" spans="1:14" x14ac:dyDescent="0.2">
      <c r="A42" t="s">
        <v>186</v>
      </c>
      <c r="B42" t="s">
        <v>50</v>
      </c>
      <c r="C42" t="s">
        <v>51</v>
      </c>
      <c r="D42" t="s">
        <v>185</v>
      </c>
      <c r="E42">
        <v>1967</v>
      </c>
      <c r="F42" t="s">
        <v>47</v>
      </c>
      <c r="G42">
        <v>21</v>
      </c>
      <c r="H42" t="s">
        <v>184</v>
      </c>
      <c r="I42" t="s">
        <v>64</v>
      </c>
      <c r="J42" t="s">
        <v>64</v>
      </c>
      <c r="K42" t="s">
        <v>24</v>
      </c>
      <c r="L42">
        <v>170</v>
      </c>
      <c r="M42" s="1">
        <f t="shared" si="2"/>
        <v>5.5774278215223099</v>
      </c>
      <c r="N42" s="1">
        <f t="shared" si="4"/>
        <v>66.929133858267718</v>
      </c>
    </row>
    <row r="43" spans="1:14" x14ac:dyDescent="0.2">
      <c r="A43" t="s">
        <v>189</v>
      </c>
      <c r="B43" t="s">
        <v>50</v>
      </c>
      <c r="C43" t="s">
        <v>51</v>
      </c>
      <c r="D43" t="s">
        <v>188</v>
      </c>
      <c r="E43">
        <v>1997</v>
      </c>
      <c r="F43" t="s">
        <v>75</v>
      </c>
      <c r="G43">
        <v>26</v>
      </c>
      <c r="H43" t="s">
        <v>187</v>
      </c>
      <c r="I43" t="s">
        <v>64</v>
      </c>
      <c r="J43" t="s">
        <v>64</v>
      </c>
      <c r="K43" t="s">
        <v>24</v>
      </c>
      <c r="L43">
        <v>170</v>
      </c>
      <c r="M43" s="1">
        <f t="shared" si="2"/>
        <v>5.5774278215223099</v>
      </c>
      <c r="N43" s="1">
        <f t="shared" si="4"/>
        <v>66.929133858267718</v>
      </c>
    </row>
    <row r="44" spans="1:14" x14ac:dyDescent="0.2">
      <c r="A44" t="s">
        <v>192</v>
      </c>
      <c r="B44" t="s">
        <v>19</v>
      </c>
      <c r="C44" t="s">
        <v>66</v>
      </c>
      <c r="D44" t="s">
        <v>191</v>
      </c>
      <c r="E44">
        <v>2016</v>
      </c>
      <c r="F44" t="s">
        <v>132</v>
      </c>
      <c r="G44">
        <v>24</v>
      </c>
      <c r="H44" t="s">
        <v>190</v>
      </c>
      <c r="I44" t="s">
        <v>64</v>
      </c>
      <c r="J44" t="s">
        <v>64</v>
      </c>
      <c r="K44" t="s">
        <v>39</v>
      </c>
      <c r="L44">
        <v>173</v>
      </c>
      <c r="M44" s="1">
        <f t="shared" si="2"/>
        <v>5.6758530183727034</v>
      </c>
      <c r="N44" s="1">
        <f t="shared" si="4"/>
        <v>68.110236220472444</v>
      </c>
    </row>
    <row r="45" spans="1:14" x14ac:dyDescent="0.2">
      <c r="A45" t="s">
        <v>194</v>
      </c>
      <c r="B45" t="s">
        <v>118</v>
      </c>
      <c r="C45" t="s">
        <v>163</v>
      </c>
      <c r="D45" t="s">
        <v>162</v>
      </c>
      <c r="E45">
        <v>1979</v>
      </c>
      <c r="F45" t="s">
        <v>29</v>
      </c>
      <c r="G45">
        <v>18</v>
      </c>
      <c r="H45" t="s">
        <v>193</v>
      </c>
      <c r="I45" t="s">
        <v>64</v>
      </c>
      <c r="J45" t="s">
        <v>64</v>
      </c>
      <c r="K45" t="s">
        <v>39</v>
      </c>
      <c r="L45">
        <v>173</v>
      </c>
      <c r="M45" s="1">
        <f t="shared" si="2"/>
        <v>5.6758530183727034</v>
      </c>
      <c r="N45" s="1">
        <f t="shared" si="4"/>
        <v>68.110236220472444</v>
      </c>
    </row>
    <row r="46" spans="1:14" x14ac:dyDescent="0.2">
      <c r="A46" t="s">
        <v>196</v>
      </c>
      <c r="B46" t="s">
        <v>118</v>
      </c>
      <c r="C46" t="s">
        <v>163</v>
      </c>
      <c r="D46" t="s">
        <v>162</v>
      </c>
      <c r="E46">
        <v>1986</v>
      </c>
      <c r="F46" t="s">
        <v>37</v>
      </c>
      <c r="G46">
        <v>22</v>
      </c>
      <c r="H46" t="s">
        <v>195</v>
      </c>
      <c r="I46" t="s">
        <v>64</v>
      </c>
      <c r="J46" t="s">
        <v>64</v>
      </c>
      <c r="K46" t="s">
        <v>39</v>
      </c>
      <c r="L46">
        <v>173</v>
      </c>
      <c r="M46" s="1">
        <f t="shared" si="2"/>
        <v>5.6758530183727034</v>
      </c>
      <c r="N46" s="1">
        <f t="shared" si="4"/>
        <v>68.110236220472444</v>
      </c>
    </row>
    <row r="47" spans="1:14" x14ac:dyDescent="0.2">
      <c r="A47" t="s">
        <v>199</v>
      </c>
      <c r="B47" t="s">
        <v>118</v>
      </c>
      <c r="C47" t="s">
        <v>163</v>
      </c>
      <c r="D47" t="s">
        <v>198</v>
      </c>
      <c r="E47">
        <v>1996</v>
      </c>
      <c r="F47" t="s">
        <v>75</v>
      </c>
      <c r="G47">
        <v>19</v>
      </c>
      <c r="H47" t="s">
        <v>197</v>
      </c>
      <c r="I47" t="s">
        <v>64</v>
      </c>
      <c r="J47" t="s">
        <v>64</v>
      </c>
      <c r="K47" t="s">
        <v>39</v>
      </c>
      <c r="L47">
        <v>173</v>
      </c>
      <c r="M47" s="1">
        <f t="shared" si="2"/>
        <v>5.6758530183727034</v>
      </c>
      <c r="N47" s="1">
        <f t="shared" si="4"/>
        <v>68.110236220472444</v>
      </c>
    </row>
    <row r="48" spans="1:14" x14ac:dyDescent="0.2">
      <c r="A48" t="s">
        <v>202</v>
      </c>
      <c r="B48" t="s">
        <v>118</v>
      </c>
      <c r="C48" t="s">
        <v>167</v>
      </c>
      <c r="D48" t="s">
        <v>201</v>
      </c>
      <c r="E48">
        <v>2014</v>
      </c>
      <c r="F48" t="s">
        <v>132</v>
      </c>
      <c r="G48">
        <v>22</v>
      </c>
      <c r="H48" t="s">
        <v>200</v>
      </c>
      <c r="I48" t="s">
        <v>64</v>
      </c>
      <c r="J48" t="s">
        <v>64</v>
      </c>
      <c r="K48" t="s">
        <v>139</v>
      </c>
      <c r="L48">
        <v>175</v>
      </c>
      <c r="M48" s="1">
        <f t="shared" si="2"/>
        <v>5.7414698162729652</v>
      </c>
      <c r="N48" s="1">
        <f t="shared" si="4"/>
        <v>68.897637795275585</v>
      </c>
    </row>
    <row r="49" spans="1:14" x14ac:dyDescent="0.2">
      <c r="A49" t="s">
        <v>205</v>
      </c>
      <c r="B49" t="s">
        <v>50</v>
      </c>
      <c r="C49" t="s">
        <v>174</v>
      </c>
      <c r="D49" t="s">
        <v>204</v>
      </c>
      <c r="E49">
        <v>2010</v>
      </c>
      <c r="F49" t="s">
        <v>132</v>
      </c>
      <c r="G49">
        <v>22</v>
      </c>
      <c r="H49" t="s">
        <v>203</v>
      </c>
      <c r="I49" t="s">
        <v>64</v>
      </c>
      <c r="J49" t="s">
        <v>64</v>
      </c>
      <c r="K49" t="s">
        <v>139</v>
      </c>
      <c r="L49">
        <v>175</v>
      </c>
      <c r="M49" s="1">
        <f t="shared" si="2"/>
        <v>5.7414698162729652</v>
      </c>
      <c r="N49" s="1">
        <f t="shared" si="4"/>
        <v>68.897637795275585</v>
      </c>
    </row>
    <row r="50" spans="1:14" x14ac:dyDescent="0.2">
      <c r="A50" t="s">
        <v>208</v>
      </c>
      <c r="B50" t="s">
        <v>50</v>
      </c>
      <c r="C50" t="s">
        <v>73</v>
      </c>
      <c r="D50" t="s">
        <v>207</v>
      </c>
      <c r="E50">
        <v>2006</v>
      </c>
      <c r="F50" t="s">
        <v>62</v>
      </c>
      <c r="G50">
        <v>18</v>
      </c>
      <c r="H50" t="s">
        <v>206</v>
      </c>
      <c r="I50" t="s">
        <v>64</v>
      </c>
      <c r="J50" t="s">
        <v>64</v>
      </c>
      <c r="K50" t="s">
        <v>139</v>
      </c>
      <c r="L50">
        <v>175</v>
      </c>
      <c r="M50" s="1">
        <f t="shared" si="2"/>
        <v>5.7414698162729652</v>
      </c>
      <c r="N50" s="1">
        <f t="shared" si="4"/>
        <v>68.897637795275585</v>
      </c>
    </row>
    <row r="51" spans="1:14" x14ac:dyDescent="0.2">
      <c r="A51" t="s">
        <v>211</v>
      </c>
      <c r="B51" t="s">
        <v>50</v>
      </c>
      <c r="C51" t="s">
        <v>73</v>
      </c>
      <c r="D51" t="s">
        <v>210</v>
      </c>
      <c r="E51">
        <v>2001</v>
      </c>
      <c r="F51" t="s">
        <v>62</v>
      </c>
      <c r="G51">
        <v>20</v>
      </c>
      <c r="H51" t="s">
        <v>209</v>
      </c>
      <c r="I51" t="s">
        <v>64</v>
      </c>
      <c r="J51" t="s">
        <v>64</v>
      </c>
      <c r="K51" t="s">
        <v>83</v>
      </c>
      <c r="L51">
        <v>178</v>
      </c>
      <c r="M51" s="1">
        <f t="shared" si="2"/>
        <v>5.8398950131233596</v>
      </c>
      <c r="N51" s="1">
        <f t="shared" si="4"/>
        <v>70.078740157480311</v>
      </c>
    </row>
    <row r="52" spans="1:14" x14ac:dyDescent="0.2">
      <c r="A52" t="s">
        <v>214</v>
      </c>
      <c r="B52" t="s">
        <v>118</v>
      </c>
      <c r="C52" t="s">
        <v>163</v>
      </c>
      <c r="D52" t="s">
        <v>213</v>
      </c>
      <c r="E52">
        <v>2009</v>
      </c>
      <c r="F52" t="s">
        <v>62</v>
      </c>
      <c r="G52">
        <v>18</v>
      </c>
      <c r="H52" t="s">
        <v>212</v>
      </c>
      <c r="I52" t="s">
        <v>64</v>
      </c>
      <c r="J52" t="s">
        <v>64</v>
      </c>
      <c r="K52" t="s">
        <v>83</v>
      </c>
      <c r="L52">
        <v>178</v>
      </c>
      <c r="M52" s="1">
        <f t="shared" si="2"/>
        <v>5.8398950131233596</v>
      </c>
      <c r="N52" s="1">
        <f t="shared" si="4"/>
        <v>70.078740157480311</v>
      </c>
    </row>
    <row r="53" spans="1:14" x14ac:dyDescent="0.2">
      <c r="A53" t="s">
        <v>217</v>
      </c>
      <c r="B53" t="s">
        <v>118</v>
      </c>
      <c r="C53" t="s">
        <v>163</v>
      </c>
      <c r="D53" t="s">
        <v>216</v>
      </c>
      <c r="E53">
        <v>2013</v>
      </c>
      <c r="F53" t="s">
        <v>132</v>
      </c>
      <c r="G53">
        <v>25</v>
      </c>
      <c r="H53" t="s">
        <v>215</v>
      </c>
      <c r="I53" t="s">
        <v>64</v>
      </c>
      <c r="J53" t="s">
        <v>64</v>
      </c>
      <c r="K53" t="s">
        <v>83</v>
      </c>
      <c r="L53">
        <v>178</v>
      </c>
      <c r="M53" s="1">
        <f t="shared" si="2"/>
        <v>5.8398950131233596</v>
      </c>
      <c r="N53" s="1">
        <f t="shared" si="4"/>
        <v>70.078740157480311</v>
      </c>
    </row>
    <row r="54" spans="1:14" x14ac:dyDescent="0.2">
      <c r="A54" t="s">
        <v>222</v>
      </c>
      <c r="B54" t="s">
        <v>50</v>
      </c>
      <c r="C54" t="s">
        <v>221</v>
      </c>
      <c r="D54" t="s">
        <v>220</v>
      </c>
      <c r="E54">
        <v>2003</v>
      </c>
      <c r="F54" t="s">
        <v>62</v>
      </c>
      <c r="G54">
        <v>18</v>
      </c>
      <c r="H54" t="s">
        <v>218</v>
      </c>
      <c r="I54" t="s">
        <v>64</v>
      </c>
      <c r="J54" t="s">
        <v>64</v>
      </c>
      <c r="K54" t="s">
        <v>219</v>
      </c>
      <c r="L54">
        <v>188</v>
      </c>
      <c r="M54" s="1">
        <f t="shared" si="2"/>
        <v>6.1679790026246719</v>
      </c>
      <c r="N54" s="1">
        <f t="shared" si="4"/>
        <v>74.015748031496059</v>
      </c>
    </row>
    <row r="55" spans="1:14" x14ac:dyDescent="0.2">
      <c r="A55" t="s">
        <v>227</v>
      </c>
      <c r="B55" t="s">
        <v>19</v>
      </c>
      <c r="C55" t="s">
        <v>226</v>
      </c>
      <c r="D55" t="s">
        <v>225</v>
      </c>
      <c r="E55">
        <v>1990</v>
      </c>
      <c r="F55" t="s">
        <v>75</v>
      </c>
      <c r="G55">
        <v>19</v>
      </c>
      <c r="H55" t="s">
        <v>223</v>
      </c>
      <c r="I55" t="s">
        <v>224</v>
      </c>
      <c r="J55" t="s">
        <v>16</v>
      </c>
      <c r="K55" t="s">
        <v>17</v>
      </c>
      <c r="L55">
        <v>168</v>
      </c>
      <c r="M55" s="1">
        <f t="shared" si="2"/>
        <v>5.5118110236220472</v>
      </c>
      <c r="N55" s="1">
        <f t="shared" si="4"/>
        <v>66.141732283464563</v>
      </c>
    </row>
    <row r="56" spans="1:14" x14ac:dyDescent="0.2">
      <c r="A56" t="s">
        <v>231</v>
      </c>
      <c r="B56" t="s">
        <v>19</v>
      </c>
      <c r="C56" t="s">
        <v>230</v>
      </c>
      <c r="D56" t="s">
        <v>229</v>
      </c>
      <c r="E56">
        <v>1989</v>
      </c>
      <c r="F56" t="s">
        <v>37</v>
      </c>
      <c r="G56">
        <v>22</v>
      </c>
      <c r="H56" t="s">
        <v>228</v>
      </c>
      <c r="I56" t="s">
        <v>224</v>
      </c>
      <c r="J56" t="s">
        <v>16</v>
      </c>
      <c r="K56" t="s">
        <v>139</v>
      </c>
      <c r="L56">
        <v>175</v>
      </c>
      <c r="M56" s="1">
        <f t="shared" si="2"/>
        <v>5.7414698162729652</v>
      </c>
      <c r="N56" s="1">
        <f t="shared" si="4"/>
        <v>68.897637795275585</v>
      </c>
    </row>
    <row r="57" spans="1:14" x14ac:dyDescent="0.2">
      <c r="A57" t="s">
        <v>235</v>
      </c>
      <c r="B57" t="s">
        <v>118</v>
      </c>
      <c r="C57" t="s">
        <v>234</v>
      </c>
      <c r="D57" t="s">
        <v>233</v>
      </c>
      <c r="E57">
        <v>1962</v>
      </c>
      <c r="F57" t="s">
        <v>47</v>
      </c>
      <c r="G57">
        <v>24</v>
      </c>
      <c r="H57" t="s">
        <v>232</v>
      </c>
      <c r="I57" t="s">
        <v>224</v>
      </c>
      <c r="J57" t="s">
        <v>64</v>
      </c>
      <c r="K57" t="s">
        <v>105</v>
      </c>
      <c r="L57">
        <v>165</v>
      </c>
      <c r="M57" s="1">
        <f t="shared" si="2"/>
        <v>5.4133858267716528</v>
      </c>
      <c r="N57" s="1">
        <f t="shared" si="4"/>
        <v>64.960629921259837</v>
      </c>
    </row>
    <row r="58" spans="1:14" x14ac:dyDescent="0.2">
      <c r="A58" t="s">
        <v>239</v>
      </c>
      <c r="B58" t="s">
        <v>118</v>
      </c>
      <c r="C58" t="s">
        <v>238</v>
      </c>
      <c r="D58" t="s">
        <v>237</v>
      </c>
      <c r="E58">
        <v>1963</v>
      </c>
      <c r="F58" t="s">
        <v>47</v>
      </c>
      <c r="G58">
        <v>18</v>
      </c>
      <c r="H58" t="s">
        <v>236</v>
      </c>
      <c r="I58" t="s">
        <v>224</v>
      </c>
      <c r="J58" t="s">
        <v>64</v>
      </c>
      <c r="K58" t="s">
        <v>17</v>
      </c>
      <c r="L58">
        <v>168</v>
      </c>
      <c r="M58" s="1">
        <f t="shared" si="2"/>
        <v>5.5118110236220472</v>
      </c>
      <c r="N58" s="1">
        <f t="shared" si="4"/>
        <v>66.141732283464563</v>
      </c>
    </row>
    <row r="59" spans="1:14" x14ac:dyDescent="0.2">
      <c r="A59" t="s">
        <v>242</v>
      </c>
      <c r="B59" t="s">
        <v>50</v>
      </c>
      <c r="C59" t="s">
        <v>51</v>
      </c>
      <c r="D59" t="s">
        <v>241</v>
      </c>
      <c r="E59">
        <v>1960</v>
      </c>
      <c r="F59" t="s">
        <v>47</v>
      </c>
      <c r="G59">
        <v>18</v>
      </c>
      <c r="H59" t="s">
        <v>240</v>
      </c>
      <c r="I59" t="s">
        <v>224</v>
      </c>
      <c r="J59" t="s">
        <v>64</v>
      </c>
      <c r="K59" t="s">
        <v>17</v>
      </c>
      <c r="L59">
        <v>168</v>
      </c>
      <c r="M59" s="1">
        <f>N59/12</f>
        <v>5.5118110236220472</v>
      </c>
      <c r="N59" s="1">
        <f>L59/2.54</f>
        <v>66.141732283464563</v>
      </c>
    </row>
    <row r="60" spans="1:14" x14ac:dyDescent="0.2">
      <c r="A60" t="s">
        <v>246</v>
      </c>
      <c r="B60" t="s">
        <v>26</v>
      </c>
      <c r="C60" t="s">
        <v>245</v>
      </c>
      <c r="D60" t="s">
        <v>244</v>
      </c>
      <c r="E60">
        <v>1971</v>
      </c>
      <c r="F60" t="s">
        <v>29</v>
      </c>
      <c r="G60">
        <v>18</v>
      </c>
      <c r="H60" t="s">
        <v>243</v>
      </c>
      <c r="I60" t="s">
        <v>224</v>
      </c>
      <c r="J60" t="s">
        <v>64</v>
      </c>
      <c r="K60" t="s">
        <v>24</v>
      </c>
      <c r="L60">
        <v>170</v>
      </c>
      <c r="M60" s="1">
        <f t="shared" si="2"/>
        <v>5.5774278215223099</v>
      </c>
      <c r="N60" s="1">
        <f t="shared" ref="N60:N68" si="5">L60/2.54</f>
        <v>66.929133858267718</v>
      </c>
    </row>
    <row r="61" spans="1:14" x14ac:dyDescent="0.2">
      <c r="A61" t="s">
        <v>249</v>
      </c>
      <c r="B61" t="s">
        <v>118</v>
      </c>
      <c r="C61" t="s">
        <v>238</v>
      </c>
      <c r="D61" t="s">
        <v>248</v>
      </c>
      <c r="E61">
        <v>1968</v>
      </c>
      <c r="F61" t="s">
        <v>47</v>
      </c>
      <c r="G61">
        <v>20</v>
      </c>
      <c r="H61" t="s">
        <v>247</v>
      </c>
      <c r="I61" t="s">
        <v>224</v>
      </c>
      <c r="J61" t="s">
        <v>64</v>
      </c>
      <c r="K61" t="s">
        <v>39</v>
      </c>
      <c r="L61">
        <v>173</v>
      </c>
      <c r="M61" s="1">
        <f t="shared" si="2"/>
        <v>5.6758530183727034</v>
      </c>
      <c r="N61" s="1">
        <f t="shared" si="5"/>
        <v>68.110236220472444</v>
      </c>
    </row>
    <row r="62" spans="1:14" x14ac:dyDescent="0.2">
      <c r="A62" t="s">
        <v>253</v>
      </c>
      <c r="B62" t="s">
        <v>118</v>
      </c>
      <c r="C62" t="s">
        <v>252</v>
      </c>
      <c r="D62" t="s">
        <v>251</v>
      </c>
      <c r="E62">
        <v>1987</v>
      </c>
      <c r="F62" t="s">
        <v>37</v>
      </c>
      <c r="G62">
        <v>22</v>
      </c>
      <c r="H62" t="s">
        <v>250</v>
      </c>
      <c r="I62" t="s">
        <v>224</v>
      </c>
      <c r="J62" t="s">
        <v>64</v>
      </c>
      <c r="K62" t="s">
        <v>39</v>
      </c>
      <c r="L62">
        <v>173</v>
      </c>
      <c r="M62" s="1">
        <f t="shared" si="2"/>
        <v>5.6758530183727034</v>
      </c>
      <c r="N62" s="1">
        <f t="shared" si="5"/>
        <v>68.110236220472444</v>
      </c>
    </row>
    <row r="63" spans="1:14" x14ac:dyDescent="0.2">
      <c r="A63" t="s">
        <v>255</v>
      </c>
      <c r="B63" t="s">
        <v>50</v>
      </c>
      <c r="C63" t="s">
        <v>73</v>
      </c>
      <c r="D63" t="s">
        <v>80</v>
      </c>
      <c r="E63">
        <v>1985</v>
      </c>
      <c r="F63" t="s">
        <v>37</v>
      </c>
      <c r="G63">
        <v>19</v>
      </c>
      <c r="H63" t="s">
        <v>254</v>
      </c>
      <c r="I63" t="s">
        <v>224</v>
      </c>
      <c r="J63" t="s">
        <v>64</v>
      </c>
      <c r="K63" t="s">
        <v>39</v>
      </c>
      <c r="L63">
        <v>173</v>
      </c>
      <c r="M63" s="1">
        <f t="shared" si="2"/>
        <v>5.6758530183727034</v>
      </c>
      <c r="N63" s="1">
        <f t="shared" si="5"/>
        <v>68.110236220472444</v>
      </c>
    </row>
    <row r="64" spans="1:14" x14ac:dyDescent="0.2">
      <c r="A64" t="s">
        <v>259</v>
      </c>
      <c r="B64" t="s">
        <v>19</v>
      </c>
      <c r="C64" t="s">
        <v>258</v>
      </c>
      <c r="D64" t="s">
        <v>257</v>
      </c>
      <c r="E64">
        <v>1974</v>
      </c>
      <c r="F64" t="s">
        <v>29</v>
      </c>
      <c r="G64">
        <v>20</v>
      </c>
      <c r="H64" t="s">
        <v>256</v>
      </c>
      <c r="I64" t="s">
        <v>224</v>
      </c>
      <c r="J64" t="s">
        <v>64</v>
      </c>
      <c r="K64" t="s">
        <v>39</v>
      </c>
      <c r="L64">
        <v>173</v>
      </c>
      <c r="M64" s="1">
        <f t="shared" si="2"/>
        <v>5.6758530183727034</v>
      </c>
      <c r="N64" s="1">
        <f t="shared" si="5"/>
        <v>68.110236220472444</v>
      </c>
    </row>
    <row r="65" spans="1:14" x14ac:dyDescent="0.2">
      <c r="A65" t="s">
        <v>262</v>
      </c>
      <c r="B65" t="s">
        <v>26</v>
      </c>
      <c r="C65" t="s">
        <v>261</v>
      </c>
      <c r="D65" t="s">
        <v>260</v>
      </c>
      <c r="E65">
        <v>2002</v>
      </c>
      <c r="F65" t="s">
        <v>62</v>
      </c>
      <c r="G65">
        <v>24</v>
      </c>
      <c r="H65" t="s">
        <v>176</v>
      </c>
      <c r="I65" t="s">
        <v>224</v>
      </c>
      <c r="J65" t="s">
        <v>64</v>
      </c>
      <c r="K65" t="s">
        <v>83</v>
      </c>
      <c r="L65">
        <v>178</v>
      </c>
      <c r="M65" s="1">
        <f t="shared" si="2"/>
        <v>5.8398950131233596</v>
      </c>
      <c r="N65" s="1">
        <f t="shared" si="5"/>
        <v>70.078740157480311</v>
      </c>
    </row>
    <row r="66" spans="1:14" x14ac:dyDescent="0.2">
      <c r="A66" t="s">
        <v>265</v>
      </c>
      <c r="B66" t="s">
        <v>141</v>
      </c>
      <c r="C66" t="s">
        <v>182</v>
      </c>
      <c r="D66" t="s">
        <v>264</v>
      </c>
      <c r="E66">
        <v>1978</v>
      </c>
      <c r="F66" t="s">
        <v>29</v>
      </c>
      <c r="G66">
        <v>18</v>
      </c>
      <c r="H66" t="s">
        <v>263</v>
      </c>
      <c r="I66" t="s">
        <v>224</v>
      </c>
      <c r="J66" t="s">
        <v>64</v>
      </c>
      <c r="K66" t="s">
        <v>83</v>
      </c>
      <c r="L66">
        <v>178</v>
      </c>
      <c r="M66" s="1">
        <f t="shared" si="2"/>
        <v>5.8398950131233596</v>
      </c>
      <c r="N66" s="1">
        <f t="shared" si="5"/>
        <v>70.078740157480311</v>
      </c>
    </row>
    <row r="67" spans="1:14" x14ac:dyDescent="0.2">
      <c r="A67" t="s">
        <v>267</v>
      </c>
      <c r="B67" t="s">
        <v>118</v>
      </c>
      <c r="C67" t="s">
        <v>163</v>
      </c>
      <c r="D67" t="s">
        <v>162</v>
      </c>
      <c r="E67">
        <v>2008</v>
      </c>
      <c r="F67" t="s">
        <v>62</v>
      </c>
      <c r="G67">
        <v>22</v>
      </c>
      <c r="H67" t="s">
        <v>266</v>
      </c>
      <c r="I67" t="s">
        <v>224</v>
      </c>
      <c r="J67" t="s">
        <v>64</v>
      </c>
      <c r="K67" t="s">
        <v>83</v>
      </c>
      <c r="L67">
        <v>178</v>
      </c>
      <c r="M67" s="1">
        <f t="shared" si="2"/>
        <v>5.8398950131233596</v>
      </c>
      <c r="N67" s="1">
        <f t="shared" si="5"/>
        <v>70.078740157480311</v>
      </c>
    </row>
    <row r="68" spans="1:14" x14ac:dyDescent="0.2">
      <c r="A68" t="s">
        <v>270</v>
      </c>
      <c r="B68" t="s">
        <v>50</v>
      </c>
      <c r="C68" t="s">
        <v>51</v>
      </c>
      <c r="D68" t="s">
        <v>269</v>
      </c>
      <c r="E68">
        <v>2012</v>
      </c>
      <c r="F68" t="s">
        <v>132</v>
      </c>
      <c r="G68">
        <v>20</v>
      </c>
      <c r="H68" t="s">
        <v>268</v>
      </c>
      <c r="I68" t="s">
        <v>64</v>
      </c>
      <c r="J68" t="s">
        <v>64</v>
      </c>
      <c r="K68" t="s">
        <v>24</v>
      </c>
      <c r="L68">
        <v>170</v>
      </c>
      <c r="M68" s="1">
        <f t="shared" si="2"/>
        <v>5.5774278215223099</v>
      </c>
      <c r="N68" s="1">
        <f t="shared" si="5"/>
        <v>66.929133858267718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miss_universe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Prasert Kanawattanachai</cp:lastModifiedBy>
  <dcterms:modified xsi:type="dcterms:W3CDTF">2018-06-17T23:06:31Z</dcterms:modified>
</cp:coreProperties>
</file>