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OneDrive\Escritorio\Estudio Felix\"/>
    </mc:Choice>
  </mc:AlternateContent>
  <xr:revisionPtr revIDLastSave="0" documentId="13_ncr:1_{F1CFFBC5-E46C-4C63-B81E-62286BFBB384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InstantPowerDUT" sheetId="4" r:id="rId1"/>
    <sheet name="InstantPowerDUTbyAlgorithm" sheetId="1" r:id="rId2"/>
    <sheet name="TotalPowerDUT" sheetId="7" r:id="rId3"/>
    <sheet name="TotalPowerDUTbyAlgorith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6" l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I5" i="7" l="1"/>
  <c r="M8" i="7"/>
  <c r="I8" i="7"/>
  <c r="E8" i="7"/>
  <c r="M7" i="7"/>
  <c r="I7" i="7"/>
  <c r="E7" i="7"/>
  <c r="M6" i="7"/>
  <c r="I6" i="7"/>
  <c r="E6" i="7"/>
  <c r="M5" i="7"/>
  <c r="E5" i="7"/>
  <c r="M4" i="7"/>
  <c r="I4" i="7"/>
  <c r="E4" i="7"/>
  <c r="M3" i="7"/>
  <c r="I3" i="7"/>
  <c r="E3" i="7"/>
  <c r="N10" i="6"/>
  <c r="N9" i="6"/>
  <c r="N8" i="6"/>
  <c r="N7" i="6"/>
  <c r="N6" i="6"/>
  <c r="N5" i="6"/>
  <c r="N4" i="6"/>
  <c r="N3" i="6"/>
  <c r="J10" i="6"/>
  <c r="J9" i="6"/>
  <c r="J8" i="6"/>
  <c r="J7" i="6"/>
  <c r="J6" i="6"/>
  <c r="J5" i="6"/>
  <c r="J4" i="6"/>
  <c r="J3" i="6"/>
  <c r="F10" i="6"/>
  <c r="F9" i="6"/>
  <c r="F8" i="6"/>
  <c r="F7" i="6"/>
  <c r="F6" i="6"/>
  <c r="F5" i="6"/>
  <c r="F4" i="6"/>
  <c r="F3" i="6"/>
  <c r="E8" i="4"/>
  <c r="E7" i="4"/>
  <c r="E6" i="4"/>
  <c r="E5" i="4"/>
  <c r="E4" i="4"/>
  <c r="E3" i="4"/>
  <c r="F10" i="1" l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Alarcos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Alarcos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Alarcos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  <comment ref="I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  <comment ref="M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Alarcos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  <comment ref="J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  <comment ref="N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Alarcos:</t>
        </r>
        <r>
          <rPr>
            <sz val="9"/>
            <color indexed="81"/>
            <rFont val="Tahoma"/>
            <family val="2"/>
          </rPr>
          <t xml:space="preserve">
ver https://datatab.net/tutorial/mann-whitney-u-test
Effect Size r less than 0.3 -&gt; small effect
Effect Size r between 0.3 and 0.5 -&gt; medium effect
Effect Size r greater than 0.5 -&gt; large effect
</t>
        </r>
      </text>
    </comment>
  </commentList>
</comments>
</file>

<file path=xl/sharedStrings.xml><?xml version="1.0" encoding="utf-8"?>
<sst xmlns="http://schemas.openxmlformats.org/spreadsheetml/2006/main" count="282" uniqueCount="24">
  <si>
    <t>Algorithm</t>
  </si>
  <si>
    <t>Z</t>
  </si>
  <si>
    <t>Effect size ®</t>
  </si>
  <si>
    <t>Sample size (N)</t>
  </si>
  <si>
    <t>Scenario comparison</t>
  </si>
  <si>
    <t>1-2</t>
  </si>
  <si>
    <t>p-value (sig)</t>
  </si>
  <si>
    <t>1-3</t>
  </si>
  <si>
    <t>1-4</t>
  </si>
  <si>
    <t>2-3</t>
  </si>
  <si>
    <t>2-4</t>
  </si>
  <si>
    <t>3-4</t>
  </si>
  <si>
    <t>Mann-Whitney on DUT(W)</t>
  </si>
  <si>
    <t>binary-trees</t>
  </si>
  <si>
    <t>fannkuch</t>
  </si>
  <si>
    <t>fasta</t>
  </si>
  <si>
    <t>mandelbrot</t>
  </si>
  <si>
    <t>spectral-norm</t>
  </si>
  <si>
    <t>&lt;0,001</t>
  </si>
  <si>
    <t>Mann-Whitney on DUT(average W)</t>
  </si>
  <si>
    <t>Mann-Whitney on Duration (time)</t>
  </si>
  <si>
    <t>Mann-Whitney on DUT( J)</t>
  </si>
  <si>
    <t>n-body</t>
  </si>
  <si>
    <t>&lt;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</si>
</sst>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20" workbookViewId="0">
      <selection activeCell="B5" sqref="B5"/>
    </sheetView>
  </sheetViews>
  <sheetFormatPr baseColWidth="10" defaultRowHeight="14.5" x14ac:dyDescent="0.35"/>
  <cols>
    <col min="1" max="1" width="19.1796875" style="3" customWidth="1"/>
    <col min="2" max="3" width="10.7265625" style="3"/>
    <col min="4" max="4" width="16" style="3" customWidth="1"/>
    <col min="5" max="5" width="10.7265625" style="3"/>
  </cols>
  <sheetData>
    <row r="1" spans="1:5" x14ac:dyDescent="0.35">
      <c r="A1" s="1"/>
      <c r="B1" s="7" t="s">
        <v>12</v>
      </c>
      <c r="C1" s="7"/>
      <c r="D1" s="7"/>
      <c r="E1" s="7"/>
    </row>
    <row r="2" spans="1:5" x14ac:dyDescent="0.35">
      <c r="A2" s="1" t="s">
        <v>4</v>
      </c>
      <c r="B2" s="1" t="s">
        <v>6</v>
      </c>
      <c r="C2" s="1" t="s">
        <v>1</v>
      </c>
      <c r="D2" s="1" t="s">
        <v>3</v>
      </c>
      <c r="E2" s="1" t="s">
        <v>2</v>
      </c>
    </row>
    <row r="3" spans="1:5" x14ac:dyDescent="0.35">
      <c r="A3" s="2" t="s">
        <v>5</v>
      </c>
      <c r="B3" s="4">
        <v>0</v>
      </c>
      <c r="C3" s="1">
        <v>-63.651000000000003</v>
      </c>
      <c r="D3" s="1">
        <v>116987</v>
      </c>
      <c r="E3" s="1">
        <f>ABS(C3)/SQRT(D3)</f>
        <v>0.18609573889573403</v>
      </c>
    </row>
    <row r="4" spans="1:5" x14ac:dyDescent="0.35">
      <c r="A4" s="2" t="s">
        <v>7</v>
      </c>
      <c r="B4" s="4">
        <v>0</v>
      </c>
      <c r="C4" s="1">
        <v>-41.627000000000002</v>
      </c>
      <c r="D4" s="1">
        <v>117795</v>
      </c>
      <c r="E4" s="1">
        <f t="shared" ref="E4:E8" si="0">ABS(C4)/SQRT(D4)</f>
        <v>0.12128628247204122</v>
      </c>
    </row>
    <row r="5" spans="1:5" x14ac:dyDescent="0.35">
      <c r="A5" s="2" t="s">
        <v>8</v>
      </c>
      <c r="B5" s="4">
        <v>0</v>
      </c>
      <c r="C5" s="1">
        <v>-96.561000000000007</v>
      </c>
      <c r="D5" s="1">
        <v>118806</v>
      </c>
      <c r="E5" s="1">
        <f t="shared" si="0"/>
        <v>0.28014480133795272</v>
      </c>
    </row>
    <row r="6" spans="1:5" x14ac:dyDescent="0.35">
      <c r="A6" s="2" t="s">
        <v>9</v>
      </c>
      <c r="B6" s="2" t="s">
        <v>18</v>
      </c>
      <c r="C6" s="1">
        <v>-32.14</v>
      </c>
      <c r="D6" s="1">
        <v>99878</v>
      </c>
      <c r="E6" s="1">
        <f t="shared" si="0"/>
        <v>0.10169765850189776</v>
      </c>
    </row>
    <row r="7" spans="1:5" x14ac:dyDescent="0.35">
      <c r="A7" s="2" t="s">
        <v>10</v>
      </c>
      <c r="B7" s="4">
        <v>0</v>
      </c>
      <c r="C7" s="1">
        <v>-112.767</v>
      </c>
      <c r="D7" s="1">
        <v>100889</v>
      </c>
      <c r="E7" s="1">
        <f t="shared" si="0"/>
        <v>0.35502596628613581</v>
      </c>
    </row>
    <row r="8" spans="1:5" x14ac:dyDescent="0.35">
      <c r="A8" s="2" t="s">
        <v>11</v>
      </c>
      <c r="B8" s="4">
        <v>0</v>
      </c>
      <c r="C8" s="1">
        <v>-111.809</v>
      </c>
      <c r="D8" s="1">
        <v>101697</v>
      </c>
      <c r="E8" s="1">
        <f t="shared" si="0"/>
        <v>0.35060870316828591</v>
      </c>
    </row>
  </sheetData>
  <mergeCells count="1">
    <mergeCell ref="B1: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B21" zoomScale="120" workbookViewId="0">
      <selection activeCell="C35" sqref="C35"/>
    </sheetView>
  </sheetViews>
  <sheetFormatPr baseColWidth="10" defaultRowHeight="14.5" x14ac:dyDescent="0.35"/>
  <cols>
    <col min="1" max="1" width="19.1796875" style="3" customWidth="1"/>
    <col min="2" max="2" width="18.54296875" style="3" customWidth="1"/>
    <col min="3" max="4" width="10.7265625" style="3"/>
    <col min="5" max="5" width="16" style="3" customWidth="1"/>
    <col min="6" max="6" width="10.7265625" style="3"/>
  </cols>
  <sheetData>
    <row r="1" spans="1:6" x14ac:dyDescent="0.35">
      <c r="A1" s="1"/>
      <c r="B1" s="1"/>
      <c r="C1" s="7" t="s">
        <v>12</v>
      </c>
      <c r="D1" s="7"/>
      <c r="E1" s="7"/>
      <c r="F1" s="7"/>
    </row>
    <row r="2" spans="1:6" x14ac:dyDescent="0.35">
      <c r="A2" s="1" t="s">
        <v>4</v>
      </c>
      <c r="B2" s="1" t="s">
        <v>0</v>
      </c>
      <c r="C2" s="1" t="s">
        <v>6</v>
      </c>
      <c r="D2" s="1" t="s">
        <v>1</v>
      </c>
      <c r="E2" s="1" t="s">
        <v>3</v>
      </c>
      <c r="F2" s="1" t="s">
        <v>2</v>
      </c>
    </row>
    <row r="3" spans="1:6" x14ac:dyDescent="0.35">
      <c r="A3" s="2" t="s">
        <v>5</v>
      </c>
      <c r="B3" s="1" t="s">
        <v>13</v>
      </c>
      <c r="C3" s="1" t="s">
        <v>23</v>
      </c>
      <c r="D3" s="1">
        <v>-33.136000000000003</v>
      </c>
      <c r="E3" s="1">
        <v>3745</v>
      </c>
      <c r="F3" s="1">
        <f>ABS(D3)/SQRT(E3)</f>
        <v>0.54146971432886304</v>
      </c>
    </row>
    <row r="4" spans="1:6" x14ac:dyDescent="0.35">
      <c r="A4" s="2" t="s">
        <v>7</v>
      </c>
      <c r="B4" s="1" t="s">
        <v>13</v>
      </c>
      <c r="C4" s="1" t="s">
        <v>23</v>
      </c>
      <c r="D4" s="1">
        <v>-32.631</v>
      </c>
      <c r="E4" s="1">
        <v>3716</v>
      </c>
      <c r="F4" s="1">
        <f t="shared" ref="F4:F38" si="0">ABS(D4)/SQRT(E4)</f>
        <v>0.53529419116776789</v>
      </c>
    </row>
    <row r="5" spans="1:6" x14ac:dyDescent="0.35">
      <c r="A5" s="2" t="s">
        <v>8</v>
      </c>
      <c r="B5" s="1" t="s">
        <v>13</v>
      </c>
      <c r="C5" s="1" t="s">
        <v>23</v>
      </c>
      <c r="D5" s="1">
        <v>-6.5940000000000003</v>
      </c>
      <c r="E5" s="1">
        <v>3741</v>
      </c>
      <c r="F5" s="1">
        <f t="shared" si="0"/>
        <v>0.10780901762968377</v>
      </c>
    </row>
    <row r="6" spans="1:6" x14ac:dyDescent="0.35">
      <c r="A6" s="2" t="s">
        <v>9</v>
      </c>
      <c r="B6" s="1" t="s">
        <v>13</v>
      </c>
      <c r="C6" s="1" t="s">
        <v>23</v>
      </c>
      <c r="D6" s="1">
        <v>-1.286</v>
      </c>
      <c r="E6" s="1">
        <v>3485</v>
      </c>
      <c r="F6" s="1">
        <f t="shared" si="0"/>
        <v>2.1784097763081822E-2</v>
      </c>
    </row>
    <row r="7" spans="1:6" x14ac:dyDescent="0.35">
      <c r="A7" s="2" t="s">
        <v>10</v>
      </c>
      <c r="B7" s="1" t="s">
        <v>13</v>
      </c>
      <c r="C7" s="1" t="s">
        <v>23</v>
      </c>
      <c r="D7" s="1">
        <v>-31.911999999999999</v>
      </c>
      <c r="E7" s="1">
        <v>3508</v>
      </c>
      <c r="F7" s="1">
        <f t="shared" si="0"/>
        <v>0.53879583633294248</v>
      </c>
    </row>
    <row r="8" spans="1:6" x14ac:dyDescent="0.35">
      <c r="A8" s="2" t="s">
        <v>11</v>
      </c>
      <c r="B8" s="1" t="s">
        <v>13</v>
      </c>
      <c r="C8" s="1" t="s">
        <v>23</v>
      </c>
      <c r="D8" s="1">
        <v>-31.423999999999999</v>
      </c>
      <c r="E8" s="1">
        <v>3481</v>
      </c>
      <c r="F8" s="1">
        <f t="shared" si="0"/>
        <v>0.5326101694915254</v>
      </c>
    </row>
    <row r="9" spans="1:6" x14ac:dyDescent="0.35">
      <c r="A9" s="2" t="s">
        <v>5</v>
      </c>
      <c r="B9" s="1" t="s">
        <v>14</v>
      </c>
      <c r="C9" s="4">
        <v>0</v>
      </c>
      <c r="D9" s="1">
        <v>-111.29</v>
      </c>
      <c r="E9" s="1">
        <v>21426</v>
      </c>
      <c r="F9" s="1">
        <f t="shared" si="0"/>
        <v>0.76030105326091546</v>
      </c>
    </row>
    <row r="10" spans="1:6" x14ac:dyDescent="0.35">
      <c r="A10" s="2" t="s">
        <v>7</v>
      </c>
      <c r="B10" s="1" t="s">
        <v>14</v>
      </c>
      <c r="C10" s="4">
        <v>0</v>
      </c>
      <c r="D10" s="1">
        <v>-98.355000000000004</v>
      </c>
      <c r="E10" s="1">
        <v>21118</v>
      </c>
      <c r="F10" s="1">
        <f t="shared" si="0"/>
        <v>0.67681511642275993</v>
      </c>
    </row>
    <row r="11" spans="1:6" x14ac:dyDescent="0.35">
      <c r="A11" s="2" t="s">
        <v>8</v>
      </c>
      <c r="B11" s="1" t="s">
        <v>14</v>
      </c>
      <c r="C11" s="4">
        <v>0</v>
      </c>
      <c r="D11" s="1">
        <v>-102.837</v>
      </c>
      <c r="E11" s="1">
        <v>21320</v>
      </c>
      <c r="F11" s="1">
        <f t="shared" si="0"/>
        <v>0.7042969352695061</v>
      </c>
    </row>
    <row r="12" spans="1:6" x14ac:dyDescent="0.35">
      <c r="A12" s="2" t="s">
        <v>9</v>
      </c>
      <c r="B12" s="1" t="s">
        <v>14</v>
      </c>
      <c r="C12" s="4">
        <v>0</v>
      </c>
      <c r="D12" s="1">
        <v>-49.594000000000001</v>
      </c>
      <c r="E12" s="1">
        <v>19898</v>
      </c>
      <c r="F12" s="1">
        <f t="shared" si="0"/>
        <v>0.35158021260312666</v>
      </c>
    </row>
    <row r="13" spans="1:6" x14ac:dyDescent="0.35">
      <c r="A13" s="2" t="s">
        <v>10</v>
      </c>
      <c r="B13" s="1" t="s">
        <v>14</v>
      </c>
      <c r="C13" s="4">
        <v>0</v>
      </c>
      <c r="D13" s="1">
        <v>-118.25700000000001</v>
      </c>
      <c r="E13" s="1">
        <v>20100</v>
      </c>
      <c r="F13" s="1">
        <f t="shared" si="0"/>
        <v>0.83412056494590259</v>
      </c>
    </row>
    <row r="14" spans="1:6" x14ac:dyDescent="0.35">
      <c r="A14" s="2" t="s">
        <v>11</v>
      </c>
      <c r="B14" s="1" t="s">
        <v>14</v>
      </c>
      <c r="C14" s="4">
        <v>0</v>
      </c>
      <c r="D14" s="1">
        <v>-116.90300000000001</v>
      </c>
      <c r="E14" s="1">
        <v>19790</v>
      </c>
      <c r="F14" s="1">
        <f t="shared" si="0"/>
        <v>0.83100332063020876</v>
      </c>
    </row>
    <row r="15" spans="1:6" x14ac:dyDescent="0.35">
      <c r="A15" s="2" t="s">
        <v>5</v>
      </c>
      <c r="B15" s="1" t="s">
        <v>15</v>
      </c>
      <c r="C15" s="4" t="s">
        <v>23</v>
      </c>
      <c r="D15" s="1">
        <v>-36.761000000000003</v>
      </c>
      <c r="E15" s="1">
        <v>7890</v>
      </c>
      <c r="F15" s="1">
        <f t="shared" si="0"/>
        <v>0.41385558011386231</v>
      </c>
    </row>
    <row r="16" spans="1:6" x14ac:dyDescent="0.35">
      <c r="A16" s="2" t="s">
        <v>7</v>
      </c>
      <c r="B16" s="1" t="s">
        <v>15</v>
      </c>
      <c r="C16" s="4" t="s">
        <v>23</v>
      </c>
      <c r="D16" s="1">
        <v>-5.6710000000000003</v>
      </c>
      <c r="E16" s="1">
        <v>7884</v>
      </c>
      <c r="F16" s="1">
        <f t="shared" si="0"/>
        <v>6.3868444548391412E-2</v>
      </c>
    </row>
    <row r="17" spans="1:6" x14ac:dyDescent="0.35">
      <c r="A17" s="2" t="s">
        <v>8</v>
      </c>
      <c r="B17" s="1" t="s">
        <v>15</v>
      </c>
      <c r="C17" s="4">
        <v>0</v>
      </c>
      <c r="D17" s="1">
        <v>-71.06</v>
      </c>
      <c r="E17" s="1">
        <v>7981</v>
      </c>
      <c r="F17" s="1">
        <f t="shared" si="0"/>
        <v>0.79542007524530411</v>
      </c>
    </row>
    <row r="18" spans="1:6" x14ac:dyDescent="0.35">
      <c r="A18" s="2" t="s">
        <v>9</v>
      </c>
      <c r="B18" s="1" t="s">
        <v>15</v>
      </c>
      <c r="C18" s="1" t="s">
        <v>23</v>
      </c>
      <c r="D18" s="1">
        <v>-22.98</v>
      </c>
      <c r="E18" s="1">
        <v>6338</v>
      </c>
      <c r="F18" s="1">
        <f t="shared" si="0"/>
        <v>0.2886515586479258</v>
      </c>
    </row>
    <row r="19" spans="1:6" x14ac:dyDescent="0.35">
      <c r="A19" s="2" t="s">
        <v>10</v>
      </c>
      <c r="B19" s="1" t="s">
        <v>15</v>
      </c>
      <c r="C19" s="4">
        <v>0</v>
      </c>
      <c r="D19" s="1">
        <v>-65.765000000000001</v>
      </c>
      <c r="E19" s="1">
        <v>6435</v>
      </c>
      <c r="F19" s="1">
        <f t="shared" si="0"/>
        <v>0.81982385063874919</v>
      </c>
    </row>
    <row r="20" spans="1:6" x14ac:dyDescent="0.35">
      <c r="A20" s="2" t="s">
        <v>11</v>
      </c>
      <c r="B20" s="1" t="s">
        <v>15</v>
      </c>
      <c r="C20" s="4">
        <v>0</v>
      </c>
      <c r="D20" s="1">
        <v>-74.795000000000002</v>
      </c>
      <c r="E20" s="1">
        <v>6429</v>
      </c>
      <c r="F20" s="1">
        <f t="shared" si="0"/>
        <v>0.93282645378228335</v>
      </c>
    </row>
    <row r="21" spans="1:6" x14ac:dyDescent="0.35">
      <c r="A21" s="2" t="s">
        <v>5</v>
      </c>
      <c r="B21" s="1" t="s">
        <v>16</v>
      </c>
      <c r="C21" s="1" t="s">
        <v>18</v>
      </c>
      <c r="D21" s="1">
        <v>-13.013999999999999</v>
      </c>
      <c r="E21" s="1">
        <v>13021</v>
      </c>
      <c r="F21" s="1">
        <f t="shared" si="0"/>
        <v>0.11404825190747919</v>
      </c>
    </row>
    <row r="22" spans="1:6" x14ac:dyDescent="0.35">
      <c r="A22" s="2" t="s">
        <v>7</v>
      </c>
      <c r="B22" s="1" t="s">
        <v>16</v>
      </c>
      <c r="C22" s="4">
        <v>0</v>
      </c>
      <c r="D22" s="1">
        <v>-74.876000000000005</v>
      </c>
      <c r="E22" s="1">
        <v>12841</v>
      </c>
      <c r="F22" s="1">
        <f t="shared" si="0"/>
        <v>0.66075919078004208</v>
      </c>
    </row>
    <row r="23" spans="1:6" x14ac:dyDescent="0.35">
      <c r="A23" s="2" t="s">
        <v>8</v>
      </c>
      <c r="B23" s="1" t="s">
        <v>16</v>
      </c>
      <c r="C23" s="4">
        <v>0</v>
      </c>
      <c r="D23" s="1">
        <v>-78.984999999999999</v>
      </c>
      <c r="E23" s="1">
        <v>12930</v>
      </c>
      <c r="F23" s="1">
        <f t="shared" si="0"/>
        <v>0.69461692330877245</v>
      </c>
    </row>
    <row r="24" spans="1:6" x14ac:dyDescent="0.35">
      <c r="A24" s="2" t="s">
        <v>9</v>
      </c>
      <c r="B24" s="1" t="s">
        <v>16</v>
      </c>
      <c r="C24" s="4">
        <v>0</v>
      </c>
      <c r="D24" s="1">
        <v>-60.161999999999999</v>
      </c>
      <c r="E24" s="1">
        <v>11414</v>
      </c>
      <c r="F24" s="1">
        <f t="shared" si="0"/>
        <v>0.56312308472562411</v>
      </c>
    </row>
    <row r="25" spans="1:6" x14ac:dyDescent="0.35">
      <c r="A25" s="2" t="s">
        <v>10</v>
      </c>
      <c r="B25" s="1" t="s">
        <v>16</v>
      </c>
      <c r="C25" s="4">
        <v>0</v>
      </c>
      <c r="D25" s="1">
        <v>-61.448</v>
      </c>
      <c r="E25" s="1">
        <v>11503</v>
      </c>
      <c r="F25" s="1">
        <f t="shared" si="0"/>
        <v>0.57293082933240136</v>
      </c>
    </row>
    <row r="26" spans="1:6" x14ac:dyDescent="0.35">
      <c r="A26" s="2" t="s">
        <v>11</v>
      </c>
      <c r="B26" s="1" t="s">
        <v>16</v>
      </c>
      <c r="C26" s="4">
        <v>0</v>
      </c>
      <c r="D26" s="1">
        <v>-88.656000000000006</v>
      </c>
      <c r="E26" s="1">
        <v>11323</v>
      </c>
      <c r="F26" s="1">
        <f t="shared" si="0"/>
        <v>0.8331580199117381</v>
      </c>
    </row>
    <row r="27" spans="1:6" x14ac:dyDescent="0.35">
      <c r="A27" s="2" t="s">
        <v>5</v>
      </c>
      <c r="B27" s="1" t="s">
        <v>17</v>
      </c>
      <c r="C27" s="4">
        <v>0</v>
      </c>
      <c r="D27" s="1">
        <v>-73.272999999999996</v>
      </c>
      <c r="E27" s="1">
        <v>14184</v>
      </c>
      <c r="F27" s="1">
        <f t="shared" si="0"/>
        <v>0.61524006848064783</v>
      </c>
    </row>
    <row r="28" spans="1:6" x14ac:dyDescent="0.35">
      <c r="A28" s="2" t="s">
        <v>7</v>
      </c>
      <c r="B28" s="1" t="s">
        <v>17</v>
      </c>
      <c r="C28" s="4">
        <v>1E-3</v>
      </c>
      <c r="D28" s="1">
        <v>-3.1930000000000001</v>
      </c>
      <c r="E28" s="1">
        <v>14549</v>
      </c>
      <c r="F28" s="1">
        <f t="shared" si="0"/>
        <v>2.6471731343329693E-2</v>
      </c>
    </row>
    <row r="29" spans="1:6" x14ac:dyDescent="0.35">
      <c r="A29" s="2" t="s">
        <v>8</v>
      </c>
      <c r="B29" s="1" t="s">
        <v>17</v>
      </c>
      <c r="C29" s="4">
        <v>1E-3</v>
      </c>
      <c r="D29" s="1">
        <v>-7.73</v>
      </c>
      <c r="E29" s="1">
        <v>14680</v>
      </c>
      <c r="F29" s="1">
        <f t="shared" si="0"/>
        <v>6.3799381152346166E-2</v>
      </c>
    </row>
    <row r="30" spans="1:6" x14ac:dyDescent="0.35">
      <c r="A30" s="2" t="s">
        <v>9</v>
      </c>
      <c r="B30" s="1" t="s">
        <v>17</v>
      </c>
      <c r="C30" s="4">
        <v>0</v>
      </c>
      <c r="D30" s="1">
        <v>-71.918999999999997</v>
      </c>
      <c r="E30" s="1">
        <v>10999</v>
      </c>
      <c r="F30" s="1">
        <f t="shared" si="0"/>
        <v>0.68575193081030072</v>
      </c>
    </row>
    <row r="31" spans="1:6" x14ac:dyDescent="0.35">
      <c r="A31" s="2" t="s">
        <v>10</v>
      </c>
      <c r="B31" s="1" t="s">
        <v>17</v>
      </c>
      <c r="C31" s="4">
        <v>0</v>
      </c>
      <c r="D31" s="1">
        <v>-72.757999999999996</v>
      </c>
      <c r="E31" s="1">
        <v>11130</v>
      </c>
      <c r="F31" s="1">
        <f t="shared" si="0"/>
        <v>0.68965703444337656</v>
      </c>
    </row>
    <row r="32" spans="1:6" x14ac:dyDescent="0.35">
      <c r="A32" s="2" t="s">
        <v>11</v>
      </c>
      <c r="B32" s="1" t="s">
        <v>17</v>
      </c>
      <c r="C32" s="1" t="s">
        <v>23</v>
      </c>
      <c r="D32" s="1">
        <v>-4.798</v>
      </c>
      <c r="E32" s="1">
        <v>11495</v>
      </c>
      <c r="F32" s="1">
        <f t="shared" si="0"/>
        <v>4.4751310302768812E-2</v>
      </c>
    </row>
    <row r="33" spans="1:6" x14ac:dyDescent="0.35">
      <c r="A33" s="2" t="s">
        <v>5</v>
      </c>
      <c r="B33" s="1" t="s">
        <v>22</v>
      </c>
      <c r="C33" s="4">
        <v>0</v>
      </c>
      <c r="D33" s="1">
        <v>-54.860999999999997</v>
      </c>
      <c r="E33" s="1">
        <v>56719</v>
      </c>
      <c r="F33" s="1">
        <f t="shared" si="0"/>
        <v>0.23035595136912893</v>
      </c>
    </row>
    <row r="34" spans="1:6" x14ac:dyDescent="0.35">
      <c r="A34" s="2" t="s">
        <v>7</v>
      </c>
      <c r="B34" s="1" t="s">
        <v>22</v>
      </c>
      <c r="C34" s="4" t="s">
        <v>23</v>
      </c>
      <c r="D34" s="1">
        <v>-17.911000000000001</v>
      </c>
      <c r="E34" s="1">
        <v>57685</v>
      </c>
      <c r="F34" s="1">
        <f t="shared" si="0"/>
        <v>7.4574162612746714E-2</v>
      </c>
    </row>
    <row r="35" spans="1:6" x14ac:dyDescent="0.35">
      <c r="A35" s="2" t="s">
        <v>8</v>
      </c>
      <c r="B35" s="1" t="s">
        <v>22</v>
      </c>
      <c r="C35" s="4">
        <v>0</v>
      </c>
      <c r="D35" s="1">
        <v>-161.202</v>
      </c>
      <c r="E35" s="1">
        <v>58154</v>
      </c>
      <c r="F35" s="1">
        <f t="shared" si="0"/>
        <v>0.66846801155893731</v>
      </c>
    </row>
    <row r="36" spans="1:6" x14ac:dyDescent="0.35">
      <c r="A36" s="2" t="s">
        <v>9</v>
      </c>
      <c r="B36" s="1" t="s">
        <v>22</v>
      </c>
      <c r="C36" s="4">
        <v>0</v>
      </c>
      <c r="D36" s="1">
        <v>-41.485999999999997</v>
      </c>
      <c r="E36" s="1">
        <v>47744</v>
      </c>
      <c r="F36" s="1">
        <f t="shared" si="0"/>
        <v>0.18986379717545426</v>
      </c>
    </row>
    <row r="37" spans="1:6" x14ac:dyDescent="0.35">
      <c r="A37" s="2" t="s">
        <v>10</v>
      </c>
      <c r="B37" s="1" t="s">
        <v>22</v>
      </c>
      <c r="C37" s="4">
        <v>0</v>
      </c>
      <c r="D37" s="1">
        <v>-140.494</v>
      </c>
      <c r="E37" s="1">
        <v>48213</v>
      </c>
      <c r="F37" s="1">
        <f t="shared" si="0"/>
        <v>0.63984635396947454</v>
      </c>
    </row>
    <row r="38" spans="1:6" x14ac:dyDescent="0.35">
      <c r="A38" s="2" t="s">
        <v>11</v>
      </c>
      <c r="B38" s="1" t="s">
        <v>22</v>
      </c>
      <c r="C38" s="4">
        <v>0</v>
      </c>
      <c r="D38" s="1">
        <v>-152.15700000000001</v>
      </c>
      <c r="E38" s="1">
        <v>49179</v>
      </c>
      <c r="F38" s="1">
        <f t="shared" si="0"/>
        <v>0.68612317736569139</v>
      </c>
    </row>
  </sheetData>
  <mergeCells count="1">
    <mergeCell ref="C1:F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zoomScale="120" workbookViewId="0">
      <selection activeCell="A5" sqref="A5"/>
    </sheetView>
  </sheetViews>
  <sheetFormatPr baseColWidth="10" defaultRowHeight="14.5" x14ac:dyDescent="0.35"/>
  <cols>
    <col min="1" max="1" width="19.1796875" style="3" customWidth="1"/>
    <col min="2" max="3" width="10.7265625" style="3"/>
    <col min="4" max="4" width="16" style="3" customWidth="1"/>
    <col min="5" max="5" width="10.7265625" style="5"/>
    <col min="9" max="9" width="10.90625" style="6"/>
    <col min="13" max="13" width="10.90625" style="6"/>
  </cols>
  <sheetData>
    <row r="1" spans="1:13" x14ac:dyDescent="0.35">
      <c r="A1" s="1"/>
      <c r="B1" s="7" t="s">
        <v>20</v>
      </c>
      <c r="C1" s="7"/>
      <c r="D1" s="7"/>
      <c r="E1" s="7"/>
      <c r="F1" s="7" t="s">
        <v>19</v>
      </c>
      <c r="G1" s="7"/>
      <c r="H1" s="7"/>
      <c r="I1" s="7"/>
      <c r="J1" s="7" t="s">
        <v>21</v>
      </c>
      <c r="K1" s="7"/>
      <c r="L1" s="7"/>
      <c r="M1" s="7"/>
    </row>
    <row r="2" spans="1:13" x14ac:dyDescent="0.35">
      <c r="A2" s="1" t="s">
        <v>4</v>
      </c>
      <c r="B2" s="1" t="s">
        <v>6</v>
      </c>
      <c r="C2" s="1" t="s">
        <v>1</v>
      </c>
      <c r="D2" s="1" t="s">
        <v>3</v>
      </c>
      <c r="E2" s="4" t="s">
        <v>2</v>
      </c>
      <c r="F2" s="1" t="s">
        <v>6</v>
      </c>
      <c r="G2" s="1" t="s">
        <v>1</v>
      </c>
      <c r="H2" s="1" t="s">
        <v>3</v>
      </c>
      <c r="I2" s="4" t="s">
        <v>2</v>
      </c>
      <c r="J2" s="1" t="s">
        <v>6</v>
      </c>
      <c r="K2" s="1" t="s">
        <v>1</v>
      </c>
      <c r="L2" s="1" t="s">
        <v>3</v>
      </c>
      <c r="M2" s="4" t="s">
        <v>2</v>
      </c>
    </row>
    <row r="3" spans="1:13" x14ac:dyDescent="0.35">
      <c r="A3" s="2" t="s">
        <v>5</v>
      </c>
      <c r="B3" s="4">
        <v>0.3</v>
      </c>
      <c r="C3" s="1">
        <v>-1.0369999999999999</v>
      </c>
      <c r="D3" s="1">
        <v>114</v>
      </c>
      <c r="E3" s="4">
        <f>ABS(C3)/SQRT(D3)</f>
        <v>9.7123948661021656E-2</v>
      </c>
      <c r="F3" s="1">
        <v>0.70799999999999996</v>
      </c>
      <c r="G3" s="1">
        <v>-0.374</v>
      </c>
      <c r="H3" s="1">
        <v>114</v>
      </c>
      <c r="I3" s="4">
        <f>ABS(G3)/SQRT(H3)</f>
        <v>3.5028309353155353E-2</v>
      </c>
      <c r="J3" s="1">
        <v>2.9000000000000001E-2</v>
      </c>
      <c r="K3" s="1">
        <v>-2.1819999999999999</v>
      </c>
      <c r="L3" s="1">
        <v>114</v>
      </c>
      <c r="M3" s="4">
        <f>ABS(K3)/SQRT(L3)</f>
        <v>0.20436302408712562</v>
      </c>
    </row>
    <row r="4" spans="1:13" x14ac:dyDescent="0.35">
      <c r="A4" s="2" t="s">
        <v>7</v>
      </c>
      <c r="B4" s="4">
        <v>0.80100000000000005</v>
      </c>
      <c r="C4" s="1">
        <v>-0.253</v>
      </c>
      <c r="D4" s="1">
        <v>113</v>
      </c>
      <c r="E4" s="4">
        <f t="shared" ref="E4:E8" si="0">ABS(C4)/SQRT(D4)</f>
        <v>2.3800237970105012E-2</v>
      </c>
      <c r="F4" s="1">
        <v>0.52</v>
      </c>
      <c r="G4" s="1">
        <v>-0.64300000000000002</v>
      </c>
      <c r="H4" s="1">
        <v>113</v>
      </c>
      <c r="I4" s="4">
        <f t="shared" ref="I4:I8" si="1">ABS(G4)/SQRT(H4)</f>
        <v>6.0488351837065302E-2</v>
      </c>
      <c r="J4" s="1">
        <v>3.3000000000000002E-2</v>
      </c>
      <c r="K4" s="1">
        <v>-2.13</v>
      </c>
      <c r="L4" s="1">
        <v>113</v>
      </c>
      <c r="M4" s="4">
        <f t="shared" ref="M4:M8" si="2">ABS(K4)/SQRT(L4)</f>
        <v>0.2003735449657062</v>
      </c>
    </row>
    <row r="5" spans="1:13" x14ac:dyDescent="0.35">
      <c r="A5" s="2" t="s">
        <v>8</v>
      </c>
      <c r="B5" s="4">
        <v>0.58099999999999996</v>
      </c>
      <c r="C5" s="1">
        <v>-0.55200000000000005</v>
      </c>
      <c r="D5" s="1">
        <v>116</v>
      </c>
      <c r="E5" s="4">
        <f t="shared" si="0"/>
        <v>5.1251913336866323E-2</v>
      </c>
      <c r="F5" s="1">
        <v>3.5999999999999997E-2</v>
      </c>
      <c r="G5" s="1">
        <v>-2.0990000000000002</v>
      </c>
      <c r="H5" s="1">
        <v>116</v>
      </c>
      <c r="I5" s="4">
        <f t="shared" si="1"/>
        <v>0.19488725741681595</v>
      </c>
      <c r="J5" s="1" t="s">
        <v>18</v>
      </c>
      <c r="K5" s="1">
        <v>-5.0880000000000001</v>
      </c>
      <c r="L5" s="1">
        <v>116</v>
      </c>
      <c r="M5" s="4">
        <f t="shared" si="2"/>
        <v>0.47240894032241998</v>
      </c>
    </row>
    <row r="6" spans="1:13" x14ac:dyDescent="0.35">
      <c r="A6" s="2" t="s">
        <v>9</v>
      </c>
      <c r="B6" s="4">
        <v>0.64200000000000002</v>
      </c>
      <c r="C6" s="1">
        <v>-0.46400000000000002</v>
      </c>
      <c r="D6" s="1">
        <v>115</v>
      </c>
      <c r="E6" s="4">
        <f t="shared" si="0"/>
        <v>4.326822310235056E-2</v>
      </c>
      <c r="F6" s="1">
        <v>0.54900000000000004</v>
      </c>
      <c r="G6" s="1">
        <v>-0.59899999999999998</v>
      </c>
      <c r="H6" s="1">
        <v>115</v>
      </c>
      <c r="I6" s="4">
        <f t="shared" si="1"/>
        <v>5.5857038013594797E-2</v>
      </c>
      <c r="J6" s="1">
        <v>0.249</v>
      </c>
      <c r="K6" s="1">
        <v>-1.1519999999999999</v>
      </c>
      <c r="L6" s="1">
        <v>115</v>
      </c>
      <c r="M6" s="4">
        <f t="shared" si="2"/>
        <v>0.10742455390928414</v>
      </c>
    </row>
    <row r="7" spans="1:13" x14ac:dyDescent="0.35">
      <c r="A7" s="2" t="s">
        <v>10</v>
      </c>
      <c r="B7" s="4">
        <v>0.501</v>
      </c>
      <c r="C7" s="1">
        <v>-0.67300000000000004</v>
      </c>
      <c r="D7" s="1">
        <v>118</v>
      </c>
      <c r="E7" s="4">
        <f t="shared" si="0"/>
        <v>6.1954671784557165E-2</v>
      </c>
      <c r="F7" s="1">
        <v>7.0000000000000007E-2</v>
      </c>
      <c r="G7" s="1">
        <v>-1.8089999999999999</v>
      </c>
      <c r="H7" s="1">
        <v>118</v>
      </c>
      <c r="I7" s="4">
        <f t="shared" si="1"/>
        <v>0.16653194837780669</v>
      </c>
      <c r="J7" s="1" t="s">
        <v>18</v>
      </c>
      <c r="K7" s="1">
        <v>-4.6779999999999999</v>
      </c>
      <c r="L7" s="1">
        <v>118</v>
      </c>
      <c r="M7" s="4">
        <f t="shared" si="2"/>
        <v>0.43064480625283569</v>
      </c>
    </row>
    <row r="8" spans="1:13" x14ac:dyDescent="0.35">
      <c r="A8" s="2" t="s">
        <v>11</v>
      </c>
      <c r="B8" s="4">
        <v>0.80600000000000005</v>
      </c>
      <c r="C8" s="1">
        <v>-0.245</v>
      </c>
      <c r="D8" s="1">
        <v>117</v>
      </c>
      <c r="E8" s="4">
        <f t="shared" si="0"/>
        <v>2.2650258012530188E-2</v>
      </c>
      <c r="F8" s="1">
        <v>2.1999999999999999E-2</v>
      </c>
      <c r="G8" s="1">
        <v>-2.29</v>
      </c>
      <c r="H8" s="1">
        <v>117</v>
      </c>
      <c r="I8" s="4">
        <f t="shared" si="1"/>
        <v>0.21171057489262909</v>
      </c>
      <c r="J8" s="1" t="s">
        <v>18</v>
      </c>
      <c r="K8" s="1">
        <v>-5.1970000000000001</v>
      </c>
      <c r="L8" s="1">
        <v>117</v>
      </c>
      <c r="M8" s="4">
        <f t="shared" si="2"/>
        <v>0.48046281996375262</v>
      </c>
    </row>
  </sheetData>
  <mergeCells count="3">
    <mergeCell ref="B1:E1"/>
    <mergeCell ref="F1:I1"/>
    <mergeCell ref="J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"/>
  <sheetViews>
    <sheetView tabSelected="1" zoomScale="85" zoomScaleNormal="85" workbookViewId="0">
      <selection activeCell="F15" sqref="F15"/>
    </sheetView>
  </sheetViews>
  <sheetFormatPr baseColWidth="10" defaultRowHeight="14.5" x14ac:dyDescent="0.35"/>
  <cols>
    <col min="1" max="1" width="19.1796875" style="3" customWidth="1"/>
    <col min="2" max="2" width="18.54296875" style="3" customWidth="1"/>
    <col min="3" max="4" width="10.7265625" style="3"/>
    <col min="5" max="5" width="16" style="3" customWidth="1"/>
    <col min="6" max="6" width="10.7265625" style="3"/>
  </cols>
  <sheetData>
    <row r="1" spans="1:14" x14ac:dyDescent="0.35">
      <c r="A1" s="1"/>
      <c r="B1" s="1"/>
      <c r="C1" s="7" t="s">
        <v>20</v>
      </c>
      <c r="D1" s="7"/>
      <c r="E1" s="7"/>
      <c r="F1" s="7"/>
      <c r="G1" s="7" t="s">
        <v>19</v>
      </c>
      <c r="H1" s="7"/>
      <c r="I1" s="7"/>
      <c r="J1" s="7"/>
      <c r="K1" s="7" t="s">
        <v>21</v>
      </c>
      <c r="L1" s="7"/>
      <c r="M1" s="7"/>
      <c r="N1" s="7"/>
    </row>
    <row r="2" spans="1:14" x14ac:dyDescent="0.35">
      <c r="A2" s="1" t="s">
        <v>4</v>
      </c>
      <c r="B2" s="1" t="s">
        <v>0</v>
      </c>
      <c r="C2" s="1" t="s">
        <v>6</v>
      </c>
      <c r="D2" s="1" t="s">
        <v>1</v>
      </c>
      <c r="E2" s="1" t="s">
        <v>3</v>
      </c>
      <c r="F2" s="1" t="s">
        <v>2</v>
      </c>
      <c r="G2" s="1" t="s">
        <v>6</v>
      </c>
      <c r="H2" s="1" t="s">
        <v>1</v>
      </c>
      <c r="I2" s="1" t="s">
        <v>3</v>
      </c>
      <c r="J2" s="1" t="s">
        <v>2</v>
      </c>
      <c r="K2" s="1" t="s">
        <v>6</v>
      </c>
      <c r="L2" s="1" t="s">
        <v>1</v>
      </c>
      <c r="M2" s="1" t="s">
        <v>3</v>
      </c>
      <c r="N2" s="1" t="s">
        <v>2</v>
      </c>
    </row>
    <row r="3" spans="1:14" x14ac:dyDescent="0.35">
      <c r="A3" s="2" t="s">
        <v>5</v>
      </c>
      <c r="B3" s="1" t="s">
        <v>13</v>
      </c>
      <c r="C3" s="1">
        <v>7.0000000000000001E-3</v>
      </c>
      <c r="D3" s="1">
        <v>-2.6960000000000002</v>
      </c>
      <c r="E3" s="1">
        <v>19</v>
      </c>
      <c r="F3" s="1">
        <f>ABS(D3)/SQRT(E3)</f>
        <v>0.61850481851503447</v>
      </c>
      <c r="G3" s="1">
        <v>2E-3</v>
      </c>
      <c r="H3" s="1">
        <v>-3.1030000000000002</v>
      </c>
      <c r="I3" s="1">
        <v>19</v>
      </c>
      <c r="J3" s="1">
        <f>ABS(H3)/SQRT(I3)</f>
        <v>0.71187702220035309</v>
      </c>
      <c r="K3" s="1">
        <v>1.0999999999999999E-2</v>
      </c>
      <c r="L3" s="1">
        <v>-2.5310000000000001</v>
      </c>
      <c r="M3" s="1">
        <v>19</v>
      </c>
      <c r="N3" s="1">
        <f>ABS(L3)/SQRT(M3)</f>
        <v>0.58065122242639178</v>
      </c>
    </row>
    <row r="4" spans="1:14" x14ac:dyDescent="0.35">
      <c r="A4" s="2" t="s">
        <v>7</v>
      </c>
      <c r="B4" s="1" t="s">
        <v>13</v>
      </c>
      <c r="C4" s="1">
        <v>0.25700000000000001</v>
      </c>
      <c r="D4" s="1">
        <v>-1.1339999999999999</v>
      </c>
      <c r="E4" s="1">
        <v>20</v>
      </c>
      <c r="F4" s="1">
        <f t="shared" ref="F4:F38" si="0">ABS(D4)/SQRT(E4)</f>
        <v>0.25357010864847612</v>
      </c>
      <c r="G4" s="1">
        <v>1.2999999999999999E-2</v>
      </c>
      <c r="H4" s="1">
        <v>-2.4950000000000001</v>
      </c>
      <c r="I4" s="1">
        <v>20</v>
      </c>
      <c r="J4" s="1">
        <f t="shared" ref="J4:J38" si="1">ABS(H4)/SQRT(I4)</f>
        <v>0.55789896038619757</v>
      </c>
      <c r="K4" s="1">
        <v>1.2999999999999999E-2</v>
      </c>
      <c r="L4" s="1">
        <v>-2.4950000000000001</v>
      </c>
      <c r="M4" s="1">
        <v>20</v>
      </c>
      <c r="N4" s="1">
        <f t="shared" ref="N4:N38" si="2">ABS(L4)/SQRT(M4)</f>
        <v>0.55789896038619757</v>
      </c>
    </row>
    <row r="5" spans="1:14" x14ac:dyDescent="0.35">
      <c r="A5" s="2" t="s">
        <v>8</v>
      </c>
      <c r="B5" s="1" t="s">
        <v>13</v>
      </c>
      <c r="C5" s="1" t="s">
        <v>18</v>
      </c>
      <c r="D5" s="1">
        <v>-3.7810000000000001</v>
      </c>
      <c r="E5" s="1">
        <v>20</v>
      </c>
      <c r="F5" s="1">
        <f t="shared" si="0"/>
        <v>0.84545730229267047</v>
      </c>
      <c r="G5" s="1" t="s">
        <v>18</v>
      </c>
      <c r="H5" s="1">
        <v>-3.78</v>
      </c>
      <c r="I5" s="1">
        <v>20</v>
      </c>
      <c r="J5" s="1">
        <f t="shared" si="1"/>
        <v>0.84523369549492045</v>
      </c>
      <c r="K5" s="1" t="s">
        <v>18</v>
      </c>
      <c r="L5" s="1">
        <v>-3.78</v>
      </c>
      <c r="M5" s="1">
        <v>20</v>
      </c>
      <c r="N5" s="1">
        <f t="shared" si="2"/>
        <v>0.84523369549492045</v>
      </c>
    </row>
    <row r="6" spans="1:14" x14ac:dyDescent="0.35">
      <c r="A6" s="2" t="s">
        <v>9</v>
      </c>
      <c r="B6" s="1" t="s">
        <v>13</v>
      </c>
      <c r="C6" s="1">
        <v>8.5999999999999993E-2</v>
      </c>
      <c r="D6" s="1">
        <v>-1.7150000000000001</v>
      </c>
      <c r="E6" s="1">
        <v>19</v>
      </c>
      <c r="F6" s="1">
        <f t="shared" si="0"/>
        <v>0.39344798358801342</v>
      </c>
      <c r="G6" s="1">
        <v>4.1000000000000002E-2</v>
      </c>
      <c r="H6" s="1">
        <v>-2.0409999999999999</v>
      </c>
      <c r="I6" s="1">
        <v>19</v>
      </c>
      <c r="J6" s="1">
        <f t="shared" si="1"/>
        <v>0.46823751282981652</v>
      </c>
      <c r="K6" s="1">
        <v>0.253</v>
      </c>
      <c r="L6" s="1">
        <v>-1.143</v>
      </c>
      <c r="M6" s="1">
        <v>19</v>
      </c>
      <c r="N6" s="1">
        <f t="shared" si="2"/>
        <v>0.2622221838140521</v>
      </c>
    </row>
    <row r="7" spans="1:14" x14ac:dyDescent="0.35">
      <c r="A7" s="2" t="s">
        <v>10</v>
      </c>
      <c r="B7" s="1" t="s">
        <v>13</v>
      </c>
      <c r="C7" s="1">
        <v>0.10199999999999999</v>
      </c>
      <c r="D7" s="1">
        <v>-1.6339999999999999</v>
      </c>
      <c r="E7" s="1">
        <v>19</v>
      </c>
      <c r="F7" s="1">
        <f t="shared" si="0"/>
        <v>0.37486530914449784</v>
      </c>
      <c r="G7" s="1" t="s">
        <v>18</v>
      </c>
      <c r="H7" s="1">
        <v>-3.6739999999999999</v>
      </c>
      <c r="I7" s="1">
        <v>19</v>
      </c>
      <c r="J7" s="1">
        <f t="shared" si="1"/>
        <v>0.84287340624044382</v>
      </c>
      <c r="K7" s="1" t="s">
        <v>18</v>
      </c>
      <c r="L7" s="1">
        <v>-3.6739999999999999</v>
      </c>
      <c r="M7" s="1">
        <v>19</v>
      </c>
      <c r="N7" s="1">
        <f t="shared" si="2"/>
        <v>0.84287340624044382</v>
      </c>
    </row>
    <row r="8" spans="1:14" x14ac:dyDescent="0.35">
      <c r="A8" s="2" t="s">
        <v>11</v>
      </c>
      <c r="B8" s="1" t="s">
        <v>13</v>
      </c>
      <c r="C8" s="1">
        <v>1E-3</v>
      </c>
      <c r="D8" s="1">
        <v>-3.2519999999999998</v>
      </c>
      <c r="E8" s="1">
        <v>20</v>
      </c>
      <c r="F8" s="1">
        <f t="shared" si="0"/>
        <v>0.72716930628293153</v>
      </c>
      <c r="G8" s="1" t="s">
        <v>18</v>
      </c>
      <c r="H8" s="1">
        <v>-3.78</v>
      </c>
      <c r="I8" s="1">
        <v>20</v>
      </c>
      <c r="J8" s="1">
        <f t="shared" si="1"/>
        <v>0.84523369549492045</v>
      </c>
      <c r="K8" s="1" t="s">
        <v>18</v>
      </c>
      <c r="L8" s="1">
        <v>-3.78</v>
      </c>
      <c r="M8" s="1">
        <v>20</v>
      </c>
      <c r="N8" s="1">
        <f t="shared" si="2"/>
        <v>0.84523369549492045</v>
      </c>
    </row>
    <row r="9" spans="1:14" x14ac:dyDescent="0.35">
      <c r="A9" s="2" t="s">
        <v>5</v>
      </c>
      <c r="B9" s="1" t="s">
        <v>14</v>
      </c>
      <c r="C9" s="1">
        <v>1E-3</v>
      </c>
      <c r="D9" s="1">
        <v>-3.1749999999999998</v>
      </c>
      <c r="E9" s="1">
        <v>17</v>
      </c>
      <c r="F9" s="1">
        <f t="shared" si="0"/>
        <v>0.7700506094903572</v>
      </c>
      <c r="G9" s="1">
        <v>5.0000000000000001E-3</v>
      </c>
      <c r="H9" s="1">
        <v>-2.7909999999999999</v>
      </c>
      <c r="I9" s="1">
        <v>17</v>
      </c>
      <c r="J9" s="1">
        <f t="shared" si="1"/>
        <v>0.67691692947640536</v>
      </c>
      <c r="K9" s="1">
        <v>4.0000000000000001E-3</v>
      </c>
      <c r="L9" s="1">
        <v>-2.887</v>
      </c>
      <c r="M9" s="1">
        <v>17</v>
      </c>
      <c r="N9" s="1">
        <f t="shared" si="2"/>
        <v>0.70020034947989329</v>
      </c>
    </row>
    <row r="10" spans="1:14" x14ac:dyDescent="0.35">
      <c r="A10" s="2" t="s">
        <v>7</v>
      </c>
      <c r="B10" s="1" t="s">
        <v>14</v>
      </c>
      <c r="C10" s="1" t="s">
        <v>23</v>
      </c>
      <c r="D10" s="1">
        <v>-3.5539999999999998</v>
      </c>
      <c r="E10" s="1">
        <v>18</v>
      </c>
      <c r="F10" s="1">
        <f t="shared" si="0"/>
        <v>0.83768583344566339</v>
      </c>
      <c r="G10" s="1">
        <v>3.0000000000000001E-3</v>
      </c>
      <c r="H10" s="1">
        <v>-3.0209999999999999</v>
      </c>
      <c r="I10" s="1">
        <v>18</v>
      </c>
      <c r="J10" s="1">
        <f t="shared" si="1"/>
        <v>0.71205652865485336</v>
      </c>
      <c r="K10" s="1" t="s">
        <v>23</v>
      </c>
      <c r="L10" s="1">
        <v>-3.5539999999999998</v>
      </c>
      <c r="M10" s="1">
        <v>18</v>
      </c>
      <c r="N10" s="1">
        <f t="shared" si="2"/>
        <v>0.83768583344566339</v>
      </c>
    </row>
    <row r="11" spans="1:14" x14ac:dyDescent="0.35">
      <c r="A11" s="2" t="s">
        <v>8</v>
      </c>
      <c r="B11" s="1" t="s">
        <v>14</v>
      </c>
      <c r="C11" s="1">
        <v>-1E-3</v>
      </c>
      <c r="D11" s="1">
        <v>-3.5539999999999998</v>
      </c>
      <c r="E11" s="1">
        <v>18</v>
      </c>
      <c r="F11" s="1">
        <f t="shared" si="0"/>
        <v>0.83768583344566339</v>
      </c>
      <c r="G11" s="1">
        <v>-1E-3</v>
      </c>
      <c r="H11" s="1">
        <v>-3.5539999999999998</v>
      </c>
      <c r="I11" s="1">
        <v>18</v>
      </c>
      <c r="J11" s="1">
        <f t="shared" si="1"/>
        <v>0.83768583344566339</v>
      </c>
      <c r="K11" s="1" t="s">
        <v>18</v>
      </c>
      <c r="L11" s="1">
        <v>-3.5539999999999998</v>
      </c>
      <c r="M11" s="1">
        <v>18</v>
      </c>
      <c r="N11" s="1">
        <f t="shared" si="2"/>
        <v>0.83768583344566339</v>
      </c>
    </row>
    <row r="12" spans="1:14" x14ac:dyDescent="0.35">
      <c r="A12" s="2" t="s">
        <v>9</v>
      </c>
      <c r="B12" s="1" t="s">
        <v>14</v>
      </c>
      <c r="C12" s="1" t="s">
        <v>23</v>
      </c>
      <c r="D12" s="1">
        <v>-3.593</v>
      </c>
      <c r="E12" s="1">
        <v>19</v>
      </c>
      <c r="F12" s="1">
        <f t="shared" si="0"/>
        <v>0.82429073179692836</v>
      </c>
      <c r="G12" s="1">
        <v>0.14199999999999999</v>
      </c>
      <c r="H12" s="1">
        <v>-1.47</v>
      </c>
      <c r="I12" s="1">
        <v>19</v>
      </c>
      <c r="J12" s="1">
        <f t="shared" si="1"/>
        <v>0.33724112878972573</v>
      </c>
      <c r="K12" s="1">
        <v>0.06</v>
      </c>
      <c r="L12" s="1">
        <v>-1.8779999999999999</v>
      </c>
      <c r="M12" s="1">
        <v>19</v>
      </c>
      <c r="N12" s="1">
        <f t="shared" si="2"/>
        <v>0.43084274820891494</v>
      </c>
    </row>
    <row r="13" spans="1:14" x14ac:dyDescent="0.35">
      <c r="A13" s="2" t="s">
        <v>10</v>
      </c>
      <c r="B13" s="1" t="s">
        <v>14</v>
      </c>
      <c r="C13" s="1" t="s">
        <v>23</v>
      </c>
      <c r="D13" s="1">
        <v>-3.6739999999999999</v>
      </c>
      <c r="E13" s="1">
        <v>19</v>
      </c>
      <c r="F13" s="1">
        <f t="shared" si="0"/>
        <v>0.84287340624044382</v>
      </c>
      <c r="G13" s="1" t="s">
        <v>23</v>
      </c>
      <c r="H13" s="1">
        <v>-3.6739999999999999</v>
      </c>
      <c r="I13" s="1">
        <v>19</v>
      </c>
      <c r="J13" s="1">
        <f t="shared" si="1"/>
        <v>0.84287340624044382</v>
      </c>
      <c r="K13" s="1" t="s">
        <v>23</v>
      </c>
      <c r="L13" s="1">
        <v>-3.6739999999999999</v>
      </c>
      <c r="M13" s="1">
        <v>19</v>
      </c>
      <c r="N13" s="1">
        <f t="shared" si="2"/>
        <v>0.84287340624044382</v>
      </c>
    </row>
    <row r="14" spans="1:14" x14ac:dyDescent="0.35">
      <c r="A14" s="2" t="s">
        <v>11</v>
      </c>
      <c r="B14" s="1" t="s">
        <v>14</v>
      </c>
      <c r="C14" s="1">
        <v>5.0000000000000001E-3</v>
      </c>
      <c r="D14" s="1">
        <v>-2.7970000000000002</v>
      </c>
      <c r="E14" s="1">
        <v>20</v>
      </c>
      <c r="F14" s="1">
        <f t="shared" si="0"/>
        <v>0.62542821330669118</v>
      </c>
      <c r="G14" s="1" t="s">
        <v>23</v>
      </c>
      <c r="H14" s="1">
        <v>-3.78</v>
      </c>
      <c r="I14" s="1">
        <v>20</v>
      </c>
      <c r="J14" s="1">
        <f t="shared" si="1"/>
        <v>0.84523369549492045</v>
      </c>
      <c r="K14" s="1" t="s">
        <v>23</v>
      </c>
      <c r="L14" s="1">
        <v>-3.78</v>
      </c>
      <c r="M14" s="1">
        <v>20</v>
      </c>
      <c r="N14" s="1">
        <f t="shared" si="2"/>
        <v>0.84523369549492045</v>
      </c>
    </row>
    <row r="15" spans="1:14" x14ac:dyDescent="0.35">
      <c r="A15" s="2" t="s">
        <v>5</v>
      </c>
      <c r="B15" s="1" t="s">
        <v>15</v>
      </c>
      <c r="C15" s="1">
        <v>0.42399999999999999</v>
      </c>
      <c r="D15" s="1">
        <v>-0.8</v>
      </c>
      <c r="E15" s="1">
        <v>18</v>
      </c>
      <c r="F15" s="1">
        <f t="shared" si="0"/>
        <v>0.1885618083164127</v>
      </c>
      <c r="G15" s="1">
        <v>3.0000000000000001E-3</v>
      </c>
      <c r="H15" s="1">
        <v>-2.9319999999999999</v>
      </c>
      <c r="I15" s="1">
        <v>18</v>
      </c>
      <c r="J15" s="1">
        <f t="shared" si="1"/>
        <v>0.69107902747965244</v>
      </c>
      <c r="K15" s="1" t="s">
        <v>23</v>
      </c>
      <c r="L15" s="1">
        <v>-3.3759999999999999</v>
      </c>
      <c r="M15" s="1">
        <v>18</v>
      </c>
      <c r="N15" s="1">
        <f t="shared" si="2"/>
        <v>0.79573083109526155</v>
      </c>
    </row>
    <row r="16" spans="1:14" x14ac:dyDescent="0.35">
      <c r="A16" s="2" t="s">
        <v>7</v>
      </c>
      <c r="B16" s="1" t="s">
        <v>15</v>
      </c>
      <c r="C16" s="1" t="s">
        <v>23</v>
      </c>
      <c r="D16" s="1">
        <v>-3.5539999999999998</v>
      </c>
      <c r="E16" s="1">
        <v>18</v>
      </c>
      <c r="F16" s="1">
        <f t="shared" si="0"/>
        <v>0.83768583344566339</v>
      </c>
      <c r="G16" s="1" t="s">
        <v>23</v>
      </c>
      <c r="H16" s="1">
        <v>-3.4649999999999999</v>
      </c>
      <c r="I16" s="1">
        <v>18</v>
      </c>
      <c r="J16" s="1">
        <f t="shared" si="1"/>
        <v>0.81670833227046247</v>
      </c>
      <c r="K16" s="1" t="s">
        <v>23</v>
      </c>
      <c r="L16" s="1">
        <v>-3.3759999999999999</v>
      </c>
      <c r="M16" s="1">
        <v>18</v>
      </c>
      <c r="N16" s="1">
        <f t="shared" si="2"/>
        <v>0.79573083109526155</v>
      </c>
    </row>
    <row r="17" spans="1:14" x14ac:dyDescent="0.35">
      <c r="A17" s="2" t="s">
        <v>8</v>
      </c>
      <c r="B17" s="1" t="s">
        <v>15</v>
      </c>
      <c r="C17" s="1" t="s">
        <v>23</v>
      </c>
      <c r="D17" s="1">
        <v>-3.5539999999999998</v>
      </c>
      <c r="E17" s="1">
        <v>18</v>
      </c>
      <c r="F17" s="1">
        <f t="shared" si="0"/>
        <v>0.83768583344566339</v>
      </c>
      <c r="G17" s="1" t="s">
        <v>23</v>
      </c>
      <c r="H17" s="1">
        <v>-3.5539999999999998</v>
      </c>
      <c r="I17" s="1">
        <v>18</v>
      </c>
      <c r="J17" s="1">
        <f t="shared" si="1"/>
        <v>0.83768583344566339</v>
      </c>
      <c r="K17" s="1" t="s">
        <v>23</v>
      </c>
      <c r="L17" s="1">
        <v>-3.5539999999999998</v>
      </c>
      <c r="M17" s="1">
        <v>18</v>
      </c>
      <c r="N17" s="1">
        <f t="shared" si="2"/>
        <v>0.83768583344566339</v>
      </c>
    </row>
    <row r="18" spans="1:14" x14ac:dyDescent="0.35">
      <c r="A18" s="2" t="s">
        <v>9</v>
      </c>
      <c r="B18" s="1" t="s">
        <v>15</v>
      </c>
      <c r="C18" s="1" t="s">
        <v>23</v>
      </c>
      <c r="D18" s="1">
        <v>-3.7040000000000002</v>
      </c>
      <c r="E18" s="1">
        <v>20</v>
      </c>
      <c r="F18" s="1">
        <f t="shared" si="0"/>
        <v>0.82823957886592214</v>
      </c>
      <c r="G18" s="1">
        <v>3.0000000000000001E-3</v>
      </c>
      <c r="H18" s="1">
        <v>-2.948</v>
      </c>
      <c r="I18" s="1">
        <v>20</v>
      </c>
      <c r="J18" s="1">
        <f t="shared" si="1"/>
        <v>0.65919283976693799</v>
      </c>
      <c r="K18" s="1">
        <v>4.1000000000000002E-2</v>
      </c>
      <c r="L18" s="1">
        <v>-2.0409999999999999</v>
      </c>
      <c r="M18" s="1">
        <v>20</v>
      </c>
      <c r="N18" s="1">
        <f t="shared" si="2"/>
        <v>0.45638147420770703</v>
      </c>
    </row>
    <row r="19" spans="1:14" x14ac:dyDescent="0.35">
      <c r="A19" s="2" t="s">
        <v>10</v>
      </c>
      <c r="B19" s="1" t="s">
        <v>15</v>
      </c>
      <c r="C19" s="1" t="s">
        <v>23</v>
      </c>
      <c r="D19" s="1">
        <v>-3.78</v>
      </c>
      <c r="E19" s="1">
        <v>20</v>
      </c>
      <c r="F19" s="1">
        <f t="shared" si="0"/>
        <v>0.84523369549492045</v>
      </c>
      <c r="G19" s="1" t="s">
        <v>23</v>
      </c>
      <c r="H19" s="1">
        <v>-3.78</v>
      </c>
      <c r="I19" s="1">
        <v>20</v>
      </c>
      <c r="J19" s="1">
        <f t="shared" si="1"/>
        <v>0.84523369549492045</v>
      </c>
      <c r="K19" s="1" t="s">
        <v>23</v>
      </c>
      <c r="L19" s="1">
        <v>-3.78</v>
      </c>
      <c r="M19" s="1">
        <v>20</v>
      </c>
      <c r="N19" s="1">
        <f t="shared" si="2"/>
        <v>0.84523369549492045</v>
      </c>
    </row>
    <row r="20" spans="1:14" x14ac:dyDescent="0.35">
      <c r="A20" s="2" t="s">
        <v>11</v>
      </c>
      <c r="B20" s="1" t="s">
        <v>15</v>
      </c>
      <c r="C20" s="1">
        <v>0.32600000000000001</v>
      </c>
      <c r="D20" s="1">
        <v>-0.98299999999999998</v>
      </c>
      <c r="E20" s="1">
        <v>20</v>
      </c>
      <c r="F20" s="1">
        <f t="shared" si="0"/>
        <v>0.21980548218822932</v>
      </c>
      <c r="G20" s="1" t="s">
        <v>23</v>
      </c>
      <c r="H20" s="1">
        <v>-3780</v>
      </c>
      <c r="I20" s="1">
        <v>20</v>
      </c>
      <c r="J20" s="1">
        <f t="shared" si="1"/>
        <v>845.23369549492043</v>
      </c>
      <c r="K20" s="1" t="s">
        <v>23</v>
      </c>
      <c r="L20" s="1">
        <v>-3.78</v>
      </c>
      <c r="M20" s="1">
        <v>20</v>
      </c>
      <c r="N20" s="1">
        <f t="shared" si="2"/>
        <v>0.84523369549492045</v>
      </c>
    </row>
    <row r="21" spans="1:14" x14ac:dyDescent="0.35">
      <c r="A21" s="2" t="s">
        <v>5</v>
      </c>
      <c r="B21" s="1" t="s">
        <v>16</v>
      </c>
      <c r="C21" s="1" t="s">
        <v>23</v>
      </c>
      <c r="D21" s="1">
        <v>-3.4769999999999999</v>
      </c>
      <c r="E21" s="1">
        <v>20</v>
      </c>
      <c r="F21" s="1">
        <f t="shared" si="0"/>
        <v>0.77748083577667682</v>
      </c>
      <c r="G21" s="1">
        <v>0.76200000000000001</v>
      </c>
      <c r="H21" s="1">
        <v>-0.30199999999999999</v>
      </c>
      <c r="I21" s="1">
        <v>20</v>
      </c>
      <c r="J21" s="1">
        <f t="shared" si="1"/>
        <v>6.7529252920493638E-2</v>
      </c>
      <c r="K21" s="1">
        <v>0.25700000000000001</v>
      </c>
      <c r="L21" s="1">
        <v>-1.1339999999999999</v>
      </c>
      <c r="M21" s="1">
        <v>20</v>
      </c>
      <c r="N21" s="1">
        <f t="shared" si="2"/>
        <v>0.25357010864847612</v>
      </c>
    </row>
    <row r="22" spans="1:14" x14ac:dyDescent="0.35">
      <c r="A22" s="2" t="s">
        <v>7</v>
      </c>
      <c r="B22" s="1" t="s">
        <v>16</v>
      </c>
      <c r="C22" s="1" t="s">
        <v>23</v>
      </c>
      <c r="D22" s="1">
        <v>-3.78</v>
      </c>
      <c r="E22" s="1">
        <v>20</v>
      </c>
      <c r="F22" s="1">
        <f t="shared" si="0"/>
        <v>0.84523369549492045</v>
      </c>
      <c r="G22" s="1" t="s">
        <v>23</v>
      </c>
      <c r="H22" s="1">
        <v>-3.3260000000000001</v>
      </c>
      <c r="I22" s="1">
        <v>20</v>
      </c>
      <c r="J22" s="1">
        <f t="shared" si="1"/>
        <v>0.74371620931643001</v>
      </c>
      <c r="K22" s="1">
        <v>4.1000000000000002E-2</v>
      </c>
      <c r="L22" s="1">
        <v>-2.0409999999999999</v>
      </c>
      <c r="M22" s="1">
        <v>20</v>
      </c>
      <c r="N22" s="1">
        <f t="shared" si="2"/>
        <v>0.45638147420770703</v>
      </c>
    </row>
    <row r="23" spans="1:14" x14ac:dyDescent="0.35">
      <c r="A23" s="2" t="s">
        <v>8</v>
      </c>
      <c r="B23" s="1" t="s">
        <v>16</v>
      </c>
      <c r="C23" s="1" t="s">
        <v>23</v>
      </c>
      <c r="D23" s="1">
        <v>-3.78</v>
      </c>
      <c r="E23" s="1">
        <v>20</v>
      </c>
      <c r="F23" s="1">
        <f t="shared" si="0"/>
        <v>0.84523369549492045</v>
      </c>
      <c r="G23" s="1" t="s">
        <v>23</v>
      </c>
      <c r="H23" s="1">
        <v>-3.78</v>
      </c>
      <c r="I23" s="1">
        <v>20</v>
      </c>
      <c r="J23" s="1">
        <f t="shared" si="1"/>
        <v>0.84523369549492045</v>
      </c>
      <c r="K23" s="1" t="s">
        <v>23</v>
      </c>
      <c r="L23" s="1">
        <v>-3.78</v>
      </c>
      <c r="M23" s="1">
        <v>20</v>
      </c>
      <c r="N23" s="1">
        <f t="shared" si="2"/>
        <v>0.84523369549492045</v>
      </c>
    </row>
    <row r="24" spans="1:14" x14ac:dyDescent="0.35">
      <c r="A24" s="2" t="s">
        <v>9</v>
      </c>
      <c r="B24" s="1" t="s">
        <v>16</v>
      </c>
      <c r="C24" s="1" t="s">
        <v>23</v>
      </c>
      <c r="D24" s="1">
        <v>-3.4769999999999999</v>
      </c>
      <c r="E24" s="1">
        <v>20</v>
      </c>
      <c r="F24" s="1">
        <f t="shared" si="0"/>
        <v>0.77748083577667682</v>
      </c>
      <c r="G24" s="1" t="s">
        <v>23</v>
      </c>
      <c r="H24" s="1">
        <v>-3.4769999999999999</v>
      </c>
      <c r="I24" s="1">
        <v>20</v>
      </c>
      <c r="J24" s="1">
        <f t="shared" si="1"/>
        <v>0.77748083577667682</v>
      </c>
      <c r="K24" s="1">
        <v>1E-3</v>
      </c>
      <c r="L24" s="1">
        <v>-3.1749999999999998</v>
      </c>
      <c r="M24" s="1">
        <v>20</v>
      </c>
      <c r="N24" s="1">
        <f t="shared" si="2"/>
        <v>0.70995158285618321</v>
      </c>
    </row>
    <row r="25" spans="1:14" x14ac:dyDescent="0.35">
      <c r="A25" s="2" t="s">
        <v>10</v>
      </c>
      <c r="B25" s="1" t="s">
        <v>16</v>
      </c>
      <c r="C25" s="1" t="s">
        <v>23</v>
      </c>
      <c r="D25" s="1">
        <v>-3.78</v>
      </c>
      <c r="E25" s="1">
        <v>20</v>
      </c>
      <c r="F25" s="1">
        <f t="shared" si="0"/>
        <v>0.84523369549492045</v>
      </c>
      <c r="G25" s="1">
        <v>2.3E-2</v>
      </c>
      <c r="H25" s="1">
        <v>-2.2679999999999998</v>
      </c>
      <c r="I25" s="1">
        <v>20</v>
      </c>
      <c r="J25" s="1">
        <f t="shared" si="1"/>
        <v>0.50714021729695224</v>
      </c>
      <c r="K25" s="1">
        <v>1.9E-2</v>
      </c>
      <c r="L25" s="1">
        <v>-2.343</v>
      </c>
      <c r="M25" s="1">
        <v>20</v>
      </c>
      <c r="N25" s="1">
        <f t="shared" si="2"/>
        <v>0.52391072712820075</v>
      </c>
    </row>
    <row r="26" spans="1:14" x14ac:dyDescent="0.35">
      <c r="A26" s="2" t="s">
        <v>11</v>
      </c>
      <c r="B26" s="1" t="s">
        <v>16</v>
      </c>
      <c r="C26" s="1" t="s">
        <v>23</v>
      </c>
      <c r="D26" s="1">
        <v>-3.7040000000000002</v>
      </c>
      <c r="E26" s="1">
        <v>20</v>
      </c>
      <c r="F26" s="1">
        <f t="shared" si="0"/>
        <v>0.82823957886592214</v>
      </c>
      <c r="G26" s="1" t="s">
        <v>23</v>
      </c>
      <c r="H26" s="1">
        <v>-3.78</v>
      </c>
      <c r="I26" s="1">
        <v>20</v>
      </c>
      <c r="J26" s="1">
        <f t="shared" si="1"/>
        <v>0.84523369549492045</v>
      </c>
      <c r="K26" s="1" t="s">
        <v>23</v>
      </c>
      <c r="L26" s="1">
        <v>-3.78</v>
      </c>
      <c r="M26" s="1">
        <v>20</v>
      </c>
      <c r="N26" s="1">
        <f t="shared" si="2"/>
        <v>0.84523369549492045</v>
      </c>
    </row>
    <row r="27" spans="1:14" x14ac:dyDescent="0.35">
      <c r="A27" s="2" t="s">
        <v>5</v>
      </c>
      <c r="B27" s="1" t="s">
        <v>17</v>
      </c>
      <c r="C27" s="1" t="s">
        <v>23</v>
      </c>
      <c r="D27" s="1">
        <v>-3.78</v>
      </c>
      <c r="E27" s="1">
        <v>20</v>
      </c>
      <c r="F27" s="1">
        <f t="shared" si="0"/>
        <v>0.84523369549492045</v>
      </c>
      <c r="G27" s="1">
        <v>0.88</v>
      </c>
      <c r="H27" s="1">
        <v>-0.151</v>
      </c>
      <c r="I27" s="1">
        <v>20</v>
      </c>
      <c r="J27" s="1">
        <f t="shared" si="1"/>
        <v>3.3764626460246819E-2</v>
      </c>
      <c r="K27" s="1" t="s">
        <v>23</v>
      </c>
      <c r="L27" s="1">
        <v>-3.3260000000000001</v>
      </c>
      <c r="M27" s="1">
        <v>20</v>
      </c>
      <c r="N27" s="1">
        <f t="shared" si="2"/>
        <v>0.74371620931643001</v>
      </c>
    </row>
    <row r="28" spans="1:14" x14ac:dyDescent="0.35">
      <c r="A28" s="2" t="s">
        <v>7</v>
      </c>
      <c r="B28" s="1" t="s">
        <v>17</v>
      </c>
      <c r="C28" s="1" t="s">
        <v>23</v>
      </c>
      <c r="D28" s="1">
        <v>-3.78</v>
      </c>
      <c r="E28" s="1">
        <v>20</v>
      </c>
      <c r="F28" s="1">
        <f t="shared" si="0"/>
        <v>0.84523369549492045</v>
      </c>
      <c r="G28" s="1" t="s">
        <v>23</v>
      </c>
      <c r="H28" s="1">
        <v>-3.78</v>
      </c>
      <c r="I28" s="1">
        <v>20</v>
      </c>
      <c r="J28" s="1">
        <f t="shared" si="1"/>
        <v>0.84523369549492045</v>
      </c>
      <c r="K28" s="1" t="s">
        <v>23</v>
      </c>
      <c r="L28" s="1">
        <v>-3.78</v>
      </c>
      <c r="M28" s="1">
        <v>20</v>
      </c>
      <c r="N28" s="1">
        <f t="shared" si="2"/>
        <v>0.84523369549492045</v>
      </c>
    </row>
    <row r="29" spans="1:14" x14ac:dyDescent="0.35">
      <c r="A29" s="2" t="s">
        <v>8</v>
      </c>
      <c r="B29" s="1" t="s">
        <v>17</v>
      </c>
      <c r="C29" s="1" t="s">
        <v>23</v>
      </c>
      <c r="D29" s="1">
        <v>-3.78</v>
      </c>
      <c r="E29" s="1">
        <v>20</v>
      </c>
      <c r="F29" s="1">
        <f t="shared" si="0"/>
        <v>0.84523369549492045</v>
      </c>
      <c r="G29" s="1" t="s">
        <v>23</v>
      </c>
      <c r="H29" s="1">
        <v>-3.78</v>
      </c>
      <c r="I29" s="1">
        <v>20</v>
      </c>
      <c r="J29" s="1">
        <f t="shared" si="1"/>
        <v>0.84523369549492045</v>
      </c>
      <c r="K29" s="1" t="s">
        <v>23</v>
      </c>
      <c r="L29" s="1">
        <v>-3.78</v>
      </c>
      <c r="M29" s="1">
        <v>20</v>
      </c>
      <c r="N29" s="1">
        <f t="shared" si="2"/>
        <v>0.84523369549492045</v>
      </c>
    </row>
    <row r="30" spans="1:14" x14ac:dyDescent="0.35">
      <c r="A30" s="2" t="s">
        <v>9</v>
      </c>
      <c r="B30" s="1" t="s">
        <v>17</v>
      </c>
      <c r="C30" s="1" t="s">
        <v>23</v>
      </c>
      <c r="D30" s="1">
        <v>-3.78</v>
      </c>
      <c r="E30" s="1">
        <v>20</v>
      </c>
      <c r="F30" s="1">
        <f t="shared" si="0"/>
        <v>0.84523369549492045</v>
      </c>
      <c r="G30" s="1" t="s">
        <v>23</v>
      </c>
      <c r="H30" s="1">
        <v>-3.78</v>
      </c>
      <c r="I30" s="1">
        <v>20</v>
      </c>
      <c r="J30" s="1">
        <f t="shared" si="1"/>
        <v>0.84523369549492045</v>
      </c>
      <c r="K30" s="1" t="s">
        <v>23</v>
      </c>
      <c r="L30" s="1">
        <v>-3.78</v>
      </c>
      <c r="M30" s="1">
        <v>20</v>
      </c>
      <c r="N30" s="1">
        <f t="shared" si="2"/>
        <v>0.84523369549492045</v>
      </c>
    </row>
    <row r="31" spans="1:14" x14ac:dyDescent="0.35">
      <c r="A31" s="2" t="s">
        <v>10</v>
      </c>
      <c r="B31" s="1" t="s">
        <v>17</v>
      </c>
      <c r="C31" s="1" t="s">
        <v>23</v>
      </c>
      <c r="D31" s="1">
        <v>-3.78</v>
      </c>
      <c r="E31" s="1">
        <v>20</v>
      </c>
      <c r="F31" s="1">
        <f t="shared" si="0"/>
        <v>0.84523369549492045</v>
      </c>
      <c r="G31" s="1" t="s">
        <v>23</v>
      </c>
      <c r="H31" s="1">
        <v>-3.78</v>
      </c>
      <c r="I31" s="1">
        <v>20</v>
      </c>
      <c r="J31" s="1">
        <f t="shared" si="1"/>
        <v>0.84523369549492045</v>
      </c>
      <c r="K31" s="1" t="s">
        <v>23</v>
      </c>
      <c r="L31" s="1">
        <v>-3.78</v>
      </c>
      <c r="M31" s="1">
        <v>20</v>
      </c>
      <c r="N31" s="1">
        <f t="shared" si="2"/>
        <v>0.84523369549492045</v>
      </c>
    </row>
    <row r="32" spans="1:14" x14ac:dyDescent="0.35">
      <c r="A32" s="2" t="s">
        <v>11</v>
      </c>
      <c r="B32" s="1" t="s">
        <v>17</v>
      </c>
      <c r="C32" s="1">
        <v>5.8999999999999997E-2</v>
      </c>
      <c r="D32" s="1">
        <v>-1.89</v>
      </c>
      <c r="E32" s="1">
        <v>20</v>
      </c>
      <c r="F32" s="1">
        <f t="shared" si="0"/>
        <v>0.42261684774746022</v>
      </c>
      <c r="G32" s="1">
        <v>0.13100000000000001</v>
      </c>
      <c r="H32" s="1">
        <v>-1.512</v>
      </c>
      <c r="I32" s="1">
        <v>20</v>
      </c>
      <c r="J32" s="1">
        <f t="shared" si="1"/>
        <v>0.3380934781979682</v>
      </c>
      <c r="K32" s="1">
        <v>0.496</v>
      </c>
      <c r="L32" s="1">
        <v>-0.68</v>
      </c>
      <c r="M32" s="1">
        <v>20</v>
      </c>
      <c r="N32" s="1">
        <f t="shared" si="2"/>
        <v>0.15205262246998572</v>
      </c>
    </row>
    <row r="33" spans="1:14" x14ac:dyDescent="0.35">
      <c r="A33" s="2" t="s">
        <v>5</v>
      </c>
      <c r="B33" s="1" t="s">
        <v>22</v>
      </c>
      <c r="C33" s="1">
        <v>3.0000000000000001E-3</v>
      </c>
      <c r="D33" s="1">
        <v>-2.948</v>
      </c>
      <c r="E33" s="1">
        <v>20</v>
      </c>
      <c r="F33" s="1">
        <f t="shared" si="0"/>
        <v>0.65919283976693799</v>
      </c>
      <c r="G33" s="1">
        <v>1.9E-2</v>
      </c>
      <c r="H33" s="1">
        <v>-2.343</v>
      </c>
      <c r="I33" s="1">
        <v>20</v>
      </c>
      <c r="J33" s="1">
        <f t="shared" si="1"/>
        <v>0.52391072712820075</v>
      </c>
      <c r="K33" s="1">
        <v>8.0000000000000002E-3</v>
      </c>
      <c r="L33" s="1">
        <v>-2.6459999999999999</v>
      </c>
      <c r="M33" s="1">
        <v>20</v>
      </c>
      <c r="N33" s="1">
        <f t="shared" si="2"/>
        <v>0.59166358684644427</v>
      </c>
    </row>
    <row r="34" spans="1:14" x14ac:dyDescent="0.35">
      <c r="A34" s="2" t="s">
        <v>7</v>
      </c>
      <c r="B34" s="1" t="s">
        <v>22</v>
      </c>
      <c r="C34" s="1" t="s">
        <v>23</v>
      </c>
      <c r="D34" s="1">
        <v>-3.4159999999999999</v>
      </c>
      <c r="E34" s="1">
        <v>17</v>
      </c>
      <c r="F34" s="1">
        <f t="shared" si="0"/>
        <v>0.82850169512411342</v>
      </c>
      <c r="G34" s="1" t="s">
        <v>23</v>
      </c>
      <c r="H34" s="1">
        <v>-3.4159999999999999</v>
      </c>
      <c r="I34" s="1">
        <v>17</v>
      </c>
      <c r="J34" s="1">
        <f t="shared" si="1"/>
        <v>0.82850169512411342</v>
      </c>
      <c r="K34" s="1" t="s">
        <v>23</v>
      </c>
      <c r="L34" s="1">
        <v>-3.3180000000000001</v>
      </c>
      <c r="M34" s="1">
        <v>17</v>
      </c>
      <c r="N34" s="1">
        <f t="shared" si="2"/>
        <v>0.8047332038705528</v>
      </c>
    </row>
    <row r="35" spans="1:14" x14ac:dyDescent="0.35">
      <c r="A35" s="2" t="s">
        <v>8</v>
      </c>
      <c r="B35" s="1" t="s">
        <v>22</v>
      </c>
      <c r="C35" s="1" t="s">
        <v>23</v>
      </c>
      <c r="D35" s="1">
        <v>-3.78</v>
      </c>
      <c r="E35" s="1">
        <v>20</v>
      </c>
      <c r="F35" s="1">
        <f t="shared" si="0"/>
        <v>0.84523369549492045</v>
      </c>
      <c r="G35" s="1" t="s">
        <v>23</v>
      </c>
      <c r="H35" s="1">
        <v>-3.78</v>
      </c>
      <c r="I35" s="1">
        <v>20</v>
      </c>
      <c r="J35" s="1">
        <f t="shared" si="1"/>
        <v>0.84523369549492045</v>
      </c>
      <c r="K35" s="1" t="s">
        <v>23</v>
      </c>
      <c r="L35" s="1">
        <v>-3.78</v>
      </c>
      <c r="M35" s="1">
        <v>20</v>
      </c>
      <c r="N35" s="1">
        <f t="shared" si="2"/>
        <v>0.84523369549492045</v>
      </c>
    </row>
    <row r="36" spans="1:14" x14ac:dyDescent="0.35">
      <c r="A36" s="2" t="s">
        <v>9</v>
      </c>
      <c r="B36" s="1" t="s">
        <v>22</v>
      </c>
      <c r="C36" s="1" t="s">
        <v>23</v>
      </c>
      <c r="D36" s="1">
        <v>-3.4159999999999999</v>
      </c>
      <c r="E36" s="1">
        <v>17</v>
      </c>
      <c r="F36" s="1">
        <f t="shared" si="0"/>
        <v>0.82850169512411342</v>
      </c>
      <c r="G36" s="1">
        <v>6.0000000000000001E-3</v>
      </c>
      <c r="H36" s="1">
        <v>-2.7330000000000001</v>
      </c>
      <c r="I36" s="1">
        <v>17</v>
      </c>
      <c r="J36" s="1">
        <f t="shared" si="1"/>
        <v>0.66284986322429806</v>
      </c>
      <c r="K36" s="1">
        <v>0.28299999999999997</v>
      </c>
      <c r="L36" s="1">
        <v>-1.073</v>
      </c>
      <c r="M36" s="1">
        <v>17</v>
      </c>
      <c r="N36" s="1">
        <f t="shared" si="2"/>
        <v>0.26024072566398526</v>
      </c>
    </row>
    <row r="37" spans="1:14" x14ac:dyDescent="0.35">
      <c r="A37" s="2" t="s">
        <v>10</v>
      </c>
      <c r="B37" s="1" t="s">
        <v>22</v>
      </c>
      <c r="C37" s="1" t="s">
        <v>23</v>
      </c>
      <c r="D37" s="1">
        <v>-3.78</v>
      </c>
      <c r="E37" s="1">
        <v>20</v>
      </c>
      <c r="F37" s="1">
        <f t="shared" si="0"/>
        <v>0.84523369549492045</v>
      </c>
      <c r="G37" s="1" t="s">
        <v>23</v>
      </c>
      <c r="H37" s="1">
        <v>-3.6280000000000001</v>
      </c>
      <c r="I37" s="1">
        <v>20</v>
      </c>
      <c r="J37" s="1">
        <f t="shared" si="1"/>
        <v>0.81124546223692373</v>
      </c>
      <c r="K37" s="1">
        <v>2E-3</v>
      </c>
      <c r="L37" s="1">
        <v>-3.0990000000000002</v>
      </c>
      <c r="M37" s="1">
        <v>20</v>
      </c>
      <c r="N37" s="1">
        <f t="shared" si="2"/>
        <v>0.69295746622718479</v>
      </c>
    </row>
    <row r="38" spans="1:14" x14ac:dyDescent="0.35">
      <c r="A38" s="2" t="s">
        <v>11</v>
      </c>
      <c r="B38" s="1" t="s">
        <v>22</v>
      </c>
      <c r="C38" s="1">
        <v>5.0000000000000001E-3</v>
      </c>
      <c r="D38" s="1">
        <v>-2.83</v>
      </c>
      <c r="E38" s="1">
        <v>17</v>
      </c>
      <c r="F38" s="1">
        <f t="shared" si="0"/>
        <v>0.68637581885282228</v>
      </c>
      <c r="G38" s="1">
        <v>6.0000000000000001E-3</v>
      </c>
      <c r="H38" s="1">
        <v>-2.7330000000000001</v>
      </c>
      <c r="I38" s="1">
        <v>17</v>
      </c>
      <c r="J38" s="1">
        <f t="shared" si="1"/>
        <v>0.66284986322429806</v>
      </c>
      <c r="K38" s="1">
        <v>5.0000000000000001E-3</v>
      </c>
      <c r="L38" s="1">
        <v>-2.83</v>
      </c>
      <c r="M38" s="1">
        <v>17</v>
      </c>
      <c r="N38" s="1">
        <f t="shared" si="2"/>
        <v>0.68637581885282228</v>
      </c>
    </row>
  </sheetData>
  <mergeCells count="3">
    <mergeCell ref="C1:F1"/>
    <mergeCell ref="G1:J1"/>
    <mergeCell ref="K1:N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InstantPowerDUT</vt:lpstr>
      <vt:lpstr>InstantPowerDUTbyAlgorithm</vt:lpstr>
      <vt:lpstr>TotalPowerDUT</vt:lpstr>
      <vt:lpstr>TotalPowerDUTbyAlgorithm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Alarcos</dc:creator>
  <cp:lastModifiedBy>Eli</cp:lastModifiedBy>
  <dcterms:created xsi:type="dcterms:W3CDTF">2023-04-27T09:52:08Z</dcterms:created>
  <dcterms:modified xsi:type="dcterms:W3CDTF">2023-04-30T17:20:20Z</dcterms:modified>
</cp:coreProperties>
</file>