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GitFolders\CGE-Julia-EL\"/>
    </mc:Choice>
  </mc:AlternateContent>
  <xr:revisionPtr revIDLastSave="0" documentId="13_ncr:1_{1975DBB5-3D07-4333-B5FD-449D5E7E8C96}" xr6:coauthVersionLast="45" xr6:coauthVersionMax="45" xr10:uidLastSave="{00000000-0000-0000-0000-000000000000}"/>
  <bookViews>
    <workbookView xWindow="28680" yWindow="-12180" windowWidth="25440" windowHeight="15540" xr2:uid="{00000000-000D-0000-FFFF-FFFF00000000}"/>
  </bookViews>
  <sheets>
    <sheet name="SAMdataPlu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1" l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K2" i="1"/>
  <c r="R20" i="1" l="1"/>
  <c r="Q20" i="1"/>
  <c r="T26" i="1"/>
  <c r="U19" i="1"/>
  <c r="V19" i="1"/>
  <c r="W19" i="1"/>
  <c r="X19" i="1"/>
  <c r="Y19" i="1"/>
  <c r="P29" i="1" l="1"/>
  <c r="X29" i="1"/>
  <c r="T29" i="1"/>
  <c r="Q29" i="1"/>
  <c r="Z29" i="1"/>
  <c r="AA29" i="1"/>
  <c r="W29" i="1"/>
  <c r="U29" i="1"/>
  <c r="Y29" i="1"/>
  <c r="R29" i="1"/>
  <c r="S29" i="1"/>
  <c r="V29" i="1"/>
  <c r="AB28" i="1" l="1"/>
</calcChain>
</file>

<file path=xl/sharedStrings.xml><?xml version="1.0" encoding="utf-8"?>
<sst xmlns="http://schemas.openxmlformats.org/spreadsheetml/2006/main" count="70" uniqueCount="44">
  <si>
    <t xml:space="preserve">    </t>
  </si>
  <si>
    <t>Ag-Sec1</t>
  </si>
  <si>
    <t>For-Sec2</t>
  </si>
  <si>
    <t>Manf-Sec3</t>
  </si>
  <si>
    <t>Gov</t>
  </si>
  <si>
    <t>HH</t>
  </si>
  <si>
    <t>Kdi</t>
  </si>
  <si>
    <t>Ldi</t>
  </si>
  <si>
    <t>Cdi</t>
  </si>
  <si>
    <t>Expi</t>
  </si>
  <si>
    <t>Impi</t>
  </si>
  <si>
    <t>TaxK</t>
  </si>
  <si>
    <t>TaxL</t>
  </si>
  <si>
    <t>TaxC</t>
  </si>
  <si>
    <t>TaxIn</t>
  </si>
  <si>
    <t>TaxImp</t>
  </si>
  <si>
    <t>InvSav</t>
  </si>
  <si>
    <t>RoW</t>
  </si>
  <si>
    <t>Total</t>
  </si>
  <si>
    <t>Pr_W_Im_foreignCurri</t>
  </si>
  <si>
    <t>Pr_W_Exp_foreignCurri</t>
  </si>
  <si>
    <t>Pr_Commods_toHomei</t>
  </si>
  <si>
    <t>Pr_CombCommods_toHomei</t>
  </si>
  <si>
    <t>KLsubselasi</t>
  </si>
  <si>
    <t>YinelasCommodsi</t>
  </si>
  <si>
    <t>ArmSubElasi</t>
  </si>
  <si>
    <t>TransformElasi</t>
  </si>
  <si>
    <t>numcommonds</t>
  </si>
  <si>
    <t>UnemplBenRate</t>
  </si>
  <si>
    <t>Frisch</t>
  </si>
  <si>
    <t>Philli</t>
  </si>
  <si>
    <t>Unempli</t>
  </si>
  <si>
    <t>Xchangei</t>
  </si>
  <si>
    <t>SavInv</t>
  </si>
  <si>
    <t>Balancingchecks</t>
  </si>
  <si>
    <t>Manf2-Sec4</t>
  </si>
  <si>
    <t>Serv-Sec5</t>
  </si>
  <si>
    <t>Serv2-Sec6</t>
  </si>
  <si>
    <t>Ag-Commod1</t>
  </si>
  <si>
    <t>For-Commod2</t>
  </si>
  <si>
    <t>Manf-Commod3</t>
  </si>
  <si>
    <t>Manf2-Commod4</t>
  </si>
  <si>
    <t>Serv-Commod5</t>
  </si>
  <si>
    <t>Serv2-Commod6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</si>
</sst>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9" sqref="M29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8</v>
      </c>
      <c r="O1" t="s">
        <v>9</v>
      </c>
      <c r="P1" t="s">
        <v>10</v>
      </c>
      <c r="Q1" t="s">
        <v>6</v>
      </c>
      <c r="R1" t="s">
        <v>7</v>
      </c>
      <c r="S1" t="s">
        <v>4</v>
      </c>
      <c r="T1" t="s">
        <v>5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</row>
    <row r="2" spans="1:42" x14ac:dyDescent="0.35">
      <c r="A2" t="s">
        <v>1</v>
      </c>
      <c r="H2">
        <v>40</v>
      </c>
      <c r="I2">
        <v>20</v>
      </c>
      <c r="AA2">
        <v>5</v>
      </c>
      <c r="AB2">
        <f>SUM(B2:AA2)</f>
        <v>65</v>
      </c>
      <c r="AC2">
        <v>1</v>
      </c>
      <c r="AD2">
        <v>1</v>
      </c>
      <c r="AE2">
        <v>1</v>
      </c>
      <c r="AF2">
        <v>1</v>
      </c>
      <c r="AG2">
        <v>0.8</v>
      </c>
      <c r="AH2">
        <v>0.9</v>
      </c>
      <c r="AI2">
        <v>2</v>
      </c>
      <c r="AJ2">
        <v>-2</v>
      </c>
      <c r="AK2">
        <f>COUNTIF(A2:A29,"*commod*")</f>
        <v>6</v>
      </c>
      <c r="AL2">
        <v>0.5</v>
      </c>
      <c r="AM2">
        <v>-1.1000000000000001</v>
      </c>
      <c r="AN2">
        <v>-0.1</v>
      </c>
      <c r="AO2">
        <v>10</v>
      </c>
      <c r="AP2">
        <v>1</v>
      </c>
    </row>
    <row r="3" spans="1:42" x14ac:dyDescent="0.35">
      <c r="A3" t="s">
        <v>2</v>
      </c>
      <c r="H3">
        <v>20</v>
      </c>
      <c r="I3">
        <v>40</v>
      </c>
      <c r="AA3">
        <v>5</v>
      </c>
      <c r="AB3">
        <f t="shared" ref="AB3:AB27" si="0">SUM(B3:AA3)</f>
        <v>65</v>
      </c>
      <c r="AC3">
        <v>1</v>
      </c>
      <c r="AD3">
        <v>1</v>
      </c>
      <c r="AE3">
        <v>1</v>
      </c>
      <c r="AF3">
        <v>1</v>
      </c>
      <c r="AG3">
        <v>1.1000000000000001</v>
      </c>
      <c r="AH3">
        <v>1</v>
      </c>
      <c r="AI3">
        <v>4</v>
      </c>
      <c r="AJ3">
        <v>-2</v>
      </c>
    </row>
    <row r="4" spans="1:42" x14ac:dyDescent="0.35">
      <c r="A4" t="s">
        <v>3</v>
      </c>
      <c r="J4">
        <v>37</v>
      </c>
      <c r="K4">
        <v>80</v>
      </c>
      <c r="P4" s="1"/>
      <c r="AA4">
        <v>16</v>
      </c>
      <c r="AB4">
        <f t="shared" si="0"/>
        <v>133</v>
      </c>
      <c r="AC4">
        <v>1</v>
      </c>
      <c r="AD4">
        <v>1</v>
      </c>
      <c r="AE4">
        <v>1</v>
      </c>
      <c r="AF4">
        <v>1</v>
      </c>
      <c r="AG4">
        <v>1.2</v>
      </c>
      <c r="AH4">
        <v>1.1000000000000001</v>
      </c>
      <c r="AI4">
        <v>2</v>
      </c>
      <c r="AJ4">
        <v>-4</v>
      </c>
    </row>
    <row r="5" spans="1:42" x14ac:dyDescent="0.35">
      <c r="A5" t="s">
        <v>35</v>
      </c>
      <c r="J5">
        <v>80</v>
      </c>
      <c r="K5">
        <v>38</v>
      </c>
      <c r="P5" s="1"/>
      <c r="AA5">
        <v>20</v>
      </c>
      <c r="AB5">
        <f t="shared" si="0"/>
        <v>138</v>
      </c>
      <c r="AC5">
        <v>1</v>
      </c>
      <c r="AD5">
        <v>1</v>
      </c>
      <c r="AE5">
        <v>1</v>
      </c>
      <c r="AF5">
        <v>1</v>
      </c>
      <c r="AG5">
        <v>0.9</v>
      </c>
      <c r="AH5">
        <v>1</v>
      </c>
      <c r="AI5">
        <v>5</v>
      </c>
      <c r="AJ5">
        <v>-3</v>
      </c>
    </row>
    <row r="6" spans="1:42" x14ac:dyDescent="0.35">
      <c r="A6" t="s">
        <v>36</v>
      </c>
      <c r="L6">
        <v>40</v>
      </c>
      <c r="M6">
        <v>10</v>
      </c>
      <c r="AA6">
        <v>15</v>
      </c>
      <c r="AB6">
        <f t="shared" si="0"/>
        <v>65</v>
      </c>
      <c r="AC6">
        <v>1</v>
      </c>
      <c r="AD6">
        <v>1</v>
      </c>
      <c r="AE6">
        <v>1</v>
      </c>
      <c r="AF6">
        <v>1</v>
      </c>
      <c r="AG6">
        <v>0.8</v>
      </c>
      <c r="AH6">
        <v>0.9</v>
      </c>
      <c r="AI6">
        <v>3</v>
      </c>
      <c r="AJ6">
        <v>-1</v>
      </c>
    </row>
    <row r="7" spans="1:42" x14ac:dyDescent="0.35">
      <c r="A7" t="s">
        <v>37</v>
      </c>
      <c r="L7">
        <v>13</v>
      </c>
      <c r="M7">
        <v>40</v>
      </c>
      <c r="AA7">
        <v>10</v>
      </c>
      <c r="AB7">
        <f t="shared" si="0"/>
        <v>63</v>
      </c>
      <c r="AC7">
        <v>1</v>
      </c>
      <c r="AD7">
        <v>1</v>
      </c>
      <c r="AE7">
        <v>1</v>
      </c>
      <c r="AF7">
        <v>1</v>
      </c>
      <c r="AG7">
        <v>0.7</v>
      </c>
      <c r="AH7">
        <v>0.8</v>
      </c>
      <c r="AI7">
        <v>1.1000000000000001</v>
      </c>
      <c r="AJ7">
        <v>-1.5</v>
      </c>
    </row>
    <row r="8" spans="1:42" x14ac:dyDescent="0.35">
      <c r="A8" t="s">
        <v>38</v>
      </c>
      <c r="B8" s="2">
        <v>2</v>
      </c>
      <c r="C8" s="2">
        <v>3</v>
      </c>
      <c r="D8" s="2">
        <v>10</v>
      </c>
      <c r="E8" s="2">
        <v>10</v>
      </c>
      <c r="F8" s="2">
        <v>2</v>
      </c>
      <c r="G8" s="2">
        <v>3</v>
      </c>
      <c r="S8">
        <v>10</v>
      </c>
      <c r="T8">
        <v>29</v>
      </c>
      <c r="Z8">
        <v>3</v>
      </c>
      <c r="AB8">
        <f t="shared" si="0"/>
        <v>72</v>
      </c>
    </row>
    <row r="9" spans="1:42" x14ac:dyDescent="0.35">
      <c r="A9" t="s">
        <v>39</v>
      </c>
      <c r="B9" s="2">
        <v>3</v>
      </c>
      <c r="C9" s="2">
        <v>2</v>
      </c>
      <c r="D9" s="2">
        <v>12</v>
      </c>
      <c r="E9" s="2">
        <v>8</v>
      </c>
      <c r="F9" s="2">
        <v>5</v>
      </c>
      <c r="G9" s="2">
        <v>5</v>
      </c>
      <c r="S9">
        <v>10</v>
      </c>
      <c r="T9">
        <v>40</v>
      </c>
      <c r="Z9">
        <v>2</v>
      </c>
      <c r="AB9">
        <f t="shared" si="0"/>
        <v>87</v>
      </c>
    </row>
    <row r="10" spans="1:42" x14ac:dyDescent="0.35">
      <c r="A10" t="s">
        <v>40</v>
      </c>
      <c r="B10" s="2">
        <v>4</v>
      </c>
      <c r="C10" s="2">
        <v>4</v>
      </c>
      <c r="D10" s="2">
        <v>5</v>
      </c>
      <c r="E10" s="2">
        <v>5</v>
      </c>
      <c r="F10" s="2">
        <v>3</v>
      </c>
      <c r="G10" s="2">
        <v>2</v>
      </c>
      <c r="S10">
        <v>30</v>
      </c>
      <c r="T10">
        <v>140</v>
      </c>
      <c r="Z10">
        <v>10</v>
      </c>
      <c r="AB10">
        <f t="shared" si="0"/>
        <v>203</v>
      </c>
    </row>
    <row r="11" spans="1:42" x14ac:dyDescent="0.35">
      <c r="A11" t="s">
        <v>41</v>
      </c>
      <c r="B11" s="2">
        <v>3</v>
      </c>
      <c r="C11" s="2">
        <v>4</v>
      </c>
      <c r="D11" s="2">
        <v>6</v>
      </c>
      <c r="E11" s="2">
        <v>4</v>
      </c>
      <c r="F11" s="2">
        <v>2</v>
      </c>
      <c r="G11" s="2">
        <v>3</v>
      </c>
      <c r="S11">
        <v>20</v>
      </c>
      <c r="T11">
        <v>47</v>
      </c>
      <c r="Z11">
        <v>5</v>
      </c>
      <c r="AB11">
        <f t="shared" si="0"/>
        <v>94</v>
      </c>
    </row>
    <row r="12" spans="1:42" x14ac:dyDescent="0.35">
      <c r="A12" t="s">
        <v>42</v>
      </c>
      <c r="B12" s="2">
        <v>2</v>
      </c>
      <c r="C12" s="2">
        <v>3</v>
      </c>
      <c r="D12" s="2">
        <v>10</v>
      </c>
      <c r="E12" s="2">
        <v>5</v>
      </c>
      <c r="F12" s="2">
        <v>3</v>
      </c>
      <c r="G12" s="2">
        <v>2</v>
      </c>
      <c r="S12">
        <v>10</v>
      </c>
      <c r="T12">
        <v>48</v>
      </c>
      <c r="Z12">
        <v>0</v>
      </c>
      <c r="AB12">
        <f t="shared" si="0"/>
        <v>83</v>
      </c>
    </row>
    <row r="13" spans="1:42" x14ac:dyDescent="0.35">
      <c r="A13" t="s">
        <v>43</v>
      </c>
      <c r="B13" s="2">
        <v>3</v>
      </c>
      <c r="C13" s="2">
        <v>2</v>
      </c>
      <c r="D13" s="2">
        <v>5</v>
      </c>
      <c r="E13" s="2">
        <v>5</v>
      </c>
      <c r="F13" s="2">
        <v>2</v>
      </c>
      <c r="G13" s="2">
        <v>3</v>
      </c>
      <c r="S13">
        <v>5</v>
      </c>
      <c r="T13">
        <v>40</v>
      </c>
      <c r="Z13">
        <v>0</v>
      </c>
      <c r="AB13">
        <f t="shared" si="0"/>
        <v>65</v>
      </c>
    </row>
    <row r="14" spans="1:42" x14ac:dyDescent="0.35">
      <c r="A14" t="s">
        <v>8</v>
      </c>
      <c r="B14" s="2">
        <v>29</v>
      </c>
      <c r="C14" s="2">
        <v>30</v>
      </c>
      <c r="D14" s="2">
        <v>120</v>
      </c>
      <c r="E14" s="2">
        <v>50</v>
      </c>
      <c r="F14" s="2">
        <v>40</v>
      </c>
      <c r="G14" s="2">
        <v>33</v>
      </c>
      <c r="AB14">
        <f t="shared" si="0"/>
        <v>302</v>
      </c>
    </row>
    <row r="15" spans="1:42" x14ac:dyDescent="0.35">
      <c r="A15" t="s">
        <v>9</v>
      </c>
      <c r="B15" s="2">
        <v>5</v>
      </c>
      <c r="C15" s="2">
        <v>5</v>
      </c>
      <c r="D15" s="2">
        <v>16</v>
      </c>
      <c r="E15" s="2">
        <v>20</v>
      </c>
      <c r="F15" s="2">
        <v>15</v>
      </c>
      <c r="G15" s="2">
        <v>10</v>
      </c>
      <c r="AB15">
        <f t="shared" si="0"/>
        <v>71</v>
      </c>
    </row>
    <row r="16" spans="1:42" x14ac:dyDescent="0.35">
      <c r="A16" t="s">
        <v>10</v>
      </c>
      <c r="B16" s="2">
        <v>8</v>
      </c>
      <c r="C16" s="2">
        <v>8</v>
      </c>
      <c r="D16" s="2">
        <v>15</v>
      </c>
      <c r="E16" s="2">
        <v>20</v>
      </c>
      <c r="F16" s="2">
        <v>12</v>
      </c>
      <c r="G16" s="2">
        <v>8</v>
      </c>
      <c r="AB16">
        <f t="shared" si="0"/>
        <v>71</v>
      </c>
    </row>
    <row r="17" spans="1:28" x14ac:dyDescent="0.35">
      <c r="A17" t="s">
        <v>6</v>
      </c>
      <c r="B17">
        <v>30</v>
      </c>
      <c r="C17">
        <v>30</v>
      </c>
      <c r="D17">
        <v>20</v>
      </c>
      <c r="E17">
        <v>30</v>
      </c>
      <c r="F17">
        <v>18</v>
      </c>
      <c r="G17">
        <v>22</v>
      </c>
      <c r="R17" s="1"/>
      <c r="S17">
        <v>60</v>
      </c>
      <c r="AB17">
        <f t="shared" si="0"/>
        <v>210</v>
      </c>
    </row>
    <row r="18" spans="1:28" x14ac:dyDescent="0.35">
      <c r="A18" t="s">
        <v>7</v>
      </c>
      <c r="B18">
        <v>10</v>
      </c>
      <c r="C18">
        <v>10</v>
      </c>
      <c r="D18">
        <v>50</v>
      </c>
      <c r="E18">
        <v>40</v>
      </c>
      <c r="F18">
        <v>16</v>
      </c>
      <c r="G18">
        <v>14</v>
      </c>
      <c r="S18">
        <v>120</v>
      </c>
      <c r="AB18">
        <f t="shared" si="0"/>
        <v>260</v>
      </c>
    </row>
    <row r="19" spans="1:28" x14ac:dyDescent="0.35">
      <c r="A19" t="s">
        <v>4</v>
      </c>
      <c r="U19">
        <f>SUM(B21:T21)</f>
        <v>38</v>
      </c>
      <c r="V19">
        <f>SUM(B22:T22)</f>
        <v>56</v>
      </c>
      <c r="W19">
        <f>SUM(H23:T23)</f>
        <v>42</v>
      </c>
      <c r="X19">
        <f>SUM(B24:T24)</f>
        <v>144</v>
      </c>
      <c r="Y19">
        <f>SUM(H25:T25)</f>
        <v>23</v>
      </c>
      <c r="AB19">
        <f t="shared" si="0"/>
        <v>303</v>
      </c>
    </row>
    <row r="20" spans="1:28" x14ac:dyDescent="0.35">
      <c r="A20" t="s">
        <v>5</v>
      </c>
      <c r="Q20">
        <f>SUM(B17:S17)</f>
        <v>210</v>
      </c>
      <c r="R20">
        <f>SUM(B18:S18)</f>
        <v>260</v>
      </c>
      <c r="S20">
        <v>38</v>
      </c>
      <c r="AB20">
        <f t="shared" si="0"/>
        <v>508</v>
      </c>
    </row>
    <row r="21" spans="1:28" x14ac:dyDescent="0.35">
      <c r="A21" t="s">
        <v>11</v>
      </c>
      <c r="B21">
        <v>6</v>
      </c>
      <c r="C21">
        <v>6</v>
      </c>
      <c r="D21">
        <v>4</v>
      </c>
      <c r="E21">
        <v>6</v>
      </c>
      <c r="F21">
        <v>8</v>
      </c>
      <c r="G21">
        <v>8</v>
      </c>
      <c r="S21">
        <v>0</v>
      </c>
      <c r="AB21">
        <f t="shared" si="0"/>
        <v>38</v>
      </c>
    </row>
    <row r="22" spans="1:28" x14ac:dyDescent="0.35">
      <c r="A22" t="s">
        <v>12</v>
      </c>
      <c r="B22">
        <v>4</v>
      </c>
      <c r="C22">
        <v>4</v>
      </c>
      <c r="D22">
        <v>16</v>
      </c>
      <c r="E22">
        <v>20</v>
      </c>
      <c r="F22">
        <v>6</v>
      </c>
      <c r="G22">
        <v>6</v>
      </c>
      <c r="S22">
        <v>0</v>
      </c>
      <c r="AB22">
        <f t="shared" si="0"/>
        <v>56</v>
      </c>
    </row>
    <row r="23" spans="1:28" x14ac:dyDescent="0.35">
      <c r="A23" t="s">
        <v>13</v>
      </c>
      <c r="H23">
        <v>4</v>
      </c>
      <c r="I23">
        <v>6</v>
      </c>
      <c r="J23">
        <v>12</v>
      </c>
      <c r="K23">
        <v>5</v>
      </c>
      <c r="L23">
        <v>8</v>
      </c>
      <c r="M23">
        <v>7</v>
      </c>
      <c r="S23">
        <v>0</v>
      </c>
      <c r="AB23">
        <f t="shared" si="0"/>
        <v>42</v>
      </c>
    </row>
    <row r="24" spans="1:28" x14ac:dyDescent="0.35">
      <c r="A24" t="s">
        <v>14</v>
      </c>
      <c r="T24">
        <v>144</v>
      </c>
      <c r="AB24">
        <f t="shared" si="0"/>
        <v>144</v>
      </c>
    </row>
    <row r="25" spans="1:28" x14ac:dyDescent="0.35">
      <c r="A25" t="s">
        <v>15</v>
      </c>
      <c r="H25">
        <v>4</v>
      </c>
      <c r="I25">
        <v>4</v>
      </c>
      <c r="J25">
        <v>6</v>
      </c>
      <c r="K25">
        <v>4</v>
      </c>
      <c r="L25">
        <v>3</v>
      </c>
      <c r="M25">
        <v>2</v>
      </c>
      <c r="AB25">
        <f t="shared" si="0"/>
        <v>23</v>
      </c>
    </row>
    <row r="26" spans="1:28" x14ac:dyDescent="0.35">
      <c r="A26" t="s">
        <v>33</v>
      </c>
      <c r="S26">
        <v>0</v>
      </c>
      <c r="T26">
        <f>SUM(Z8:Z13)</f>
        <v>20</v>
      </c>
      <c r="AA26">
        <v>0</v>
      </c>
      <c r="AB26">
        <f t="shared" si="0"/>
        <v>20</v>
      </c>
    </row>
    <row r="27" spans="1:28" x14ac:dyDescent="0.35">
      <c r="A27" t="s">
        <v>17</v>
      </c>
      <c r="H27">
        <v>8</v>
      </c>
      <c r="I27">
        <v>8</v>
      </c>
      <c r="J27">
        <v>12</v>
      </c>
      <c r="K27">
        <v>23</v>
      </c>
      <c r="L27">
        <v>10</v>
      </c>
      <c r="M27">
        <v>10</v>
      </c>
      <c r="AB27">
        <f>SUM(B27:AA27)</f>
        <v>71</v>
      </c>
    </row>
    <row r="28" spans="1:28" x14ac:dyDescent="0.35">
      <c r="A28" t="s">
        <v>18</v>
      </c>
      <c r="B28">
        <f>SUM(B2:B27)</f>
        <v>109</v>
      </c>
      <c r="C28">
        <f t="shared" ref="C28:AA28" si="1">SUM(C2:C27)</f>
        <v>111</v>
      </c>
      <c r="D28">
        <f t="shared" si="1"/>
        <v>289</v>
      </c>
      <c r="E28">
        <f t="shared" si="1"/>
        <v>223</v>
      </c>
      <c r="F28">
        <f t="shared" si="1"/>
        <v>132</v>
      </c>
      <c r="G28">
        <f t="shared" si="1"/>
        <v>119</v>
      </c>
      <c r="H28">
        <f t="shared" si="1"/>
        <v>76</v>
      </c>
      <c r="I28">
        <f t="shared" si="1"/>
        <v>78</v>
      </c>
      <c r="J28">
        <f t="shared" si="1"/>
        <v>147</v>
      </c>
      <c r="K28">
        <f t="shared" si="1"/>
        <v>150</v>
      </c>
      <c r="L28">
        <f t="shared" si="1"/>
        <v>74</v>
      </c>
      <c r="M28">
        <f t="shared" si="1"/>
        <v>69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210</v>
      </c>
      <c r="R28">
        <f t="shared" si="1"/>
        <v>260</v>
      </c>
      <c r="S28">
        <f t="shared" si="1"/>
        <v>303</v>
      </c>
      <c r="T28">
        <f t="shared" si="1"/>
        <v>508</v>
      </c>
      <c r="U28">
        <f t="shared" si="1"/>
        <v>38</v>
      </c>
      <c r="V28">
        <f t="shared" si="1"/>
        <v>56</v>
      </c>
      <c r="W28">
        <f t="shared" si="1"/>
        <v>42</v>
      </c>
      <c r="X28">
        <f t="shared" si="1"/>
        <v>144</v>
      </c>
      <c r="Y28">
        <f t="shared" si="1"/>
        <v>23</v>
      </c>
      <c r="Z28">
        <f t="shared" si="1"/>
        <v>20</v>
      </c>
      <c r="AA28">
        <f t="shared" si="1"/>
        <v>71</v>
      </c>
      <c r="AB28">
        <f>SUM(AB2:AB27)-SUM(B28:AA28)</f>
        <v>0</v>
      </c>
    </row>
    <row r="29" spans="1:28" x14ac:dyDescent="0.35">
      <c r="A29" t="s">
        <v>34</v>
      </c>
      <c r="M29">
        <f>SUM(B28:M28)-SUM(AB2:AB13)</f>
        <v>444</v>
      </c>
      <c r="P29">
        <f>SUM(N28:P28)-SUM(AB14:AB16)</f>
        <v>-444</v>
      </c>
      <c r="Q29">
        <f>Q28-AB17</f>
        <v>0</v>
      </c>
      <c r="R29">
        <f>R28-AB18</f>
        <v>0</v>
      </c>
      <c r="S29">
        <f>S28-AB19</f>
        <v>0</v>
      </c>
      <c r="T29">
        <f>T28-AB20</f>
        <v>0</v>
      </c>
      <c r="U29">
        <f>U28-AB21</f>
        <v>0</v>
      </c>
      <c r="V29">
        <f>V28-AB22</f>
        <v>0</v>
      </c>
      <c r="W29">
        <f>W28-AB23</f>
        <v>0</v>
      </c>
      <c r="X29">
        <f>X28-AB24</f>
        <v>0</v>
      </c>
      <c r="Y29">
        <f>Y28-AB25</f>
        <v>0</v>
      </c>
      <c r="Z29">
        <f>Z28-AB26</f>
        <v>0</v>
      </c>
      <c r="AA29">
        <f>AA28-AB27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SAMdataPlus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2020-05-27T23:00:08Z</dcterms:created>
  <dcterms:modified xsi:type="dcterms:W3CDTF">2020-06-09T01:11:52Z</dcterms:modified>
</cp:coreProperties>
</file>