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588f4a293b9f2941/Documents/GitHub/Simple_Impedance_Analyzer/"/>
    </mc:Choice>
  </mc:AlternateContent>
  <bookViews>
    <workbookView xWindow="0" yWindow="0" windowWidth="2472" windowHeight="3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I7" i="1"/>
  <c r="I2" i="1"/>
  <c r="I5" i="1"/>
  <c r="I13" i="1"/>
  <c r="I12" i="1"/>
  <c r="I4" i="1" l="1"/>
  <c r="I6" i="1"/>
  <c r="I8" i="1"/>
  <c r="I9" i="1"/>
  <c r="I10" i="1"/>
  <c r="I11" i="1"/>
  <c r="I3" i="1"/>
</calcChain>
</file>

<file path=xl/sharedStrings.xml><?xml version="1.0" encoding="utf-8"?>
<sst xmlns="http://schemas.openxmlformats.org/spreadsheetml/2006/main" count="25" uniqueCount="25">
  <si>
    <t>Value</t>
  </si>
  <si>
    <t>R1</t>
  </si>
  <si>
    <t>R2</t>
  </si>
  <si>
    <t>L1</t>
  </si>
  <si>
    <t>L2</t>
  </si>
  <si>
    <t>L3</t>
  </si>
  <si>
    <t>1m</t>
  </si>
  <si>
    <t>Agilent (Mag)</t>
  </si>
  <si>
    <t>Agilent (Phase)</t>
  </si>
  <si>
    <t>My Ztester (Phase)</t>
  </si>
  <si>
    <t>My Ztester (Mag)</t>
  </si>
  <si>
    <t>ET4510 (Phase)</t>
  </si>
  <si>
    <t>ET4510 (Mag)</t>
  </si>
  <si>
    <t>Component Name</t>
  </si>
  <si>
    <t>R3</t>
  </si>
  <si>
    <t>R4</t>
  </si>
  <si>
    <t>1u</t>
  </si>
  <si>
    <t>Mag Error Pct ET4510</t>
  </si>
  <si>
    <t>R5</t>
  </si>
  <si>
    <t>10n</t>
  </si>
  <si>
    <t>10u</t>
  </si>
  <si>
    <t>C2 electrolytic</t>
  </si>
  <si>
    <t>C1 electrolytic</t>
  </si>
  <si>
    <t>C4 film</t>
  </si>
  <si>
    <t>All at 10kHz, Open/short done right before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</si>
</sst>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K2" sqref="K2"/>
    </sheetView>
  </sheetViews>
  <sheetFormatPr defaultRowHeight="14.4" x14ac:dyDescent="0.3"/>
  <cols>
    <col min="1" max="1" width="17" bestFit="1" customWidth="1"/>
    <col min="3" max="3" width="12.109375" bestFit="1" customWidth="1"/>
    <col min="4" max="4" width="13.44140625" bestFit="1" customWidth="1"/>
    <col min="5" max="5" width="14.88671875" bestFit="1" customWidth="1"/>
    <col min="6" max="6" width="16.109375" bestFit="1" customWidth="1"/>
    <col min="7" max="7" width="11.6640625" bestFit="1" customWidth="1"/>
    <col min="8" max="8" width="12.88671875" bestFit="1" customWidth="1"/>
    <col min="9" max="9" width="18.77734375" bestFit="1" customWidth="1"/>
  </cols>
  <sheetData>
    <row r="1" spans="1:11" x14ac:dyDescent="0.3">
      <c r="A1" t="s">
        <v>13</v>
      </c>
      <c r="B1" t="s">
        <v>0</v>
      </c>
      <c r="C1" t="s">
        <v>12</v>
      </c>
      <c r="D1" t="s">
        <v>11</v>
      </c>
      <c r="E1" t="s">
        <v>10</v>
      </c>
      <c r="F1" t="s">
        <v>9</v>
      </c>
      <c r="G1" t="s">
        <v>7</v>
      </c>
      <c r="H1" t="s">
        <v>8</v>
      </c>
      <c r="I1" t="s">
        <v>17</v>
      </c>
      <c r="K1" t="s">
        <v>24</v>
      </c>
    </row>
    <row r="2" spans="1:11" x14ac:dyDescent="0.3">
      <c r="B2">
        <v>0.01</v>
      </c>
      <c r="C2">
        <v>1.03E-2</v>
      </c>
      <c r="D2">
        <v>10</v>
      </c>
      <c r="E2">
        <v>1.0699999999999999E-2</v>
      </c>
      <c r="F2">
        <v>-30</v>
      </c>
      <c r="I2">
        <f>(C2-E2)/C2*100</f>
        <v>-3.8834951456310614</v>
      </c>
    </row>
    <row r="3" spans="1:11" x14ac:dyDescent="0.3">
      <c r="A3" t="s">
        <v>1</v>
      </c>
      <c r="B3">
        <v>0.1</v>
      </c>
      <c r="C3">
        <v>0.1002</v>
      </c>
      <c r="D3">
        <v>-1</v>
      </c>
      <c r="E3">
        <v>9.9099999999999994E-2</v>
      </c>
      <c r="F3">
        <v>-0.1</v>
      </c>
      <c r="I3">
        <f>(C3-E3)/C3*100</f>
        <v>1.0978043912175688</v>
      </c>
    </row>
    <row r="4" spans="1:11" x14ac:dyDescent="0.3">
      <c r="A4" t="s">
        <v>2</v>
      </c>
      <c r="B4">
        <v>1</v>
      </c>
      <c r="C4">
        <v>1.006</v>
      </c>
      <c r="D4">
        <v>0.55000000000000004</v>
      </c>
      <c r="E4">
        <v>1.0069999999999999</v>
      </c>
      <c r="F4">
        <v>0.6</v>
      </c>
      <c r="I4">
        <f t="shared" ref="I4:I15" si="0">(C4-E4)/C4*100</f>
        <v>-9.9403578528816094E-2</v>
      </c>
    </row>
    <row r="5" spans="1:11" x14ac:dyDescent="0.3">
      <c r="C5">
        <v>1.3779999999999999</v>
      </c>
      <c r="D5">
        <v>8.2799999999999994</v>
      </c>
      <c r="E5">
        <v>1.38</v>
      </c>
      <c r="F5">
        <v>8.3000000000000007</v>
      </c>
      <c r="I5">
        <f t="shared" si="0"/>
        <v>-0.14513788098693772</v>
      </c>
    </row>
    <row r="6" spans="1:11" x14ac:dyDescent="0.3">
      <c r="A6" t="s">
        <v>14</v>
      </c>
      <c r="C6">
        <v>265</v>
      </c>
      <c r="D6">
        <v>0.01</v>
      </c>
      <c r="E6">
        <v>264.89999999999998</v>
      </c>
      <c r="F6">
        <v>4.4999999999999998E-2</v>
      </c>
      <c r="I6">
        <f t="shared" si="0"/>
        <v>3.7735849056612356E-2</v>
      </c>
    </row>
    <row r="7" spans="1:11" x14ac:dyDescent="0.3">
      <c r="A7" t="s">
        <v>15</v>
      </c>
      <c r="C7">
        <v>9838</v>
      </c>
      <c r="D7">
        <v>0</v>
      </c>
      <c r="E7">
        <v>9833</v>
      </c>
      <c r="F7">
        <v>1.6</v>
      </c>
      <c r="I7">
        <f>(C7-E7)/C7*100</f>
        <v>5.0823338076844887E-2</v>
      </c>
    </row>
    <row r="8" spans="1:11" x14ac:dyDescent="0.3">
      <c r="A8" t="s">
        <v>18</v>
      </c>
      <c r="C8">
        <v>99800</v>
      </c>
      <c r="D8">
        <v>0.05</v>
      </c>
      <c r="E8">
        <v>95800</v>
      </c>
      <c r="F8">
        <v>15</v>
      </c>
      <c r="I8">
        <f t="shared" si="0"/>
        <v>4.0080160320641278</v>
      </c>
    </row>
    <row r="9" spans="1:11" x14ac:dyDescent="0.3">
      <c r="A9" t="s">
        <v>3</v>
      </c>
      <c r="C9">
        <v>0.61229999999999996</v>
      </c>
      <c r="D9">
        <v>40.96</v>
      </c>
      <c r="E9">
        <v>0.61399999999999999</v>
      </c>
      <c r="F9">
        <v>41.5</v>
      </c>
      <c r="I9">
        <f t="shared" si="0"/>
        <v>-0.27764167891557001</v>
      </c>
    </row>
    <row r="10" spans="1:11" x14ac:dyDescent="0.3">
      <c r="A10" t="s">
        <v>4</v>
      </c>
      <c r="C10">
        <v>18.149999999999999</v>
      </c>
      <c r="D10">
        <v>77.69</v>
      </c>
      <c r="E10">
        <v>18.2</v>
      </c>
      <c r="F10">
        <v>78</v>
      </c>
      <c r="I10">
        <f t="shared" si="0"/>
        <v>-0.27548209366391579</v>
      </c>
    </row>
    <row r="11" spans="1:11" x14ac:dyDescent="0.3">
      <c r="A11" t="s">
        <v>5</v>
      </c>
      <c r="B11" t="s">
        <v>6</v>
      </c>
      <c r="C11">
        <v>65.599999999999994</v>
      </c>
      <c r="D11">
        <v>88.95</v>
      </c>
      <c r="E11">
        <v>64.3</v>
      </c>
      <c r="F11">
        <v>89.3</v>
      </c>
      <c r="I11">
        <f t="shared" si="0"/>
        <v>1.9817073170731665</v>
      </c>
    </row>
    <row r="12" spans="1:11" x14ac:dyDescent="0.3">
      <c r="A12" t="s">
        <v>22</v>
      </c>
      <c r="B12" t="s">
        <v>16</v>
      </c>
      <c r="C12">
        <v>16.96</v>
      </c>
      <c r="D12">
        <v>-76.3</v>
      </c>
      <c r="E12">
        <v>16.84</v>
      </c>
      <c r="F12">
        <v>-77</v>
      </c>
      <c r="I12">
        <f t="shared" si="0"/>
        <v>0.70754716981132659</v>
      </c>
    </row>
    <row r="13" spans="1:11" x14ac:dyDescent="0.3">
      <c r="A13" t="s">
        <v>21</v>
      </c>
      <c r="B13" t="s">
        <v>20</v>
      </c>
      <c r="C13">
        <v>1.54</v>
      </c>
      <c r="D13">
        <v>-36</v>
      </c>
      <c r="E13">
        <v>1.53</v>
      </c>
      <c r="F13">
        <v>-36</v>
      </c>
      <c r="I13">
        <f t="shared" si="0"/>
        <v>0.6493506493506499</v>
      </c>
    </row>
    <row r="15" spans="1:11" x14ac:dyDescent="0.3">
      <c r="A15" t="s">
        <v>23</v>
      </c>
      <c r="B15" t="s">
        <v>19</v>
      </c>
      <c r="C15">
        <v>1650</v>
      </c>
      <c r="D15">
        <v>-90</v>
      </c>
      <c r="E15">
        <v>1635</v>
      </c>
      <c r="F15">
        <v>-90.5</v>
      </c>
      <c r="I15">
        <f t="shared" si="0"/>
        <v>0.90909090909090906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Mattingly</dc:creator>
  <cp:lastModifiedBy>Eli Mattingly</cp:lastModifiedBy>
  <dcterms:created xsi:type="dcterms:W3CDTF">2021-12-28T15:03:12Z</dcterms:created>
  <dcterms:modified xsi:type="dcterms:W3CDTF">2021-12-31T18:59:59Z</dcterms:modified>
</cp:coreProperties>
</file>