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elipraat/Downloads/"/>
    </mc:Choice>
  </mc:AlternateContent>
  <xr:revisionPtr revIDLastSave="0" documentId="8_{6AFB3674-A786-EB4D-827D-D099332D8FC4}" xr6:coauthVersionLast="47" xr6:coauthVersionMax="47" xr10:uidLastSave="{00000000-0000-0000-0000-000000000000}"/>
  <bookViews>
    <workbookView xWindow="-4800" yWindow="-21100" windowWidth="38400" windowHeight="21100" activeTab="6" xr2:uid="{00000000-000D-0000-FFFF-FFFF00000000}"/>
  </bookViews>
  <sheets>
    <sheet name="orders" sheetId="17" r:id="rId1"/>
    <sheet name="customers" sheetId="13" r:id="rId2"/>
    <sheet name="products" sheetId="2" r:id="rId3"/>
    <sheet name="TotalSales" sheetId="18" r:id="rId4"/>
    <sheet name="Country BarChart" sheetId="19" r:id="rId5"/>
    <sheet name="Top 5 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6" i="17"/>
  <c r="N54" i="17"/>
  <c r="N180" i="17"/>
  <c r="N210" i="17"/>
  <c r="N310" i="17"/>
  <c r="N340" i="17"/>
  <c r="N438" i="17"/>
  <c r="N467" i="17"/>
  <c r="N542" i="17"/>
  <c r="N563" i="17"/>
  <c r="N640" i="17"/>
  <c r="N662" i="17"/>
  <c r="N713" i="17"/>
  <c r="N726" i="17"/>
  <c r="N778" i="17"/>
  <c r="N792" i="17"/>
  <c r="N843" i="17"/>
  <c r="N856" i="17"/>
  <c r="N907" i="17"/>
  <c r="N920" i="17"/>
  <c r="N973" i="17"/>
  <c r="N989" i="17"/>
  <c r="M36" i="17"/>
  <c r="M49" i="17"/>
  <c r="M80" i="17"/>
  <c r="M89" i="17"/>
  <c r="M121" i="17"/>
  <c r="M122" i="17"/>
  <c r="M157" i="17"/>
  <c r="M163" i="17"/>
  <c r="M193" i="17"/>
  <c r="M201" i="17"/>
  <c r="M233" i="17"/>
  <c r="M235" i="17"/>
  <c r="M273" i="17"/>
  <c r="M275" i="17"/>
  <c r="M306" i="17"/>
  <c r="M315" i="17"/>
  <c r="M347" i="17"/>
  <c r="M348" i="17"/>
  <c r="M387" i="17"/>
  <c r="M389" i="17"/>
  <c r="M419" i="17"/>
  <c r="M420" i="17"/>
  <c r="M443" i="17"/>
  <c r="M445" i="17"/>
  <c r="M465" i="17"/>
  <c r="M466" i="17"/>
  <c r="M487" i="17"/>
  <c r="M488" i="17"/>
  <c r="M507" i="17"/>
  <c r="M509" i="17"/>
  <c r="M529" i="17"/>
  <c r="M530" i="17"/>
  <c r="M547" i="17"/>
  <c r="M549" i="17"/>
  <c r="M562" i="17"/>
  <c r="M568" i="17"/>
  <c r="M581" i="17"/>
  <c r="M583" i="17"/>
  <c r="M600" i="17"/>
  <c r="M601" i="17"/>
  <c r="M615" i="17"/>
  <c r="M616" i="17"/>
  <c r="M633" i="17"/>
  <c r="M634" i="17"/>
  <c r="M648" i="17"/>
  <c r="M653" i="17"/>
  <c r="M666" i="17"/>
  <c r="M667" i="17"/>
  <c r="M685" i="17"/>
  <c r="M687" i="17"/>
  <c r="M699" i="17"/>
  <c r="M701" i="17"/>
  <c r="M719" i="17"/>
  <c r="M720" i="17"/>
  <c r="M733" i="17"/>
  <c r="M736" i="17"/>
  <c r="M749" i="17"/>
  <c r="M751" i="17"/>
  <c r="M762" i="17"/>
  <c r="M763" i="17"/>
  <c r="M776" i="17"/>
  <c r="M778" i="17"/>
  <c r="M792" i="17"/>
  <c r="M793" i="17"/>
  <c r="M805" i="17"/>
  <c r="M807" i="17"/>
  <c r="M818" i="17"/>
  <c r="M821" i="17"/>
  <c r="M834" i="17"/>
  <c r="M835" i="17"/>
  <c r="M848" i="17"/>
  <c r="M849" i="17"/>
  <c r="M859" i="17"/>
  <c r="M862" i="17"/>
  <c r="M872" i="17"/>
  <c r="M873" i="17"/>
  <c r="M882" i="17"/>
  <c r="M883" i="17"/>
  <c r="M892" i="17"/>
  <c r="M894" i="17"/>
  <c r="M904" i="17"/>
  <c r="M905" i="17"/>
  <c r="M914" i="17"/>
  <c r="M915" i="17"/>
  <c r="M924" i="17"/>
  <c r="M926" i="17"/>
  <c r="M936" i="17"/>
  <c r="M937" i="17"/>
  <c r="M946" i="17"/>
  <c r="M947" i="17"/>
  <c r="M956" i="17"/>
  <c r="M958" i="17"/>
  <c r="M968" i="17"/>
  <c r="M969" i="17"/>
  <c r="M978" i="17"/>
  <c r="M979" i="17"/>
  <c r="M988" i="17"/>
  <c r="M990" i="17"/>
  <c r="M1000" i="17"/>
  <c r="M1001" i="17"/>
  <c r="I3" i="17"/>
  <c r="N3" i="17" s="1"/>
  <c r="J3" i="17"/>
  <c r="O3" i="17" s="1"/>
  <c r="K3" i="17"/>
  <c r="L3" i="17"/>
  <c r="M3" i="17" s="1"/>
  <c r="I4" i="17"/>
  <c r="N4" i="17" s="1"/>
  <c r="J4" i="17"/>
  <c r="O4" i="17" s="1"/>
  <c r="K4" i="17"/>
  <c r="L4" i="17"/>
  <c r="M4" i="17" s="1"/>
  <c r="I5" i="17"/>
  <c r="N5" i="17" s="1"/>
  <c r="J5" i="17"/>
  <c r="O5" i="17" s="1"/>
  <c r="K5" i="17"/>
  <c r="L5" i="17"/>
  <c r="M5" i="17" s="1"/>
  <c r="I6" i="17"/>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I467" i="17"/>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J792" i="17"/>
  <c r="O792" i="17" s="1"/>
  <c r="K792" i="17"/>
  <c r="L792" i="17"/>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I906" i="17"/>
  <c r="N906" i="17" s="1"/>
  <c r="J906" i="17"/>
  <c r="O906" i="17" s="1"/>
  <c r="K906" i="17"/>
  <c r="L906" i="17"/>
  <c r="M906" i="17" s="1"/>
  <c r="I907" i="17"/>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<sst xmlns="http://schemas.openxmlformats.org/spreadsheetml/2006/main" count="11128" uniqueCount="6220">
  <si>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</si>
  <si>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</si>
  <si>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</si>
  <si>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</si>
  <si>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</si>
  <si>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</si>
  <si>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</si>
  <si>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</si>
  <si>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</si>
  <si>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</si>
  <si>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</si>
  <si>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</si>
  <si>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</si>
  <si>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</si>
  <si>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</si>
  <si>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</si>
  <si>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</si>
  <si>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</si>
  <si>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</si>
  <si>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</si>
  <si>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</si>
  <si>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</si>
  <si>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</si>
  <si>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</si>
  <si>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</si>
  <si>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</si>
  <si>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</si>
  <si>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</si>
  <si>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</si>
  <si>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</si>
  <si>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</si>
  <si>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</si>
  <si>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</si>
  <si>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</si>
  <si>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</si>
  <si>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</si>
  <si>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</si>
  <si>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</si>
  <si>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</si>
  <si>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</si>
  <si>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</si>
  <si>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</si>
  <si>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</si>
  <si>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</si>
  <si>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</si>
  <si>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</si>
  <si>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</si>
  <si>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</si>
  <si>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</si>
  <si>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</si>
  <si>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</si>
  <si>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</si>
  <si>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</si>
  <si>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</si>
  <si>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</si>
  <si>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</si>
  <si>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</si>
  <si>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</si>
  <si>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</si>
  <si>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</si>
  <si>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</si>
  <si>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</si>
  <si>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</si>
  <si>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</si>
  <si>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</si>
  <si>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</si>
  <si>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</si>
  <si>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</si>
  <si>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</si>
  <si>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</si>
  <si>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</si>
  <si>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</si>
  <si>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</si>
  <si>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</si>
  <si>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</si>
  <si>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</si>
  <si>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</si>
  <si>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</si>
  <si>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</si>
  <si>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</si>
  <si>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</si>
  <si>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</si>
  <si>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</si>
  <si>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</si>
  <si>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</si>
  <si>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</si>
  <si>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</si>
  <si>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</si>
  <si>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</si>
  <si>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</si>
  <si>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</si>
  <si>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</si>
  <si>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</si>
  <si>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</si>
  <si>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</si>
  <si>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</si>
  <si>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</si>
  <si>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</si>
  <si>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</si>
  <si>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</si>
  <si>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</si>
  <si>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</si>
  <si>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</si>
  <si>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</si>
  <si>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</si>
  <si>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</si>
  <si>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</si>
  <si>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</si>
  <si>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</si>
  <si>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</si>
  <si>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</si>
  <si>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</si>
  <si>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</si>
  <si>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</si>
  <si>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</si>
  <si>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</si>
  <si>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</si>
  <si>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</si>
  <si>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</si>
  <si>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</si>
  <si>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</si>
  <si>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</si>
  <si>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</si>
  <si>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</si>
  <si>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</si>
  <si>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</si>
  <si>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</si>
  <si>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</si>
  <si>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</si>
  <si>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</si>
  <si>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</si>
  <si>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</si>
  <si>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</si>
  <si>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</si>
  <si>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</si>
  <si>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</si>
  <si>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</si>
  <si>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</si>
  <si>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</si>
  <si>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</si>
  <si>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</si>
  <si>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</si>
  <si>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</si>
  <si>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</si>
  <si>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</si>
  <si>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</si>
  <si>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</si>
  <si>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</si>
  <si>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</si>
  <si>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</si>
  <si>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</si>
  <si>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</si>
  <si>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</si>
  <si>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</si>
  <si>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</si>
  <si>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</si>
  <si>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</si>
  <si>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</si>
  <si>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</si>
  <si>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</si>
  <si>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</si>
  <si>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</si>
  <si>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</si>
  <si>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</si>
  <si>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</si>
  <si>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</si>
  <si>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</si>
  <si>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</si>
  <si>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</si>
  <si>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</si>
  <si>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</si>
  <si>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</si>
  <si>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</si>
  <si>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</si>
  <si>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</si>
  <si>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</si>
  <si>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</si>
  <si>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</si>
  <si>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</si>
  <si>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</si>
  <si>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</si>
  <si>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</si>
  <si>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</si>
  <si>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</si>
  <si>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</si>
  <si>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</si>
  <si>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</si>
  <si>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</si>
  <si>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</si>
  <si>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</si>
  <si>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</si>
  <si>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</si>
  <si>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</si>
  <si>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</si>
  <si>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</si>
  <si>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</si>
  <si>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</si>
  <si>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</si>
  <si>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</si>
  <si>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</si>
  <si>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</si>
  <si>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</si>
  <si>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</si>
  <si>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</si>
  <si>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</si>
  <si>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</si>
  <si>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</si>
  <si>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</si>
  <si>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</si>
  <si>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</si>
  <si>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</si>
  <si>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</si>
  <si>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</si>
  <si>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</si>
  <si>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</si>
  <si>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</si>
  <si>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</si>
  <si>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</si>
  <si>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</si>
  <si>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</si>
  <si>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</si>
  <si>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</si>
  <si>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</si>
  <si>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</si>
  <si>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</si>
  <si>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</si>
  <si>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</si>
  <si>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</si>
  <si>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</si>
  <si>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</si>
  <si>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</si>
  <si>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</si>
  <si>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</si>
  <si>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</si>
  <si>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</si>
  <si>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</si>
  <si>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</si>
  <si>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</si>
  <si>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</si>
  <si>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</si>
  <si>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</si>
  <si>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</si>
  <si>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</si>
  <si>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</si>
  <si>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</si>
  <si>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</si>
  <si>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</si>
  <si>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</si>
  <si>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</si>
  <si>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</si>
  <si>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</si>
  <si>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</si>
  <si>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</si>
  <si>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</si>
  <si>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</si>
  <si>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</si>
  <si>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</si>
  <si>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</si>
  <si>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</si>
  <si>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</si>
  <si>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</si>
  <si>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</si>
  <si>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</si>
  <si>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</si>
  <si>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</si>
  <si>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</si>
  <si>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</si>
  <si>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</si>
  <si>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</si>
  <si>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</si>
  <si>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</si>
  <si>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</si>
  <si>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</si>
  <si>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</si>
  <si>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</si>
  <si>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</si>
  <si>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</si>
  <si>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</si>
  <si>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</si>
  <si>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</si>
  <si>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</si>
  <si>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</si>
  <si>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</si>
  <si>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</si>
  <si>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</si>
  <si>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</si>
  <si>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</si>
  <si>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</si>
  <si>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</si>
  <si>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</si>
  <si>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</si>
  <si>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</si>
  <si>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</si>
  <si>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</si>
  <si>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</si>
  <si>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</si>
  <si>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</si>
  <si>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</si>
  <si>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</si>
  <si>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</si>
  <si>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</si>
  <si>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</si>
  <si>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</si>
  <si>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</si>
  <si>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</si>
  <si>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</si>
  <si>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</si>
  <si>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</si>
  <si>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</si>
  <si>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</si>
  <si>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</si>
  <si>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</si>
  <si>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</si>
  <si>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</si>
  <si>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</si>
  <si>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</si>
  <si>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</si>
  <si>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</si>
  <si>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</si>
  <si>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</si>
  <si>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</si>
  <si>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</si>
  <si>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</si>
  <si>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</si>
  <si>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</si>
  <si>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</si>
  <si>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</si>
  <si>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</si>
  <si>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</si>
  <si>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</si>
  <si>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</si>
  <si>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</si>
  <si>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</si>
  <si>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</si>
  <si>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</si>
  <si>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</si>
  <si>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</si>
  <si>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</si>
  <si>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</si>
  <si>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</si>
  <si>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</si>
  <si>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</si>
  <si>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</si>
  <si>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</si>
  <si>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</si>
  <si>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</si>
  <si>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</si>
  <si>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</si>
  <si>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</si>
  <si>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</si>
  <si>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</si>
  <si>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</si>
  <si>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</si>
  <si>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</si>
  <si>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</si>
  <si>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</si>
  <si>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</si>
  <si>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</si>
  <si>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</si>
  <si>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</si>
  <si>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</si>
  <si>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</si>
  <si>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</si>
  <si>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</si>
  <si>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</si>
  <si>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</si>
  <si>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</si>
  <si>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</si>
  <si>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</si>
  <si>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</si>
  <si>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</si>
  <si>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</si>
  <si>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</si>
  <si>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</si>
  <si>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</si>
  <si>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</si>
  <si>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</si>
  <si>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</si>
  <si>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</si>
  <si>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</si>
  <si>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</si>
  <si>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</si>
  <si>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</si>
  <si>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</si>
  <si>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</si>
  <si>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</si>
  <si>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</si>
  <si>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</si>
  <si>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</si>
  <si>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</si>
  <si>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</si>
  <si>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</si>
  <si>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</si>
  <si>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</si>
  <si>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</si>
  <si>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</si>
  <si>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</si>
  <si>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</si>
  <si>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</si>
  <si>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</si>
  <si>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</si>
  <si>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</si>
  <si>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</si>
  <si>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</si>
  <si>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</si>
  <si>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</si>
  <si>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</si>
  <si>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</si>
  <si>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</si>
  <si>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</si>
  <si>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</si>
  <si>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</si>
  <si>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</si>
  <si>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</si>
  <si>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</si>
  <si>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</si>
  <si>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</si>
  <si>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</si>
  <si>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</si>
  <si>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</si>
  <si>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</si>
  <si>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</si>
  <si>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</si>
  <si>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</si>
  <si>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</si>
  <si>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</si>
  <si>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</si>
  <si>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</si>
  <si>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</si>
  <si>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</si>
  <si>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</si>
  <si>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</si>
  <si>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</si>
  <si>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</si>
  <si>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</si>
  <si>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</si>
  <si>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</si>
  <si>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</si>
  <si>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</si>
  <si>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</si>
  <si>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</si>
  <si>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</si>
  <si>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</si>
  <si>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</si>
  <si>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</si>
  <si>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</si>
  <si>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</si>
  <si>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</si>
  <si>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</si>
  <si>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</si>
  <si>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</si>
  <si>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</si>
  <si>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</si>
  <si>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</si>
  <si>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</si>
  <si>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</si>
  <si>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</si>
  <si>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</si>
  <si>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</si>
  <si>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</si>
  <si>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</si>
  <si>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</si>
  <si>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</si>
  <si>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</si>
  <si>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</si>
  <si>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</si>
  <si>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</si>
  <si>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</si>
  <si>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</si>
  <si>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</si>
  <si>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</si>
  <si>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</si>
  <si>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</si>
  <si>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</si>
  <si>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</si>
  <si>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</si>
  <si>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</si>
  <si>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</si>
  <si>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</si>
  <si>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</si>
  <si>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</si>
  <si>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</si>
  <si>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</si>
  <si>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</si>
  <si>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</si>
  <si>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</si>
  <si>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</si>
  <si>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</si>
  <si>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</si>
  <si>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</si>
  <si>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</si>
  <si>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</si>
  <si>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</si>
  <si>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</si>
  <si>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</si>
  <si>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</si>
  <si>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</si>
  <si>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</si>
  <si>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</si>
  <si>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</si>
  <si>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</si>
  <si>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</si>
  <si>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</si>
  <si>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</si>
  <si>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</si>
  <si>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</si>
  <si>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</si>
  <si>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</si>
  <si>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</si>
  <si>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</si>
  <si>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</si>
  <si>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</si>
  <si>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</si>
  <si>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</si>
  <si>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</si>
  <si>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</si>
  <si>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</si>
  <si>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</si>
  <si>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</si>
  <si>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</si>
  <si>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</si>
  <si>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</si>
  <si>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</si>
  <si>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</si>
  <si>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</si>
  <si>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</si>
  <si>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</si>
  <si>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</si>
  <si>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</si>
  <si>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</si>
  <si>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</si>
  <si>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</si>
  <si>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</si>
  <si>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</si>
  <si>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</si>
  <si>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</si>
  <si>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</si>
  <si>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</si>
  <si>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</si>
  <si>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</si>
  <si>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</si>
  <si>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</si>
  <si>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</si>
  <si>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</si>
  <si>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</si>
  <si>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</si>
  <si>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</si>
  <si>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</si>
  <si>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</si>
  <si>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</si>
  <si>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</si>
  <si>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</si>
  <si>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</si>
  <si>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</si>
  <si>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</si>
  <si>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</si>
  <si>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</si>
  <si>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</si>
  <si>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</si>
  <si>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</si>
  <si>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</si>
  <si>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</si>
  <si>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</si>
  <si>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</si>
  <si>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</si>
  <si>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</si>
  <si>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</si>
  <si>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</si>
  <si>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</si>
  <si>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</si>
  <si>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</si>
  <si>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</si>
  <si>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</si>
  <si>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</si>
  <si>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</si>
  <si>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</si>
  <si>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</si>
  <si>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</si>
  <si>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</si>
  <si>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</si>
  <si>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</si>
  <si>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</si>
  <si>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</si>
  <si>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</si>
  <si>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</si>
  <si>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</si>
  <si>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</si>
  <si>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</si>
  <si>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</si>
  <si>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</si>
  <si>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</si>
  <si>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</si>
  <si>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</si>
  <si>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</si>
  <si>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</si>
  <si>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</si>
  <si>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</si>
  <si>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</si>
  <si>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</si>
  <si>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</si>
  <si>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</si>
  <si>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</si>
  <si>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</si>
  <si>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</si>
  <si>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</si>
  <si>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</si>
  <si>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</si>
  <si>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</si>
  <si>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</si>
  <si>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</si>
  <si>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</si>
  <si>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</si>
  <si>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</si>
  <si>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</si>
  <si>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</si>
  <si>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</si>
  <si>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</si>
  <si>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</si>
  <si>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</si>
  <si>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</si>
  <si>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</si>
  <si>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</si>
  <si>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</si>
  <si>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</si>
  <si>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</si>
  <si>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</si>
  <si>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</si>
  <si>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</si>
  <si>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</si>
  <si>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</si>
  <si>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</si>
  <si>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</si>
  <si>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</si>
  <si>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</si>
  <si>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</si>
  <si>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</si>
  <si>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</si>
  <si>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</si>
  <si>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</si>
  <si>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</si>
  <si>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</si>
  <si>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</si>
  <si>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</si>
  <si>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</si>
  <si>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</si>
  <si>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</si>
  <si>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</si>
  <si>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</si>
  <si>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</si>
  <si>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</si>
  <si>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</si>
  <si>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</si>
  <si>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</si>
  <si>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</si>
  <si>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</si>
  <si>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</si>
  <si>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</si>
  <si>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</si>
  <si>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</si>
  <si>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</si>
  <si>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</si>
  <si>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</si>
  <si>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</si>
  <si>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</si>
  <si>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</si>
  <si>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</si>
  <si>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</si>
  <si>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</si>
  <si>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</si>
  <si>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</si>
  <si>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</si>
  <si>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</si>
  <si>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</si>
  <si>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</si>
  <si>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</si>
  <si>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</si>
  <si>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</si>
  <si>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</si>
  <si>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</si>
  <si>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</si>
  <si>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</si>
  <si>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</si>
  <si>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</si>
  <si>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</si>
  <si>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</si>
  <si>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</si>
  <si>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</si>
  <si>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</si>
  <si>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</si>
  <si>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</si>
  <si>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</si>
  <si>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</si>
  <si>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</si>
  <si>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</si>
  <si>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</si>
  <si>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</si>
  <si>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</si>
  <si>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</si>
  <si>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</si>
  <si>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</si>
  <si>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</si>
  <si>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</si>
  <si>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</si>
  <si>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</si>
  <si>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</si>
  <si>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</si>
  <si>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</si>
  <si>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</si>
  <si>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</si>
  <si>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</si>
  <si>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</si>
  <si>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</si>
  <si>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</si>
  <si>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</si>
  <si>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</si>
  <si>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</si>
  <si>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</si>
  <si>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</si>
  <si>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</si>
  <si>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</si>
  <si>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</si>
  <si>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</si>
  <si>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</si>
  <si>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</si>
  <si>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</si>
  <si>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</si>
  <si>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</si>
  <si>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</si>
  <si>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</si>
  <si>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</si>
  <si>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</si>
  <si>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</si>
  <si>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</si>
  <si>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</si>
  <si>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</si>
  <si>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</si>
  <si>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</si>
  <si>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</si>
  <si>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</si>
  <si>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</si>
  <si>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</si>
  <si>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</si>
  <si>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</si>
  <si>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</si>
  <si>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</si>
  <si>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</si>
  <si>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</si>
  <si>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</si>
  <si>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</si>
  <si>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</si>
  <si>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</si>
  <si>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</si>
  <si>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</si>
  <si>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</si>
  <si>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</si>
  <si>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</si>
  <si>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</si>
  <si>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</si>
  <si>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</si>
  <si>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</si>
  <si>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</si>
  <si>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</si>
  <si>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</si>
  <si>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</si>
  <si>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</si>
  <si>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</si>
  <si>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</si>
  <si>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</si>
  <si>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</si>
  <si>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</si>
  <si>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</si>
  <si>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</si>
  <si>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</si>
  <si>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</si>
  <si>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</si>
  <si>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</si>
  <si>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</si>
  <si>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</si>
  <si>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</si>
  <si>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</si>
  <si>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</si>
  <si>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</si>
  <si>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</si>
  <si>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</si>
  <si>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</si>
  <si>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</si>
  <si>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</si>
  <si>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</si>
  <si>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</si>
  <si>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</si>
  <si>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</si>
  <si>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</si>
  <si>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</si>
  <si>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</si>
  <si>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</si>
  <si>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</si>
  <si>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</si>
  <si>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</si>
  <si>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</si>
  <si>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</si>
  <si>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</si>
  <si>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</si>
  <si>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</si>
  <si>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</si>
  <si>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</si>
  <si>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</si>
  <si>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</si>
  <si>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</si>
  <si>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</si>
  <si>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</si>
  <si>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</si>
  <si>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</si>
  <si>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</si>
  <si>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</si>
  <si>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</si>
  <si>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</si>
  <si>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</si>
  <si>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</si>
  <si>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</si>
  <si>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</si>
  <si>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</si>
  <si>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</si>
  <si>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</si>
  <si>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</si>
  <si>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</si>
  <si>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</si>
  <si>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</si>
  <si>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</si>
  <si>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</si>
  <si>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</si>
  <si>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</si>
  <si>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</si>
  <si>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</si>
  <si>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</si>
  <si>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</si>
  <si>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</si>
  <si>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</si>
  <si>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</si>
  <si>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</si>
  <si>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</si>
  <si>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</si>
  <si>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</si>
  <si>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</si>
  <si>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</si>
  <si>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</si>
  <si>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</si>
  <si>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</si>
  <si>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</si>
  <si>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</si>
  <si>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</si>
  <si>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</si>
  <si>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</si>
  <si>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</si>
  <si>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</si>
  <si>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</si>
  <si>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</si>
  <si>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</si>
  <si>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</si>
  <si>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</si>
  <si>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</si>
  <si>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</si>
  <si>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</si>
  <si>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</si>
  <si>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</si>
  <si>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</si>
  <si>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</si>
  <si>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</si>
  <si>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</si>
  <si>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</si>
  <si>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</si>
  <si>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</si>
  <si>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</si>
  <si>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</si>
  <si>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</si>
  <si>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</si>
  <si>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</si>
  <si>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</si>
  <si>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</si>
  <si>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</si>
  <si>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</si>
  <si>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</si>
  <si>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</si>
  <si>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</si>
  <si>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</si>
  <si>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</si>
  <si>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</si>
  <si>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</si>
  <si>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</si>
  <si>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</si>
  <si>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</si>
  <si>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</si>
  <si>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</si>
  <si>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</si>
  <si>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</si>
  <si>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</si>
  <si>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</si>
  <si>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</si>
  <si>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</si>
  <si>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</si>
  <si>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</si>
  <si>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</si>
  <si>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</si>
  <si>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</si>
  <si>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</si>
  <si>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</si>
  <si>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</si>
  <si>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</si>
  <si>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</si>
  <si>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</si>
  <si>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</si>
  <si>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</si>
  <si>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</si>
  <si>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</si>
  <si>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</si>
  <si>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</si>
  <si>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</si>
  <si>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</si>
  <si>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</si>
  <si>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</si>
  <si>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</si>
  <si>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</si>
  <si>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</si>
  <si>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</si>
  <si>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</si>
  <si>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</si>
  <si>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</si>
  <si>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</si>
  <si>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</si>
  <si>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</si>
  <si>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</si>
  <si>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</si>
  <si>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</si>
  <si>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</si>
  <si>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</si>
  <si>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</si>
  <si>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</si>
  <si>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</si>
  <si>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</si>
  <si>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</si>
  <si>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</si>
  <si>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</si>
  <si>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</si>
  <si>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</si>
  <si>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</si>
  <si>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</si>
  <si>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</si>
  <si>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</si>
  <si>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</si>
  <si>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</si>
  <si>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</si>
  <si>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</si>
  <si>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</si>
  <si>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</si>
  <si>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</si>
  <si>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</si>
  <si>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</si>
  <si>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</si>
  <si>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</si>
  <si>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</si>
  <si>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</si>
  <si>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</si>
  <si>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</si>
  <si>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</si>
  <si>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</si>
  <si>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</si>
  <si>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</si>
  <si>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</si>
  <si>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</si>
  <si>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</si>
  <si>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</si>
  <si>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</si>
  <si>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</si>
  <si>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</si>
  <si>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</si>
  <si>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</si>
  <si>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</si>
  <si>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</si>
  <si>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</si>
  <si>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</si>
  <si>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</si>
  <si>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</si>
  <si>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</si>
  <si>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</si>
  <si>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</si>
  <si>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</si>
  <si>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</si>
  <si>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</si>
  <si>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</si>
  <si>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</si>
  <si>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</si>
  <si>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</si>
  <si>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</si>
  <si>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</si>
  <si>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</si>
  <si>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</si>
  <si>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</si>
  <si>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</si>
  <si>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</si>
  <si>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</si>
  <si>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</si>
  <si>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</si>
  <si>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</si>
  <si>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</si>
  <si>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</si>
  <si>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</si>
  <si>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</si>
  <si>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</si>
  <si>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</si>
  <si>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</si>
  <si>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</si>
  <si>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</si>
  <si>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</si>
  <si>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</si>
  <si>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</si>
  <si>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</si>
  <si>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</si>
  <si>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</si>
  <si>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</si>
  <si>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</si>
  <si>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</si>
  <si>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</si>
  <si>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</si>
  <si>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</si>
  <si>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</si>
  <si>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</si>
  <si>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</si>
  <si>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</si>
  <si>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</si>
  <si>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</si>
  <si>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</si>
  <si>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</si>
  <si>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</si>
  <si>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</si>
  <si>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</si>
  <si>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</si>
  <si>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</si>
  <si>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</si>
  <si>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</si>
  <si>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</si>
  <si>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</si>
  <si>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</si>
  <si>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</si>
  <si>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</si>
  <si>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</si>
  <si>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</si>
  <si>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</si>
  <si>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</si>
  <si>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</si>
  <si>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</si>
  <si>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</si>
  <si>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</si>
  <si>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</si>
  <si>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</si>
  <si>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</si>
  <si>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</si>
  <si>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</si>
  <si>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</si>
  <si>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</si>
  <si>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</si>
  <si>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</si>
  <si>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</si>
  <si>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</si>
  <si>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</si>
  <si>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</si>
  <si>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</si>
  <si>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</si>
  <si>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</si>
  <si>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</si>
  <si>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</si>
  <si>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</si>
  <si>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</si>
  <si>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</si>
  <si>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</si>
  <si>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</si>
  <si>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</si>
  <si>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</si>
  <si>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</si>
  <si>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</si>
  <si>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</si>
  <si>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</si>
  <si>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</si>
  <si>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</si>
  <si>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</si>
  <si>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</si>
  <si>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</si>
  <si>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</si>
  <si>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</si>
  <si>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</si>
  <si>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</si>
  <si>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</si>
  <si>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</si>
  <si>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</si>
  <si>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</si>
  <si>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</si>
  <si>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</si>
  <si>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</si>
  <si>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</si>
  <si>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</si>
  <si>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</si>
  <si>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</si>
  <si>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</si>
  <si>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</si>
  <si>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</si>
  <si>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</si>
  <si>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</si>
  <si>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</si>
  <si>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</si>
  <si>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</si>
  <si>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</si>
  <si>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</si>
  <si>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</si>
  <si>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</si>
  <si>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</si>
  <si>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</si>
  <si>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</si>
  <si>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</si>
  <si>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</si>
  <si>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</si>
  <si>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</si>
  <si>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</si>
  <si>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</si>
  <si>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</si>
  <si>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</si>
  <si>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</si>
  <si>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</si>
  <si>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</si>
  <si>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</si>
  <si>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</si>
  <si>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</si>
  <si>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</si>
  <si>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</si>
  <si>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</si>
  <si>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</si>
  <si>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</si>
  <si>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</si>
  <si>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</si>
  <si>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</si>
  <si>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</si>
  <si>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</si>
  <si>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</si>
  <si>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</si>
  <si>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</si>
  <si>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</si>
  <si>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</si>
  <si>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</si>
  <si>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</si>
  <si>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</si>
  <si>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</si>
  <si>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</si>
  <si>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</si>
  <si>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</si>
  <si>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</si>
  <si>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</si>
  <si>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</si>
  <si>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</si>
  <si>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</si>
  <si>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</si>
  <si>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</si>
  <si>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</si>
  <si>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</si>
  <si>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</si>
  <si>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</si>
  <si>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</si>
  <si>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</si>
  <si>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</si>
  <si>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</si>
  <si>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</si>
  <si>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</si>
  <si>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</si>
  <si>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</si>
  <si>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</si>
  <si>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</si>
  <si>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</si>
  <si>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</si>
  <si>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</si>
  <si>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</si>
  <si>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</si>
  <si>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</si>
  <si>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</si>
  <si>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</si>
  <si>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</si>
  <si>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</si>
  <si>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</si>
  <si>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</si>
  <si>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</si>
  <si>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</si>
  <si>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</si>
  <si>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</si>
  <si>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</si>
  <si>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</si>
  <si>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</si>
  <si>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</si>
  <si>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</si>
  <si>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</si>
  <si>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</si>
  <si>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</si>
  <si>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</si>
  <si>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</si>
  <si>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</si>
  <si>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</si>
  <si>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</si>
  <si>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</si>
  <si>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</si>
  <si>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</si>
  <si>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</si>
  <si>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</si>
  <si>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</si>
  <si>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</si>
  <si>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</si>
  <si>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</si>
  <si>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</si>
  <si>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</si>
  <si>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</si>
  <si>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</si>
  <si>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</si>
  <si>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</si>
  <si>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</si>
  <si>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</si>
  <si>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</si>
  <si>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</si>
  <si>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</si>
  <si>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</si>
  <si>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</si>
  <si>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</si>
  <si>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</si>
  <si>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</si>
  <si>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</si>
  <si>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</si>
  <si>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</si>
  <si>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</si>
  <si>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</si>
  <si>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</si>
  <si>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</si>
  <si>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</si>
  <si>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</si>
  <si>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</si>
  <si>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</si>
  <si>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</si>
  <si>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</si>
  <si>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</si>
  <si>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</si>
  <si>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</si>
  <si>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</si>
  <si>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</si>
  <si>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</si>
  <si>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</si>
  <si>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</si>
  <si>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</si>
  <si>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</si>
  <si>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</si>
  <si>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</si>
  <si>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</si>
  <si>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</si>
  <si>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</si>
  <si>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</si>
  <si>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</si>
  <si>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</si>
  <si>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</si>
  <si>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</si>
  <si>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</si>
  <si>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</si>
  <si>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</si>
  <si>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</si>
  <si>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</si>
  <si>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</si>
  <si>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</si>
  <si>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</si>
  <si>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</si>
  <si>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</si>
  <si>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</si>
  <si>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</si>
  <si>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</si>
  <si>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</si>
  <si>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</si>
  <si>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</si>
  <si>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</si>
  <si>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</si>
  <si>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</si>
  <si>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</si>
  <si>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</si>
  <si>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</si>
  <si>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</si>
  <si>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</si>
  <si>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</si>
  <si>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</si>
  <si>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</si>
  <si>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</si>
  <si>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</si>
  <si>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</si>
  <si>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</si>
  <si>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</si>
  <si>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</si>
  <si>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</si>
  <si>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</si>
  <si>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</si>
  <si>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</si>
  <si>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</si>
  <si>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</si>
  <si>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</si>
  <si>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</si>
  <si>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</si>
  <si>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</si>
  <si>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</si>
  <si>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</si>
  <si>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</si>
  <si>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</si>
  <si>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</si>
  <si>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</si>
  <si>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</si>
  <si>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</si>
  <si>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</si>
  <si>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</si>
  <si>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</si>
  <si>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</si>
  <si>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</si>
  <si>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</si>
  <si>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</si>
  <si>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</si>
  <si>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</si>
  <si>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</si>
  <si>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</si>
  <si>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</si>
  <si>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</si>
  <si>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</si>
  <si>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</si>
  <si>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</si>
  <si>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</si>
  <si>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</si>
  <si>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</si>
  <si>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</si>
  <si>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</si>
  <si>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</si>
  <si>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</si>
  <si>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</si>
  <si>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</si>
  <si>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</si>
  <si>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</si>
  <si>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</si>
  <si>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</si>
  <si>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</si>
  <si>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</si>
  <si>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</si>
  <si>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</si>
  <si>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</si>
  <si>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</si>
  <si>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</si>
  <si>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</si>
  <si>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</si>
  <si>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</si>
  <si>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</si>
  <si>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</si>
  <si>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</si>
  <si>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</si>
  <si>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</si>
  <si>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</si>
  <si>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</si>
  <si>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</si>
  <si>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</si>
  <si>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</si>
  <si>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</si>
  <si>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</si>
  <si>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</si>
  <si>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</si>
  <si>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</si>
  <si>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</si>
  <si>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</si>
  <si>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</si>
  <si>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</si>
  <si>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</si>
  <si>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</si>
  <si>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</si>
  <si>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</si>
  <si>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</si>
  <si>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</si>
  <si>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</si>
  <si>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</si>
  <si>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</si>
  <si>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</si>
  <si>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</si>
  <si>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</si>
  <si>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</si>
  <si>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</si>
  <si>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</si>
  <si>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</si>
  <si>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</si>
  <si>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</si>
  <si>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</si>
  <si>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</si>
  <si>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</si>
  <si>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</si>
  <si>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</si>
  <si>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</si>
  <si>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</si>
  <si>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</si>
  <si>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</si>
  <si>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</si>
  <si>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</si>
  <si>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</si>
  <si>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</si>
  <si>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</si>
  <si>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</si>
  <si>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</si>
  <si>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</si>
  <si>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</si>
  <si>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</si>
  <si>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</si>
  <si>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</si>
  <si>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</si>
  <si>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</si>
  <si>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</si>
  <si>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</si>
  <si>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</si>
  <si>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</si>
  <si>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</si>
  <si>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</si>
  <si>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</si>
  <si>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</si>
  <si>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</si>
  <si>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</si>
  <si>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</si>
  <si>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</si>
  <si>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</si>
  <si>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</si>
  <si>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</si>
  <si>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</si>
  <si>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</si>
  <si>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</si>
  <si>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</si>
  <si>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</si>
  <si>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</si>
  <si>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</si>
  <si>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</si>
  <si>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</si>
  <si>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</si>
  <si>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</si>
  <si>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</si>
  <si>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</si>
  <si>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</si>
  <si>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</si>
  <si>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</si>
  <si>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</si>
  <si>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</si>
  <si>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</si>
  <si>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</si>
  <si>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</si>
  <si>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</si>
  <si>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</si>
  <si>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</si>
  <si>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</si>
  <si>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</si>
  <si>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</si>
  <si>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</si>
  <si>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</si>
  <si>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</si>
  <si>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</si>
  <si>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</si>
  <si>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</si>
  <si>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</si>
  <si>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</si>
  <si>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</si>
  <si>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</si>
  <si>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</si>
  <si>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</si>
  <si>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</si>
  <si>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</si>
  <si>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</si>
  <si>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</si>
  <si>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</si>
  <si>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</si>
  <si>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</si>
  <si>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</si>
  <si>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</si>
  <si>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</si>
  <si>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</si>
  <si>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</si>
  <si>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</si>
  <si>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</si>
  <si>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</si>
  <si>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</si>
  <si>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</si>
  <si>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</si>
  <si>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</si>
  <si>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</si>
  <si>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</si>
  <si>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</si>
  <si>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</si>
  <si>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</si>
  <si>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</si>
  <si>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</si>
  <si>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</si>
  <si>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</si>
  <si>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</si>
  <si>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</si>
  <si>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</si>
  <si>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</si>
  <si>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</si>
  <si>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</si>
  <si>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</si>
  <si>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</si>
  <si>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</si>
  <si>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</si>
  <si>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</si>
  <si>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</si>
  <si>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</si>
  <si>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</si>
  <si>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</si>
  <si>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</si>
  <si>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</si>
  <si>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</si>
  <si>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</si>
  <si>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</si>
  <si>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</si>
  <si>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</si>
  <si>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</si>
  <si>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</si>
  <si>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</si>
  <si>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</si>
  <si>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</si>
  <si>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</si>
  <si>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</si>
  <si>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</si>
  <si>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</si>
  <si>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</si>
  <si>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</si>
  <si>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</si>
  <si>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</si>
  <si>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</si>
  <si>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</si>
  <si>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</si>
  <si>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</si>
  <si>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</si>
  <si>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</si>
  <si>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</si>
  <si>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</si>
  <si>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</si>
  <si>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</si>
  <si>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</si>
  <si>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</si>
  <si>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</si>
  <si>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</si>
  <si>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</si>
  <si>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</si>
  <si>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</si>
  <si>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</si>
  <si>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</si>
  <si>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</si>
  <si>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</si>
  <si>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</si>
  <si>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</si>
  <si>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</si>
  <si>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</si>
  <si>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</si>
  <si>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</si>
  <si>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</si>
  <si>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</si>
  <si>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</si>
  <si>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</si>
  <si>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</si>
  <si>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</si>
  <si>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</si>
  <si>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</si>
  <si>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</si>
  <si>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</si>
  <si>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</si>
  <si>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</si>
  <si>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</si>
  <si>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</si>
  <si>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</si>
  <si>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</si>
  <si>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</si>
  <si>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</si>
  <si>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</si>
  <si>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</si>
  <si>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</si>
  <si>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</si>
  <si>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</si>
  <si>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</si>
  <si>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</si>
  <si>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</si>
  <si>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</si>
  <si>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</si>
  <si>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</si>
  <si>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</si>
  <si>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</si>
  <si>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</si>
  <si>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</si>
  <si>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</si>
  <si>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</si>
  <si>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</si>
  <si>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</si>
  <si>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</si>
  <si>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</si>
  <si>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</si>
  <si>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</si>
  <si>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</si>
  <si>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</si>
  <si>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</si>
  <si>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</si>
  <si>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</si>
  <si>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</si>
  <si>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</si>
  <si>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</si>
  <si>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</si>
  <si>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</si>
  <si>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</si>
  <si>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</si>
  <si>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</si>
  <si>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</si>
  <si>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</si>
  <si>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</si>
  <si>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</si>
  <si>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</si>
  <si>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</si>
  <si>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</si>
  <si>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</si>
  <si>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</si>
  <si>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</si>
  <si>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</si>
  <si>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</si>
  <si>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</si>
  <si>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</si>
  <si>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</si>
  <si>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</si>
  <si>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</si>
  <si>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</si>
  <si>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</si>
  <si>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</si>
  <si>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</si>
  <si>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</si>
  <si>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</si>
  <si>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</si>
  <si>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</si>
  <si>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</si>
  <si>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</si>
  <si>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</si>
  <si>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</si>
  <si>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</si>
  <si>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</si>
  <si>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</si>
  <si>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</si>
  <si>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</si>
  <si>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</si>
  <si>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</si>
  <si>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</si>
  <si>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</si>
  <si>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</si>
  <si>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</si>
  <si>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</si>
  <si>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</si>
  <si>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</si>
  <si>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</si>
  <si>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</si>
  <si>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</si>
  <si>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</si>
  <si>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</si>
  <si>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</si>
  <si>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</si>
  <si>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</si>
  <si>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</si>
  <si>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</si>
  <si>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</si>
  <si>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</si>
  <si>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</si>
  <si>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</si>
  <si>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</si>
  <si>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</si>
  <si>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</si>
  <si>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</si>
  <si>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</si>
  <si>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</si>
  <si>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</si>
  <si>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</si>
  <si>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</si>
  <si>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</si>
  <si>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</si>
  <si>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</si>
  <si>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</si>
  <si>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</si>
  <si>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</si>
  <si>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</si>
  <si>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</si>
  <si>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</si>
  <si>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</si>
  <si>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</si>
  <si>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</si>
  <si>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</si>
  <si>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</si>
  <si>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</si>
  <si>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</si>
  <si>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</si>
  <si>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</si>
  <si>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</si>
  <si>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</si>
  <si>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</si>
  <si>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</si>
  <si>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</si>
  <si>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</si>
  <si>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</si>
  <si>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</si>
  <si>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</si>
  <si>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</si>
  <si>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</si>
  <si>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</si>
  <si>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</si>
  <si>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</si>
  <si>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</si>
  <si>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</si>
  <si>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</si>
  <si>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</si>
  <si>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</si>
  <si>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</si>
  <si>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</si>
  <si>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</si>
  <si>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</si>
  <si>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</si>
  <si>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</si>
  <si>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</si>
  <si>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</si>
  <si>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</si>
  <si>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</si>
  <si>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</si>
  <si>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</si>
  <si>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</si>
  <si>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</si>
  <si>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</si>
  <si>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</si>
  <si>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</si>
  <si>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</si>
  <si>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</si>
  <si>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</si>
  <si>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</si>
  <si>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</si>
  <si>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</si>
  <si>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</si>
  <si>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</si>
  <si>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</si>
  <si>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</si>
  <si>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</si>
  <si>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</si>
  <si>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</si>
  <si>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</si>
  <si>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</si>
  <si>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</si>
  <si>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</si>
  <si>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</si>
  <si>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</si>
  <si>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</si>
  <si>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</si>
  <si>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</si>
  <si>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</si>
  <si>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</si>
  <si>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</si>
  <si>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</si>
  <si>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</si>
  <si>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</si>
  <si>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</si>
  <si>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</si>
  <si>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</si>
  <si>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</si>
  <si>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</si>
  <si>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</si>
  <si>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</si>
  <si>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</si>
  <si>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</si>
  <si>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</si>
  <si>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</si>
  <si>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</si>
  <si>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</si>
  <si>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</si>
  <si>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</si>
  <si>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</si>
  <si>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</si>
  <si>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</si>
  <si>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</si>
  <si>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</si>
  <si>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</si>
  <si>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</si>
  <si>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</si>
  <si>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</si>
  <si>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</si>
  <si>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</si>
  <si>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</si>
  <si>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</si>
  <si>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</si>
  <si>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</si>
  <si>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</si>
  <si>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</si>
  <si>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</si>
  <si>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</si>
  <si>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</si>
  <si>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</si>
  <si>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</si>
  <si>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</si>
  <si>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</si>
  <si>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</si>
  <si>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</si>
  <si>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</si>
  <si>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</si>
  <si>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</si>
  <si>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</si>
  <si>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</si>
  <si>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</si>
  <si>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</si>
  <si>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</si>
  <si>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</si>
  <si>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</si>
  <si>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</si>
  <si>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</si>
  <si>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</si>
  <si>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</si>
  <si>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</si>
  <si>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</si>
  <si>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</si>
  <si>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</si>
  <si>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</si>
  <si>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</si>
  <si>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</si>
  <si>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</si>
  <si>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</si>
  <si>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</si>
  <si>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</si>
  <si>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</si>
  <si>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</si>
  <si>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</si>
  <si>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</si>
  <si>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</si>
  <si>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</si>
  <si>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</si>
  <si>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</si>
  <si>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</si>
  <si>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</si>
  <si>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</si>
  <si>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</si>
  <si>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</si>
  <si>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</si>
  <si>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</si>
  <si>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</si>
  <si>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</si>
  <si>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</si>
  <si>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</si>
  <si>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</si>
  <si>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</si>
  <si>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</si>
  <si>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</si>
  <si>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</si>
  <si>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</si>
  <si>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</si>
  <si>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</si>
  <si>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</si>
  <si>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</si>
  <si>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</si>
  <si>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</si>
  <si>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</si>
  <si>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</si>
  <si>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</si>
  <si>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</si>
  <si>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</si>
  <si>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</si>
  <si>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</si>
  <si>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</si>
  <si>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</si>
  <si>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</si>
  <si>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</si>
  <si>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</si>
  <si>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</si>
  <si>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</si>
  <si>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</si>
  <si>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</si>
  <si>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</si>
  <si>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</si>
  <si>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</si>
  <si>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</si>
  <si>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</si>
  <si>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</si>
  <si>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</si>
  <si>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</si>
  <si>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</si>
  <si>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</si>
  <si>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</si>
  <si>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</si>
  <si>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</si>
  <si>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</si>
  <si>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</si>
  <si>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</si>
  <si>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</si>
  <si>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</si>
  <si>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</si>
  <si>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</si>
  <si>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</si>
  <si>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</si>
  <si>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</si>
  <si>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</si>
  <si>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</si>
  <si>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</si>
  <si>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</si>
  <si>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</si>
  <si>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</si>
  <si>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</si>
  <si>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</si>
  <si>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</si>
  <si>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</si>
  <si>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</si>
  <si>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</si>
  <si>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</si>
  <si>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</si>
  <si>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</si>
  <si>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</si>
  <si>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</si>
  <si>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</si>
  <si>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</si>
  <si>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</si>
  <si>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</si>
  <si>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</si>
  <si>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</si>
  <si>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</si>
  <si>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</si>
  <si>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</si>
  <si>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</si>
  <si>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</si>
  <si>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</si>
  <si>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</si>
  <si>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</si>
  <si>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</si>
  <si>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</si>
  <si>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</si>
  <si>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</si>
  <si>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</si>
  <si>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</si>
  <si>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</si>
  <si>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</si>
  <si>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</si>
  <si>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</si>
  <si>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</si>
  <si>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</si>
  <si>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</si>
  <si>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</si>
  <si>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</si>
  <si>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</si>
  <si>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</si>
  <si>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</si>
  <si>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</si>
  <si>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</si>
  <si>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</si>
  <si>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</si>
  <si>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</si>
  <si>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</si>
  <si>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</si>
  <si>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</si>
  <si>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</si>
  <si>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</si>
  <si>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</si>
  <si>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</si>
  <si>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</si>
  <si>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</si>
  <si>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</si>
  <si>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</si>
  <si>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</si>
  <si>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</si>
  <si>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</si>
  <si>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</si>
  <si>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</si>
  <si>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</si>
  <si>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</si>
  <si>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</si>
  <si>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</si>
  <si>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</si>
  <si>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</si>
  <si>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</si>
  <si>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</si>
  <si>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</si>
  <si>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</si>
  <si>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</si>
  <si>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</si>
  <si>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</si>
  <si>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</si>
  <si>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</si>
  <si>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</si>
  <si>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</si>
  <si>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</si>
  <si>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</si>
  <si>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</si>
  <si>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</si>
  <si>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</si>
  <si>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</si>
  <si>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</si>
  <si>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</si>
  <si>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</si>
  <si>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</si>
  <si>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</si>
  <si>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</si>
  <si>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</si>
  <si>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</si>
  <si>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</si>
  <si>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</si>
  <si>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</si>
  <si>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</si>
  <si>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</si>
  <si>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</si>
  <si>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</si>
  <si>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</si>
  <si>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</si>
  <si>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</si>
  <si>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</si>
  <si>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</si>
  <si>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</si>
  <si>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</si>
  <si>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</si>
  <si>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</si>
  <si>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</si>
  <si>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</si>
  <si>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</si>
  <si>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</si>
  <si>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</si>
  <si>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</si>
  <si>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</si>
  <si>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</si>
  <si>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</si>
  <si>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</si>
  <si>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</si>
  <si>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</si>
  <si>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</si>
  <si>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</si>
  <si>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</si>
  <si>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</si>
  <si>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</si>
  <si>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</si>
  <si>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</si>
  <si>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</si>
  <si>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</si>
  <si>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</si>
  <si>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</si>
  <si>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</si>
  <si>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</si>
  <si>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</si>
  <si>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</si>
  <si>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</si>
  <si>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</si>
  <si>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</si>
  <si>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</si>
  <si>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</si>
  <si>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</si>
  <si>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</si>
  <si>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</si>
  <si>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</si>
  <si>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</si>
  <si>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</si>
  <si>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</si>
  <si>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</si>
  <si>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</si>
  <si>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</si>
  <si>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</si>
  <si>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</si>
  <si>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</si>
  <si>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</si>
  <si>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</si>
  <si>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</si>
  <si>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</si>
  <si>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</si>
  <si>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</si>
  <si>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</si>
  <si>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</si>
  <si>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</si>
  <si>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</si>
  <si>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</si>
  <si>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</si>
  <si>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</si>
  <si>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</si>
  <si>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</si>
  <si>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</si>
  <si>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</si>
  <si>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</si>
  <si>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</si>
  <si>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</si>
  <si>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</si>
  <si>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</si>
  <si>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</si>
  <si>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</si>
  <si>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</si>
  <si>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</si>
  <si>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</si>
  <si>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</si>
  <si>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</si>
  <si>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</si>
  <si>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</si>
  <si>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</si>
  <si>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</si>
  <si>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</si>
  <si>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</si>
  <si>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</si>
  <si>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</si>
  <si>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</si>
  <si>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</si>
  <si>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</si>
  <si>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</si>
  <si>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</si>
  <si>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</si>
  <si>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</si>
  <si>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</si>
  <si>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</si>
  <si>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</si>
  <si>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</si>
  <si>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</si>
  <si>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</si>
  <si>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</si>
  <si>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</si>
  <si>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</si>
  <si>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</si>
  <si>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</si>
  <si>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</si>
  <si>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</si>
  <si>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</si>
  <si>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</si>
  <si>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</si>
  <si>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</si>
  <si>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</si>
  <si>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</si>
  <si>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</si>
  <si>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</si>
  <si>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</si>
  <si>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</si>
  <si>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</si>
  <si>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</si>
  <si>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</si>
  <si>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</si>
  <si>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</si>
  <si>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</si>
  <si>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</si>
  <si>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</si>
  <si>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</si>
  <si>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</si>
  <si>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</si>
  <si>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</si>
  <si>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</si>
  <si>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</si>
  <si>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</si>
  <si>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</si>
  <si>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</si>
  <si>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</si>
  <si>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</si>
  <si>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</si>
  <si>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</si>
  <si>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</si>
  <si>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</si>
  <si>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</si>
  <si>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</si>
  <si>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</si>
  <si>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</si>
  <si>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</si>
  <si>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</si>
  <si>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</si>
  <si>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</si>
  <si>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</si>
  <si>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</si>
  <si>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</si>
  <si>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</si>
  <si>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</si>
  <si>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</si>
  <si>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</si>
  <si>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</si>
  <si>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</si>
  <si>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</si>
  <si>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</si>
  <si>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</si>
  <si>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</si>
  <si>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</si>
  <si>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</si>
  <si>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</si>
  <si>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</si>
  <si>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</si>
  <si>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</si>
  <si>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</si>
  <si>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</si>
  <si>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</si>
  <si>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</si>
  <si>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</si>
  <si>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</si>
  <si>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</si>
  <si>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</si>
  <si>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</si>
  <si>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</si>
  <si>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</si>
  <si>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</si>
  <si>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</si>
  <si>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</si>
  <si>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</si>
  <si>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</si>
  <si>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</si>
  <si>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</si>
  <si>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</si>
  <si>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</si>
  <si>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</si>
  <si>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</si>
  <si>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</si>
  <si>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</si>
  <si>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</si>
  <si>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</si>
  <si>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</si>
  <si>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</si>
  <si>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</si>
  <si>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</si>
  <si>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</si>
  <si>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</si>
  <si>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</si>
  <si>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</si>
  <si>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</si>
  <si>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</si>
  <si>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</si>
  <si>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</si>
  <si>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</si>
  <si>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</si>
  <si>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</si>
  <si>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</si>
  <si>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</si>
  <si>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</si>
  <si>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</si>
  <si>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</si>
  <si>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</si>
  <si>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</si>
  <si>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</si>
  <si>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</si>
  <si>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</si>
  <si>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</si>
  <si>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</si>
  <si>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</si>
  <si>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</si>
  <si>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</si>
  <si>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</si>
  <si>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</si>
  <si>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</si>
  <si>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</si>
  <si>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</si>
  <si>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</si>
  <si>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</si>
  <si>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</si>
  <si>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</si>
  <si>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</si>
  <si>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</si>
  <si>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</si>
  <si>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</si>
  <si>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</si>
  <si>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</si>
  <si>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</si>
  <si>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</si>
  <si>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</si>
  <si>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</si>
  <si>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</si>
  <si>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</si>
  <si>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</si>
  <si>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</si>
  <si>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</si>
  <si>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</si>
  <si>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</si>
  <si>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</si>
  <si>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</si>
  <si>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</si>
  <si>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</si>
  <si>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</si>
  <si>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</si>
  <si>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</si>
  <si>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</si>
  <si>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</si>
  <si>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</si>
  <si>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</si>
  <si>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</si>
  <si>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</si>
  <si>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</si>
  <si>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</si>
  <si>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</si>
  <si>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</si>
  <si>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</si>
  <si>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</si>
  <si>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</si>
  <si>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</si>
  <si>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</si>
  <si>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</si>
  <si>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</si>
  <si>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</si>
  <si>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</si>
  <si>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</si>
  <si>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</si>
  <si>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</si>
  <si>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</si>
  <si>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</si>
  <si>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</si>
  <si>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</si>
  <si>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</si>
  <si>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</si>
  <si>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</si>
  <si>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</si>
  <si>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</si>
  <si>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</si>
  <si>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</si>
  <si>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</si>
  <si>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</si>
  <si>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</si>
  <si>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</si>
  <si>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</si>
  <si>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</si>
  <si>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</si>
  <si>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</si>
  <si>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</si>
  <si>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</si>
  <si>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</si>
  <si>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</si>
  <si>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</si>
  <si>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</si>
  <si>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</si>
  <si>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</si>
  <si>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</si>
  <si>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</si>
  <si>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</si>
  <si>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</si>
  <si>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</si>
  <si>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</si>
  <si>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</si>
  <si>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</si>
  <si>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</si>
  <si>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</si>
  <si>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</si>
  <si>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</si>
  <si>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</si>
  <si>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</si>
  <si>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</si>
  <si>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</si>
  <si>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</si>
  <si>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</si>
  <si>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</si>
  <si>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</si>
  <si>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</si>
  <si>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</si>
  <si>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</si>
  <si>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</si>
  <si>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</si>
  <si>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</si>
  <si>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</si>
  <si>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</si>
  <si>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</si>
  <si>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</si>
  <si>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</si>
  <si>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</si>
  <si>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</si>
  <si>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</si>
  <si>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</si>
  <si>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</si>
  <si>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</si>
  <si>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</si>
  <si>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</si>
  <si>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</si>
  <si>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</si>
  <si>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</si>
  <si>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</si>
  <si>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</si>
  <si>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</si>
  <si>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</si>
  <si>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</si>
  <si>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</si>
  <si>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</si>
  <si>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</si>
  <si>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</si>
  <si>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</si>
  <si>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</si>
  <si>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</si>
  <si>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</si>
  <si>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</si>
  <si>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</si>
  <si>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</si>
  <si>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</si>
  <si>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</si>
  <si>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</si>
  <si>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</si>
  <si>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</si>
  <si>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</si>
  <si>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</si>
  <si>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</si>
  <si>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</si>
  <si>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</si>
  <si>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</si>
  <si>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</si>
  <si>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</si>
  <si>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</si>
  <si>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</si>
  <si>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</si>
  <si>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</si>
  <si>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</si>
  <si>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</si>
  <si>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</si>
  <si>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</si>
  <si>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</si>
  <si>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</si>
  <si>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</si>
  <si>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</si>
  <si>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</si>
  <si>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</si>
  <si>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</si>
  <si>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</si>
  <si>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</si>
  <si>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</si>
  <si>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</si>
  <si>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</si>
  <si>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</si>
  <si>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</si>
  <si>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</si>
  <si>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</si>
  <si>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</si>
  <si>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</si>
  <si>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</si>
  <si>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</si>
  <si>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</si>
  <si>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</si>
  <si>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</si>
  <si>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</si>
  <si>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</si>
  <si>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</si>
  <si>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</si>
  <si>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</si>
  <si>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</si>
  <si>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</si>
  <si>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</si>
  <si>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</si>
  <si>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</si>
  <si>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</si>
  <si>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</si>
  <si>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</si>
  <si>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</si>
  <si>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</si>
  <si>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</si>
  <si>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</si>
  <si>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</si>
  <si>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</si>
  <si>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</si>
  <si>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</si>
  <si>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</si>
  <si>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</si>
  <si>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</si>
  <si>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</si>
  <si>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</si>
  <si>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</si>
  <si>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</si>
  <si>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</si>
  <si>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</si>
  <si>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</si>
  <si>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</si>
  <si>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</si>
  <si>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</si>
  <si>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</si>
  <si>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</si>
  <si>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</si>
  <si>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</si>
  <si>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</si>
  <si>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</si>
  <si>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</si>
  <si>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</si>
  <si>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</si>
  <si>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</si>
  <si>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</si>
  <si>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</si>
  <si>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</si>
  <si>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</si>
  <si>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</si>
  <si>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</si>
  <si>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</si>
  <si>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</si>
  <si>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</si>
  <si>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</si>
  <si>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</si>
  <si>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</si>
  <si>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</si>
  <si>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</si>
  <si>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</si>
  <si>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</si>
  <si>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</si>
  <si>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</si>
  <si>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</si>
  <si>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</si>
  <si>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</si>
  <si>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</si>
  <si>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</si>
  <si>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</si>
  <si>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</si>
  <si>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</si>
  <si>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</si>
  <si>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</si>
  <si>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</si>
  <si>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</si>
  <si>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</si>
  <si>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</si>
  <si>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</si>
  <si>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</si>
  <si>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</si>
  <si>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</si>
  <si>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</si>
  <si>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</si>
  <si>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</si>
  <si>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</si>
  <si>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</si>
  <si>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</si>
  <si>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</si>
  <si>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</si>
  <si>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</si>
  <si>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</si>
  <si>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</si>
  <si>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</si>
  <si>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</si>
  <si>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</si>
  <si>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</si>
  <si>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</si>
  <si>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</si>
  <si>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</si>
  <si>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</si>
  <si>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</si>
  <si>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</si>
  <si>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</si>
  <si>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</si>
  <si>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</si>
  <si>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</si>
  <si>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</si>
  <si>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</si>
  <si>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</si>
  <si>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</si>
  <si>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</si>
  <si>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</si>
  <si>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</si>
  <si>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</si>
  <si>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</si>
  <si>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</si>
  <si>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</si>
  <si>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</si>
  <si>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</si>
  <si>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</si>
  <si>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</si>
  <si>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</si>
  <si>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</si>
  <si>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</si>
  <si>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</si>
  <si>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</si>
  <si>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</si>
  <si>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</si>
  <si>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</si>
  <si>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</si>
  <si>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</si>
  <si>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</si>
  <si>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</si>
  <si>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</si>
  <si>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</si>
  <si>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</si>
  <si>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</si>
  <si>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</si>
  <si>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</si>
  <si>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</si>
  <si>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</si>
  <si>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</si>
  <si>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</si>
  <si>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</si>
  <si>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</si>
  <si>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</si>
  <si>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</si>
  <si>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</si>
  <si>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</si>
  <si>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</si>
  <si>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</si>
  <si>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</si>
  <si>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</si>
  <si>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</si>
  <si>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</si>
  <si>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</si>
  <si>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</si>
  <si>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</si>
  <si>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</si>
  <si>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</si>
  <si>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</si>
  <si>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</si>
  <si>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</si>
  <si>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</si>
  <si>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</si>
  <si>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</si>
  <si>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</si>
  <si>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</si>
  <si>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</si>
  <si>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</si>
  <si>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</si>
  <si>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</si>
  <si>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</si>
  <si>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</si>
  <si>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</si>
  <si>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</si>
  <si>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</si>
  <si>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</si>
  <si>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</si>
  <si>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</si>
  <si>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</si>
  <si>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</si>
  <si>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</si>
  <si>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</si>
  <si>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</si>
  <si>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</si>
  <si>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</si>
  <si>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</si>
  <si>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</si>
  <si>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</si>
  <si>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</si>
  <si>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</si>
  <si>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</si>
  <si>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</si>
  <si>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</si>
  <si>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</si>
  <si>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</si>
  <si>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</si>
  <si>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</si>
  <si>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</si>
  <si>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</si>
  <si>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</si>
  <si>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</si>
  <si>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</si>
  <si>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</si>
  <si>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</si>
  <si>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</si>
  <si>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</si>
  <si>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</si>
  <si>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</si>
  <si>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</si>
  <si>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</si>
  <si>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</si>
  <si>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</si>
  <si>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</si>
  <si>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</si>
  <si>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</si>
  <si>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</si>
  <si>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</si>
  <si>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</si>
  <si>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</si>
  <si>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</si>
  <si>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</si>
  <si>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</si>
  <si>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</si>
  <si>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</si>
  <si>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</si>
  <si>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</si>
  <si>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</si>
  <si>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</si>
  <si>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</si>
  <si>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</si>
  <si>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</si>
  <si>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</si>
  <si>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</si>
  <si>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</si>
  <si>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</si>
  <si>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</si>
  <si>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</si>
  <si>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</si>
  <si>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</si>
  <si>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</si>
  <si>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</si>
  <si>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</si>
  <si>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</si>
  <si>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</si>
  <si>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</si>
  <si>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</si>
  <si>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</si>
  <si>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</si>
  <si>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</si>
  <si>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</si>
  <si>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</si>
  <si>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</si>
  <si>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</si>
  <si>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</si>
  <si>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</si>
  <si>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</si>
  <si>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</si>
  <si>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</si>
  <si>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</si>
  <si>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</si>
  <si>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</si>
  <si>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</si>
  <si>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</si>
  <si>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</si>
  <si>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</si>
  <si>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</si>
  <si>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</si>
  <si>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</si>
  <si>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</si>
  <si>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</si>
  <si>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</si>
  <si>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</si>
  <si>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</si>
  <si>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</si>
  <si>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</si>
  <si>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</si>
  <si>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</si>
  <si>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</si>
  <si>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</si>
  <si>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</si>
  <si>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</si>
  <si>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</si>
  <si>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</si>
  <si>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</si>
  <si>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</si>
  <si>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</si>
  <si>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</si>
  <si>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</si>
  <si>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</si>
  <si>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</si>
  <si>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</si>
  <si>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</si>
  <si>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</si>
  <si>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</si>
  <si>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</si>
  <si>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</si>
  <si>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</si>
  <si>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</si>
  <si>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</si>
  <si>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</si>
  <si>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</si>
  <si>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</si>
  <si>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</si>
  <si>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</si>
  <si>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</si>
  <si>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</si>
  <si>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</si>
  <si>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</si>
  <si>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</si>
  <si>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</si>
  <si>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</si>
  <si>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</si>
  <si>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</si>
  <si>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</si>
  <si>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</si>
  <si>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</si>
  <si>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</si>
  <si>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</si>
  <si>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</si>
  <si>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</si>
  <si>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</si>
  <si>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</si>
  <si>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</si>
  <si>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</si>
  <si>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</si>
  <si>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</si>
  <si>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</si>
  <si>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</si>
  <si>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</si>
  <si>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</si>
  <si>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</si>
  <si>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</si>
  <si>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</si>
  <si>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</si>
  <si>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</si>
  <si>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</si>
  <si>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</si>
  <si>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</si>
  <si>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</si>
  <si>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</si>
  <si>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</si>
  <si>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</si>
  <si>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</si>
  <si>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</si>
  <si>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</si>
  <si>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</si>
  <si>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</si>
  <si>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</si>
  <si>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</si>
  <si>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</si>
  <si>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</si>
  <si>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</si>
  <si>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</si>
  <si>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</si>
  <si>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</si>
  <si>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</si>
  <si>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</si>
  <si>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</si>
  <si>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</si>
  <si>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</si>
  <si>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</si>
  <si>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</si>
  <si>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</si>
  <si>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</si>
  <si>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</si>
  <si>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</si>
  <si>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</si>
  <si>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</si>
  <si>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</si>
  <si>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</si>
  <si>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</si>
  <si>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</si>
  <si>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</si>
  <si>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</si>
  <si>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</si>
  <si>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</si>
  <si>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</si>
  <si>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</si>
  <si>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</si>
  <si>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</si>
  <si>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</si>
  <si>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</si>
  <si>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</si>
  <si>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</si>
  <si>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</si>
  <si>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</si>
  <si>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</si>
  <si>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</si>
  <si>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</si>
  <si>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</si>
  <si>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</si>
  <si>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</si>
  <si>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</si>
  <si>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</si>
  <si>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</si>
  <si>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</si>
  <si>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</si>
  <si>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</si>
  <si>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</si>
  <si>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</si>
  <si>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</si>
  <si>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</si>
  <si>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</si>
  <si>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</si>
  <si>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</si>
  <si>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</si>
  <si>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</si>
  <si>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</si>
  <si>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</si>
  <si>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</si>
  <si>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</si>
  <si>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</si>
  <si>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</si>
  <si>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</si>
  <si>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</si>
  <si>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</si>
  <si>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</si>
  <si>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</si>
  <si>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</si>
  <si>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</si>
  <si>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</si>
  <si>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</si>
  <si>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</si>
  <si>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</si>
  <si>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</si>
  <si>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</si>
  <si>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</si>
  <si>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</si>
  <si>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</si>
  <si>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</si>
  <si>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</si>
  <si>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</si>
  <si>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</si>
  <si>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</si>
  <si>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</si>
  <si>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</si>
  <si>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</si>
  <si>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</si>
  <si>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</si>
  <si>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</si>
  <si>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</si>
  <si>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</si>
  <si>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</si>
  <si>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</si>
  <si>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</si>
  <si>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</si>
  <si>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</si>
  <si>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</si>
  <si>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</si>
  <si>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</si>
  <si>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</si>
  <si>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</si>
  <si>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</si>
  <si>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</si>
  <si>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</si>
  <si>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</si>
  <si>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</si>
  <si>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</si>
  <si>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</si>
  <si>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</si>
  <si>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</si>
  <si>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</si>
  <si>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</si>
  <si>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</si>
  <si>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</si>
  <si>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</si>
  <si>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</si>
  <si>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</si>
  <si>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</si>
  <si>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</si>
  <si>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</si>
  <si>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</si>
  <si>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</si>
  <si>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</si>
  <si>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</si>
  <si>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</si>
  <si>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</si>
  <si>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</si>
  <si>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</si>
  <si>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</si>
  <si>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</si>
  <si>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</si>
  <si>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</si>
  <si>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</si>
  <si>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</si>
  <si>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</si>
  <si>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</si>
  <si>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</si>
  <si>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</si>
  <si>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</si>
  <si>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</si>
  <si>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</si>
  <si>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</si>
  <si>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</si>
  <si>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</si>
  <si>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</si>
  <si>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</si>
  <si>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</si>
  <si>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</si>
  <si>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</si>
  <si>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</si>
  <si>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</si>
  <si>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</si>
  <si>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</si>
  <si>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</si>
  <si>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</si>
  <si>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</si>
  <si>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</si>
  <si>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</si>
  <si>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</si>
  <si>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</si>
  <si>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</si>
  <si>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</si>
  <si>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</si>
  <si>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</si>
  <si>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</si>
  <si>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</si>
  <si>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</si>
  <si>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</si>
  <si>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</si>
  <si>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</si>
  <si>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</si>
  <si>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</si>
  <si>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</si>
  <si>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</si>
  <si>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</si>
  <si>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</si>
  <si>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</si>
  <si>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</si>
  <si>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</si>
  <si>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</si>
  <si>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</si>
  <si>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</si>
  <si>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</si>
  <si>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</si>
  <si>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</si>
  <si>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</si>
  <si>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</si>
  <si>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</si>
  <si>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</si>
  <si>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</si>
  <si>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</si>
  <si>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</si>
  <si>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</si>
  <si>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</si>
  <si>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</si>
  <si>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</si>
  <si>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</si>
  <si>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</si>
  <si>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</si>
  <si>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</si>
  <si>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</si>
  <si>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</si>
  <si>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</si>
  <si>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</si>
  <si>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</si>
  <si>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</si>
  <si>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</si>
  <si>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</si>
  <si>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</si>
  <si>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</si>
  <si>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</si>
  <si>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</si>
  <si>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</si>
  <si>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</si>
  <si>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</si>
  <si>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</si>
  <si>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</si>
  <si>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</si>
  <si>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</si>
  <si>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</si>
  <si>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</si>
  <si>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</si>
  <si>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</si>
  <si>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</si>
  <si>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</si>
  <si>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</si>
  <si>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</si>
  <si>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</si>
  <si>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</si>
  <si>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</si>
  <si>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</si>
  <si>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</si>
  <si>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</si>
  <si>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</si>
  <si>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</si>
  <si>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</si>
  <si>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</si>
  <si>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</si>
  <si>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</si>
  <si>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</si>
  <si>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</si>
  <si>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</si>
  <si>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</si>
  <si>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</si>
  <si>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</si>
  <si>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</si>
  <si>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</si>
  <si>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</si>
  <si>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</si>
  <si>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</si>
  <si>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</si>
  <si>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</si>
  <si>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</si>
  <si>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</si>
  <si>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</si>
  <si>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</si>
  <si>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</si>
  <si>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</si>
  <si>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</si>
  <si>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</si>
  <si>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</si>
  <si>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</si>
  <si>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</si>
  <si>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</si>
  <si>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</si>
  <si>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</si>
  <si>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</si>
  <si>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</si>
  <si>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</si>
  <si>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</si>
  <si>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</si>
  <si>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</si>
  <si>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</si>
  <si>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</si>
  <si>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</si>
  <si>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</si>
  <si>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</si>
  <si>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</si>
  <si>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</si>
  <si>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</si>
  <si>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</si>
  <si>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</si>
  <si>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</si>
  <si>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</si>
  <si>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</si>
  <si>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</si>
  <si>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</si>
  <si>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</si>
  <si>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</si>
  <si>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</si>
  <si>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</si>
  <si>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</si>
  <si>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</si>
  <si>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</si>
  <si>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</si>
  <si>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</si>
  <si>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</si>
  <si>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</si>
  <si>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</si>
  <si>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</si>
  <si>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</si>
  <si>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</si>
  <si>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</si>
  <si>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</si>
  <si>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</si>
  <si>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</si>
  <si>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</si>
  <si>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</si>
  <si>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</si>
  <si>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</si>
  <si>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</si>
  <si>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</si>
  <si>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</si>
  <si>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</si>
  <si>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</si>
  <si>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</si>
  <si>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</si>
  <si>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</si>
  <si>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</si>
  <si>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</si>
  <si>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</si>
  <si>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</si>
  <si>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</si>
  <si>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</si>
  <si>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</si>
  <si>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</si>
  <si>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</si>
  <si>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</si>
  <si>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</si>
  <si>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</si>
  <si>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</si>
  <si>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</si>
  <si>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</si>
  <si>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</si>
  <si>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</si>
  <si>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</si>
  <si>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</si>
  <si>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</si>
  <si>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</si>
  <si>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</si>
  <si>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</si>
  <si>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</si>
  <si>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</si>
  <si>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</si>
  <si>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</si>
  <si>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</si>
  <si>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</si>
  <si>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</si>
  <si>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</si>
  <si>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</si>
  <si>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</si>
  <si>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</si>
  <si>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</si>
  <si>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</si>
  <si>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</si>
  <si>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</si>
  <si>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</si>
  <si>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</si>
  <si>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</si>
  <si>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</si>
  <si>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</si>
  <si>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</si>
  <si>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</si>
  <si>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</si>
  <si>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</si>
  <si>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</si>
  <si>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</si>
  <si>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</si>
  <si>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</si>
  <si>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</si>
  <si>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</si>
  <si>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</si>
  <si>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</si>
  <si>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</si>
  <si>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</si>
  <si>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</si>
  <si>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</si>
  <si>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</si>
  <si>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</si>
  <si>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</si>
  <si>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</si>
  <si>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</si>
  <si>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</si>
  <si>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</si>
  <si>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</si>
  <si>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</si>
  <si>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</si>
  <si>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</si>
  <si>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</si>
  <si>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</si>
  <si>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</si>
  <si>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</si>
  <si>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</si>
  <si>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</si>
  <si>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</si>
  <si>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</si>
  <si>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</si>
  <si>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</si>
  <si>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</si>
  <si>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</si>
  <si>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</si>
  <si>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</si>
  <si>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</si>
  <si>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</si>
  <si>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</si>
  <si>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</si>
  <si>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</si>
  <si>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</si>
  <si>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</si>
  <si>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</si>
  <si>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</si>
  <si>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</si>
  <si>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</si>
  <si>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</si>
  <si>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</si>
  <si>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</si>
  <si>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</si>
  <si>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</si>
  <si>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</si>
  <si>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</si>
  <si>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</si>
  <si>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</si>
  <si>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</si>
  <si>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</si>
  <si>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</si>
  <si>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</si>
  <si>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</si>
  <si>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</si>
  <si>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</si>
  <si>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</si>
  <si>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</si>
  <si>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</si>
  <si>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</si>
  <si>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</si>
  <si>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</si>
  <si>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</si>
  <si>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</si>
  <si>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</si>
  <si>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</si>
  <si>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</si>
  <si>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</si>
  <si>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</si>
  <si>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</si>
  <si>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</si>
  <si>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</si>
  <si>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</si>
  <si>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</si>
  <si>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</si>
  <si>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</si>
  <si>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</si>
  <si>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</si>
  <si>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</si>
  <si>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</si>
  <si>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</si>
  <si>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</si>
  <si>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</si>
  <si>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</si>
  <si>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</si>
  <si>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</si>
  <si>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</si>
  <si>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</si>
  <si>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</si>
  <si>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</si>
  <si>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</si>
  <si>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</si>
  <si>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</si>
  <si>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</si>
  <si>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</si>
  <si>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</si>
  <si>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</si>
  <si>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</si>
  <si>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</si>
  <si>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</si>
  <si>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</si>
  <si>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</si>
  <si>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</si>
  <si>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</si>
  <si>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</si>
  <si>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</si>
  <si>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</si>
  <si>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</si>
  <si>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</si>
  <si>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</si>
  <si>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</si>
  <si>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</si>
  <si>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</si>
  <si>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</si>
  <si>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</si>
  <si>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</si>
  <si>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</si>
  <si>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</si>
  <si>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</si>
  <si>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</si>
  <si>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</si>
  <si>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</si>
  <si>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</si>
  <si>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</si>
  <si>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</si>
  <si>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</si>
  <si>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</si>
  <si>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</si>
  <si>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</si>
  <si>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</si>
  <si>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</si>
  <si>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</si>
  <si>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</si>
  <si>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</si>
  <si>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</si>
  <si>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</si>
  <si>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</si>
  <si>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</si>
  <si>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</si>
  <si>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</si>
  <si>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</si>
  <si>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</si>
  <si>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</si>
  <si>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</si>
  <si>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</si>
  <si>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</si>
  <si>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</si>
  <si>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</si>
  <si>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</si>
  <si>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</si>
  <si>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</si>
  <si>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</si>
  <si>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</si>
  <si>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</si>
  <si>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</si>
  <si>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</si>
  <si>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</si>
  <si>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</si>
  <si>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</si>
  <si>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</si>
  <si>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</si>
  <si>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</si>
  <si>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</si>
  <si>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</si>
  <si>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</si>
  <si>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</si>
  <si>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</si>
  <si>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</si>
  <si>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</si>
  <si>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</si>
  <si>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</si>
  <si>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</si>
  <si>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</si>
  <si>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</si>
  <si>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</si>
  <si>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</si>
  <si>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</si>
  <si>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</si>
  <si>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</si>
  <si>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</si>
  <si>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</si>
  <si>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</si>
  <si>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</si>
  <si>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</si>
  <si>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</si>
  <si>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</si>
  <si>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</si>
  <si>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</si>
  <si>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</si>
  <si>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</si>
  <si>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</si>
  <si>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</si>
  <si>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</si>
  <si>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</si>
  <si>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</si>
  <si>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</si>
  <si>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</si>
  <si>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</si>
  <si>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</si>
  <si>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</si>
  <si>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</si>
  <si>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</si>
  <si>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</si>
  <si>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</si>
  <si>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</si>
  <si>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</si>
  <si>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</si>
  <si>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</si>
  <si>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</si>
  <si>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</si>
  <si>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</si>
  <si>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</si>
  <si>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</si>
  <si>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</si>
  <si>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</si>
  <si>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</si>
  <si>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</si>
  <si>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</si>
  <si>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</si>
  <si>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</si>
  <si>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</si>
  <si>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</si>
  <si>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</si>
  <si>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</si>
  <si>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</si>
  <si>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</si>
  <si>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</si>
  <si>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</si>
  <si>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</si>
  <si>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</si>
  <si>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</si>
  <si>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</si>
  <si>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</si>
  <si>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</si>
  <si>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</si>
  <si>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</si>
  <si>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</si>
  <si>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</si>
  <si>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</si>
  <si>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</si>
  <si>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</si>
  <si>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</si>
  <si>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</si>
  <si>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</si>
  <si>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</si>
  <si>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</si>
  <si>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</si>
  <si>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</si>
  <si>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</si>
  <si>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</si>
  <si>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</si>
  <si>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</si>
  <si>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</si>
  <si>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</si>
  <si>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</si>
  <si>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</si>
  <si>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</si>
  <si>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</si>
  <si>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</si>
  <si>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</si>
  <si>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</si>
  <si>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</si>
  <si>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</si>
  <si>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</si>
  <si>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</si>
  <si>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</si>
  <si>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</si>
  <si>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</si>
  <si>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</si>
  <si>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</si>
  <si>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</si>
  <si>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</si>
  <si>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</si>
  <si>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</si>
  <si>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</si>
  <si>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</si>
  <si>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</si>
  <si>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</si>
  <si>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</si>
  <si>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</si>
  <si>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</si>
  <si>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</si>
  <si>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</si>
  <si>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</si>
  <si>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</si>
  <si>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</si>
  <si>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</si>
  <si>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</si>
  <si>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</si>
  <si>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</si>
  <si>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</si>
  <si>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</si>
  <si>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</si>
  <si>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</si>
  <si>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</si>
  <si>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</si>
  <si>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</si>
  <si>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</si>
  <si>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</si>
  <si>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</si>
  <si>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</si>
  <si>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</si>
  <si>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</si>
  <si>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</si>
  <si>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</si>
  <si>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</si>
  <si>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</si>
  <si>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</si>
  <si>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</si>
  <si>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</si>
  <si>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</si>
  <si>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</si>
  <si>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</si>
  <si>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</si>
  <si>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</si>
  <si>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</si>
  <si>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</si>
  <si>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</si>
  <si>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</si>
  <si>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</si>
  <si>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</si>
  <si>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</si>
  <si>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</si>
  <si>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</si>
  <si>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</si>
  <si>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</si>
  <si>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</si>
  <si>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</si>
  <si>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</si>
  <si>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</si>
  <si>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</si>
  <si>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</si>
  <si>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</si>
  <si>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</si>
  <si>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</si>
  <si>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</si>
  <si>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</si>
  <si>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</si>
  <si>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</si>
  <si>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</si>
  <si>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</si>
  <si>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</si>
  <si>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</si>
  <si>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</si>
  <si>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</si>
  <si>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</si>
  <si>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</si>
  <si>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</si>
  <si>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</si>
  <si>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</si>
  <si>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</si>
  <si>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</si>
  <si>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</si>
  <si>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</si>
  <si>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</si>
  <si>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</si>
  <si>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</si>
  <si>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</si>
  <si>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</si>
  <si>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</si>
  <si>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</si>
  <si>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</si>
  <si>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</si>
  <si>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</si>
  <si>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</si>
  <si>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</si>
  <si>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</si>
  <si>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</si>
  <si>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</si>
  <si>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</si>
  <si>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</si>
  <si>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</si>
  <si>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</si>
  <si>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</si>
  <si>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</si>
  <si>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</si>
  <si>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</si>
  <si>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</si>
  <si>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</si>
  <si>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</si>
  <si>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</si>
  <si>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</si>
  <si>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</si>
  <si>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</si>
  <si>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</si>
  <si>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</si>
  <si>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</si>
  <si>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</si>
  <si>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</si>
  <si>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</si>
  <si>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</si>
  <si>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</si>
  <si>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</si>
  <si>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</si>
  <si>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</si>
  <si>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</si>
  <si>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</si>
  <si>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</si>
  <si>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</si>
  <si>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</si>
  <si>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</si>
  <si>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</si>
  <si>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</si>
  <si>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</si>
  <si>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</si>
  <si>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</si>
  <si>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</si>
  <si>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</si>
  <si>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</si>
  <si>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</si>
  <si>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</si>
  <si>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</si>
  <si>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</si>
  <si>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</si>
  <si>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</si>
  <si>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</si>
  <si>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</si>
  <si>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</si>
  <si>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</si>
  <si>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</si>
  <si>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</si>
  <si>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</si>
  <si>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</si>
  <si>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</si>
  <si>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</si>
  <si>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</si>
  <si>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</si>
  <si>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</si>
  <si>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</si>
  <si>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</si>
  <si>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</si>
  <si>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</si>
  <si>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</si>
  <si>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</si>
  <si>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</si>
  <si>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</si>
  <si>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</si>
  <si>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</si>
  <si>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</si>
  <si>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</si>
  <si>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</si>
  <si>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</si>
  <si>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</si>
  <si>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</si>
  <si>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</si>
  <si>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</si>
  <si>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</si>
  <si>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</si>
  <si>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</si>
  <si>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</si>
  <si>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</si>
  <si>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</si>
  <si>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</si>
  <si>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</si>
  <si>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</si>
  <si>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</si>
  <si>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</si>
  <si>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</si>
  <si>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</si>
  <si>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</si>
  <si>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</si>
  <si>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</si>
  <si>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</si>
  <si>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</si>
  <si>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</si>
  <si>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</si>
  <si>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</si>
  <si>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</si>
  <si>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</si>
  <si>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</si>
  <si>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</si>
  <si>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</si>
  <si>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</si>
  <si>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</si>
  <si>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</si>
  <si>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</si>
  <si>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</si>
  <si>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</si>
  <si>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</si>
  <si>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</si>
  <si>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</si>
  <si>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</si>
  <si>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</si>
  <si>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</si>
  <si>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</si>
  <si>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</si>
  <si>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</si>
  <si>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</si>
  <si>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</si>
  <si>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</si>
  <si>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</si>
  <si>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</si>
  <si>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</si>
  <si>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</si>
  <si>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</si>
  <si>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</si>
  <si>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</si>
  <si>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</si>
  <si>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</si>
  <si>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</si>
  <si>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</si>
  <si>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</si>
  <si>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</si>
  <si>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</si>
  <si>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</si>
  <si>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</si>
  <si>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</si>
  <si>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</si>
  <si>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</si>
  <si>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</si>
  <si>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</si>
  <si>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</si>
  <si>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</si>
  <si>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</si>
  <si>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</si>
  <si>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</si>
  <si>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</si>
  <si>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</si>
  <si>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</si>
  <si>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</si>
  <si>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</si>
  <si>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</si>
  <si>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</si>
  <si>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</si>
  <si>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</si>
  <si>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</si>
  <si>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</si>
  <si>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</si>
  <si>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</si>
  <si>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</si>
  <si>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</si>
  <si>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</si>
  <si>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</si>
  <si>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</si>
  <si>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</si>
  <si>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</si>
  <si>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</si>
  <si>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</si>
  <si>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</si>
  <si>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</si>
  <si>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</si>
  <si>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</si>
  <si>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</si>
  <si>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</si>
  <si>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</si>
  <si>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</si>
  <si>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</si>
  <si>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</si>
  <si>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</si>
  <si>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</si>
  <si>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</si>
  <si>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</si>
  <si>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</si>
  <si>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</si>
  <si>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</si>
  <si>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</si>
  <si>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</si>
  <si>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</si>
  <si>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</si>
  <si>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</si>
  <si>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</si>
  <si>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</si>
  <si>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</si>
  <si>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</si>
  <si>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</si>
  <si>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</si>
  <si>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</si>
  <si>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</si>
  <si>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</si>
  <si>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</si>
  <si>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</si>
  <si>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</si>
  <si>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</si>
  <si>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</si>
  <si>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</si>
  <si>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</si>
  <si>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</si>
  <si>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</si>
  <si>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</si>
  <si>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</si>
  <si>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</si>
  <si>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</si>
  <si>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</si>
  <si>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</si>
  <si>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</si>
  <si>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</si>
  <si>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</si>
  <si>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</si>
  <si>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</si>
  <si>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</si>
  <si>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</si>
  <si>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</si>
  <si>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</si>
  <si>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</si>
  <si>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</si>
  <si>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</si>
  <si>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</si>
  <si>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</si>
  <si>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</si>
  <si>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</si>
  <si>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</si>
  <si>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</si>
  <si>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</si>
  <si>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</si>
  <si>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</si>
  <si>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</si>
  <si>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</si>
  <si>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</si>
  <si>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</si>
  <si>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</si>
  <si>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</si>
  <si>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</si>
  <si>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</si>
  <si>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</si>
  <si>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</si>
  <si>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</si>
  <si>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</si>
  <si>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</si>
  <si>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</si>
  <si>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</si>
  <si>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</si>
  <si>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</si>
  <si>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</si>
  <si>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</si>
  <si>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</si>
  <si>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</si>
  <si>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</si>
  <si>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</si>
  <si>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</si>
  <si>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</si>
  <si>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</si>
  <si>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</si>
  <si>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</si>
  <si>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</si>
  <si>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</si>
  <si>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</si>
  <si>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</si>
  <si>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</si>
  <si>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</si>
  <si>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</si>
  <si>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</si>
  <si>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</si>
  <si>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</si>
  <si>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</si>
  <si>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</si>
  <si>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</si>
  <si>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</si>
  <si>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</si>
  <si>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</si>
  <si>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</si>
  <si>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</si>
  <si>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</si>
  <si>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</si>
  <si>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</si>
  <si>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</si>
  <si>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</si>
  <si>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</si>
  <si>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</si>
  <si>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</si>
  <si>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</si>
  <si>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</si>
  <si>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</si>
  <si>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</si>
  <si>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</si>
  <si>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</si>
  <si>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</si>
  <si>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</si>
  <si>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</si>
  <si>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</si>
  <si>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</si>
  <si>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</si>
  <si>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</si>
  <si>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</si>
  <si>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</si>
  <si>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</si>
  <si>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</si>
  <si>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</si>
  <si>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</si>
  <si>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</si>
  <si>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</si>
  <si>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</si>
  <si>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</si>
  <si>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</si>
  <si>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</si>
  <si>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</si>
  <si>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</si>
  <si>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</si>
  <si>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</si>
  <si>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</si>
  <si>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</si>
  <si>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</si>
  <si>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</si>
  <si>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</si>
  <si>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</si>
  <si>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</si>
  <si>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</si>
  <si>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</si>
  <si>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</si>
  <si>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</si>
  <si>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</si>
  <si>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</si>
  <si>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</si>
  <si>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</si>
  <si>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</si>
  <si>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</si>
  <si>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</si>
  <si>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</si>
  <si>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</si>
  <si>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</si>
  <si>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</si>
  <si>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</si>
  <si>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</si>
  <si>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</si>
  <si>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</si>
  <si>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</si>
  <si>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</si>
  <si>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</si>
  <si>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</si>
  <si>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</si>
  <si>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</si>
  <si>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</si>
  <si>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</si>
  <si>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</si>
  <si>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</si>
  <si>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</si>
  <si>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</si>
  <si>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</si>
  <si>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</si>
  <si>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</si>
  <si>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</si>
  <si>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</si>
  <si>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</si>
  <si>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</si>
  <si>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</si>
  <si>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</si>
  <si>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</si>
  <si>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</si>
  <si>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</si>
  <si>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</si>
  <si>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</si>
  <si>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</si>
  <si>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</si>
  <si>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</si>
  <si>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</si>
  <si>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</si>
  <si>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</si>
  <si>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</si>
  <si>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</si>
  <si>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</si>
  <si>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</si>
  <si>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</si>
  <si>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</si>
  <si>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</si>
  <si>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</si>
  <si>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</si>
  <si>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</si>
  <si>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</si>
  <si>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</si>
  <si>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</si>
  <si>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</si>
  <si>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</si>
  <si>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</si>
  <si>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</si>
  <si>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</si>
  <si>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</si>
  <si>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</si>
  <si>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</si>
  <si>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</si>
  <si>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</si>
  <si>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</si>
  <si>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</si>
  <si>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</si>
  <si>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</si>
  <si>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</si>
  <si>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</si>
  <si>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</si>
  <si>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</si>
  <si>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</si>
  <si>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</si>
  <si>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</si>
  <si>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</si>
  <si>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</si>
  <si>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</si>
  <si>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</si>
  <si>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</si>
  <si>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</si>
  <si>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</si>
  <si>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</si>
  <si>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</si>
  <si>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</si>
  <si>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</si>
  <si>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</si>
  <si>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</si>
  <si>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</si>
  <si>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</si>
  <si>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</si>
  <si>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</si>
  <si>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</si>
  <si>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</si>
  <si>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</si>
  <si>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</si>
  <si>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</si>
  <si>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</si>
  <si>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</si>
  <si>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</si>
  <si>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</si>
  <si>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</si>
  <si>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</si>
  <si>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</si>
  <si>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</si>
  <si>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</si>
  <si>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</si>
  <si>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</si>
  <si>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</si>
  <si>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</si>
  <si>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</si>
  <si>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</si>
  <si>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</si>
  <si>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</si>
  <si>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</si>
  <si>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</si>
  <si>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</si>
  <si>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</si>
  <si>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</si>
  <si>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</si>
  <si>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</si>
  <si>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</si>
  <si>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</si>
  <si>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</si>
  <si>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</si>
  <si>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</si>
  <si>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</si>
  <si>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</si>
  <si>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</si>
  <si>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</si>
  <si>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</si>
  <si>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</si>
  <si>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</si>
  <si>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</si>
  <si>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</si>
  <si>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</si>
  <si>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</si>
  <si>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</si>
  <si>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</si>
  <si>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</si>
  <si>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</si>
  <si>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</si>
  <si>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</si>
  <si>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</si>
  <si>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</si>
  <si>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</si>
  <si>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</si>
  <si>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</si>
  <si>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</si>
  <si>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</si>
  <si>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</si>
  <si>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</si>
  <si>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</si>
  <si>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</si>
  <si>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</si>
  <si>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</si>
  <si>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</si>
  <si>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</si>
  <si>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</si>
  <si>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</si>
  <si>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</si>
  <si>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</si>
  <si>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</si>
  <si>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</si>
  <si>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</si>
  <si>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</si>
  <si>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</si>
  <si>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</si>
  <si>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</si>
  <si>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</si>
  <si>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</si>
  <si>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</si>
  <si>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</si>
  <si>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</si>
  <si>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</si>
  <si>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</si>
  <si>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</si>
  <si>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</si>
  <si>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</si>
  <si>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</si>
  <si>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</si>
  <si>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</si>
  <si>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</si>
  <si>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</si>
  <si>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</si>
  <si>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</si>
  <si>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</si>
  <si>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</si>
  <si>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</si>
  <si>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</si>
  <si>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</si>
  <si>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</si>
  <si>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</si>
  <si>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</si>
  <si>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</si>
  <si>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</si>
  <si>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</si>
  <si>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</si>
  <si>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</si>
  <si>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</si>
  <si>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</si>
  <si>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</si>
  <si>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</si>
  <si>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</si>
  <si>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</si>
  <si>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</si>
  <si>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</si>
  <si>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</si>
  <si>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</si>
  <si>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</si>
  <si>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</si>
  <si>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</si>
  <si>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</si>
  <si>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</si>
  <si>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</si>
  <si>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</si>
  <si>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</si>
  <si>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</si>
  <si>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</si>
  <si>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</si>
  <si>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</si>
  <si>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</si>
  <si>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</si>
  <si>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</si>
  <si>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</si>
  <si>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</si>
  <si>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</si>
  <si>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</si>
  <si>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</si>
  <si>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</si>
  <si>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</si>
  <si>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</si>
  <si>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</si>
  <si>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</si>
  <si>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</si>
  <si>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</si>
  <si>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</si>
  <si>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</si>
  <si>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</si>
  <si>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</si>
  <si>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</si>
  <si>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</si>
  <si>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</si>
  <si>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</si>
  <si>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</si>
  <si>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</si>
  <si>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</si>
  <si>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</si>
  <si>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</si>
  <si>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</si>
  <si>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</si>
  <si>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</si>
  <si>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</si>
  <si>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</si>
  <si>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</si>
  <si>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</si>
  <si>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</si>
  <si>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</si>
  <si>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</si>
  <si>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</si>
  <si>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</si>
  <si>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</si>
  <si>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</si>
  <si>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</si>
  <si>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</si>
  <si>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</si>
  <si>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</si>
  <si>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</si>
  <si>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</si>
  <si>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</si>
  <si>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</si>
  <si>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</si>
  <si>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</si>
  <si>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</si>
  <si>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</si>
  <si>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</si>
  <si>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</si>
  <si>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</si>
  <si>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</si>
  <si>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</si>
  <si>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</si>
  <si>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</si>
  <si>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</si>
  <si>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</si>
  <si>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</si>
  <si>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</si>
  <si>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</si>
  <si>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</si>
  <si>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</si>
  <si>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</si>
  <si>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</si>
  <si>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</si>
  <si>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</si>
  <si>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</si>
  <si>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</si>
  <si>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</si>
  <si>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</si>
  <si>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</si>
  <si>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</si>
  <si>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</si>
  <si>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</si>
  <si>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</si>
  <si>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</si>
  <si>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</si>
  <si>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</si>
  <si>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</si>
  <si>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</si>
  <si>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</si>
  <si>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</si>
  <si>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</si>
  <si>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</si>
  <si>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</si>
  <si>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</si>
  <si>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</si>
  <si>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</si>
  <si>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</si>
  <si>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</si>
  <si>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</si>
  <si>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</si>
  <si>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</si>
  <si>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</si>
  <si>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</si>
  <si>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</si>
  <si>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</si>
  <si>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</si>
  <si>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</si>
  <si>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</si>
  <si>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</si>
  <si>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</si>
  <si>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</si>
  <si>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</si>
  <si>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</si>
  <si>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</si>
  <si>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</si>
  <si>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</si>
  <si>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</si>
  <si>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</si>
  <si>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</si>
  <si>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</si>
  <si>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</si>
  <si>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</si>
  <si>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</si>
  <si>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</si>
  <si>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</si>
  <si>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</si>
  <si>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</si>
  <si>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</si>
  <si>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</si>
  <si>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</si>
  <si>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</si>
  <si>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</si>
  <si>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</si>
  <si>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</si>
  <si>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</si>
  <si>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</si>
  <si>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</si>
  <si>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</si>
  <si>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</si>
  <si>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</si>
  <si>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</si>
  <si>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</si>
  <si>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</si>
  <si>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</si>
  <si>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</si>
  <si>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</si>
  <si>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</si>
  <si>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</si>
  <si>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</si>
  <si>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</si>
  <si>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</si>
  <si>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</si>
  <si>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</si>
  <si>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</si>
  <si>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</si>
  <si>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</si>
  <si>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</si>
  <si>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</si>
  <si>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</si>
  <si>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</si>
  <si>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</si>
  <si>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</si>
  <si>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</si>
  <si>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</si>
  <si>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</si>
  <si>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</si>
  <si>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</si>
  <si>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</si>
  <si>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</si>
  <si>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</si>
  <si>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</si>
  <si>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</si>
  <si>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</si>
  <si>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</si>
  <si>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</si>
  <si>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</si>
  <si>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</si>
  <si>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</si>
  <si>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</si>
  <si>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</si>
  <si>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</si>
  <si>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</si>
  <si>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</si>
  <si>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</si>
  <si>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</si>
  <si>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</si>
  <si>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</si>
  <si>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</si>
  <si>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</si>
  <si>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</si>
  <si>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</si>
  <si>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</si>
  <si>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</si>
  <si>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</si>
  <si>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</si>
  <si>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</si>
  <si>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</si>
  <si>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</si>
  <si>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</si>
  <si>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</si>
  <si>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</si>
  <si>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</si>
  <si>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</si>
  <si>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</si>
  <si>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</si>
  <si>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</si>
  <si>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</si>
  <si>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</si>
  <si>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</si>
  <si>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</si>
  <si>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</si>
  <si>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</si>
  <si>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</si>
  <si>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</si>
  <si>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</si>
  <si>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</si>
  <si>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</si>
  <si>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</si>
  <si>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</si>
  <si>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</si>
  <si>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</si>
  <si>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</si>
  <si>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</si>
  <si>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</si>
  <si>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</si>
  <si>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</si>
  <si>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</si>
  <si>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</si>
  <si>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</si>
  <si>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</si>
  <si>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</si>
  <si>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</si>
  <si>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</si>
  <si>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</si>
  <si>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</si>
  <si>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</si>
  <si>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</si>
  <si>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</si>
  <si>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</si>
  <si>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</si>
  <si>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</si>
  <si>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</si>
  <si>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</si>
  <si>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</si>
  <si>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</si>
  <si>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</si>
  <si>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</si>
  <si>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</si>
  <si>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</si>
  <si>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</si>
  <si>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</si>
  <si>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</si>
  <si>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</si>
  <si>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</si>
  <si>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</si>
  <si>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</si>
  <si>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</si>
  <si>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</si>
  <si>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</si>
  <si>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</si>
  <si>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</si>
  <si>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</si>
  <si>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</si>
  <si>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</si>
  <si>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</si>
  <si>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</si>
  <si>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</si>
  <si>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</si>
  <si>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</si>
  <si>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</si>
  <si>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</si>
  <si>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</si>
  <si>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</si>
  <si>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</si>
  <si>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</si>
  <si>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</si>
  <si>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</si>
  <si>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</si>
  <si>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</si>
  <si>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</si>
  <si>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</si>
  <si>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</si>
  <si>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</si>
  <si>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</si>
  <si>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</si>
  <si>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</si>
  <si>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</si>
  <si>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</si>
  <si>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</si>
  <si>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</si>
  <si>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</si>
  <si>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</si>
  <si>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</si>
  <si>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</si>
  <si>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</si>
  <si>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</si>
  <si>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</si>
  <si>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</si>
  <si>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</si>
  <si>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</si>
  <si>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</si>
  <si>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</si>
  <si>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</si>
  <si>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</si>
  <si>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</si>
  <si>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</si>
  <si>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</si>
  <si>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</si>
  <si>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</si>
  <si>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</si>
  <si>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</si>
  <si>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</si>
  <si>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</si>
  <si>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</si>
  <si>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</si>
  <si>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</si>
  <si>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</si>
  <si>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</si>
  <si>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</si>
  <si>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</si>
  <si>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</si>
  <si>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</si>
  <si>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</si>
  <si>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</si>
  <si>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</si>
  <si>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</si>
  <si>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</si>
  <si>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</si>
  <si>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</si>
  <si>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</si>
  <si>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</si>
  <si>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</si>
  <si>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</si>
  <si>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</si>
  <si>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</si>
  <si>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</si>
  <si>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</si>
  <si>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</si>
  <si>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</si>
  <si>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</si>
  <si>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</si>
  <si>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</si>
  <si>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</si>
  <si>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</si>
  <si>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</si>
  <si>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</si>
  <si>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</si>
  <si>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</si>
  <si>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</si>
  <si>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</si>
  <si>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</si>
  <si>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</si>
  <si>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</si>
  <si>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</si>
  <si>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</si>
  <si>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</si>
  <si>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</si>
  <si>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</si>
  <si>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</si>
  <si>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</si>
  <si>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</si>
  <si>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</si>
  <si>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</si>
  <si>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</si>
  <si>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</si>
  <si>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</si>
  <si>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</si>
  <si>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</si>
  <si>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</si>
  <si>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</si>
  <si>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</si>
  <si>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</si>
  <si>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</si>
  <si>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</si>
  <si>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</si>
  <si>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</si>
  <si>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</si>
  <si>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</si>
  <si>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</si>
  <si>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</si>
  <si>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</si>
  <si>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</si>
  <si>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</si>
  <si>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</si>
  <si>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</si>
  <si>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</si>
  <si>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</si>
  <si>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</si>
  <si>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</si>
  <si>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</si>
  <si>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</si>
  <si>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</si>
  <si>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</si>
  <si>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</si>
  <si>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</si>
  <si>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</si>
  <si>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</si>
  <si>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</si>
  <si>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</si>
  <si>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</si>
  <si>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</si>
  <si>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</si>
  <si>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</si>
  <si>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</si>
  <si>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</si>
  <si>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</si>
  <si>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</si>
  <si>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</si>
  <si>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</si>
  <si>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</si>
  <si>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</si>
  <si>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</si>
  <si>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</si>
  <si>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</si>
  <si>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</si>
  <si>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</si>
  <si>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</si>
  <si>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</si>
  <si>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</si>
  <si>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</si>
  <si>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</si>
  <si>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</si>
  <si>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</si>
  <si>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</si>
  <si>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</si>
  <si>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</si>
  <si>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</si>
  <si>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</si>
  <si>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</si>
  <si>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</si>
  <si>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</si>
  <si>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</si>
  <si>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</si>
  <si>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</si>
  <si>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</si>
  <si>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</si>
  <si>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</si>
  <si>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</si>
  <si>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</si>
  <si>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</si>
  <si>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</si>
  <si>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</si>
  <si>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</si>
  <si>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</si>
  <si>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</si>
  <si>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</si>
  <si>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</si>
  <si>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</si>
  <si>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</si>
  <si>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</si>
  <si>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</si>
  <si>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</si>
  <si>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</si>
  <si>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</si>
  <si>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</si>
  <si>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</si>
  <si>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</si>
  <si>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</si>
  <si>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</si>
  <si>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</si>
  <si>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</si>
  <si>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</si>
  <si>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</si>
  <si>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</si>
  <si>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</si>
  <si>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</si>
  <si>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</si>
  <si>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</si>
  <si>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</si>
  <si>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</si>
  <si>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</si>
  <si>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</si>
  <si>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</si>
  <si>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</si>
  <si>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</si>
  <si>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</si>
  <si>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</si>
  <si>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</si>
  <si>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</si>
  <si>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</si>
  <si>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</si>
  <si>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</si>
  <si>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</si>
  <si>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</si>
  <si>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</si>
  <si>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</si>
  <si>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</si>
  <si>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</si>
  <si>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</si>
  <si>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</si>
  <si>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</si>
  <si>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</si>
  <si>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</si>
  <si>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</si>
  <si>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</si>
  <si>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</si>
  <si>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</si>
  <si>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</si>
  <si>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</si>
  <si>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</si>
  <si>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</si>
  <si>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</si>
  <si>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</si>
  <si>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</si>
  <si>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</si>
  <si>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</si>
  <si>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</si>
  <si>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</si>
  <si>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</si>
  <si>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</si>
  <si>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</si>
  <si>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</si>
  <si>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</si>
  <si>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</si>
  <si>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</si>
  <si>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</si>
  <si>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</si>
  <si>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</si>
  <si>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</si>
  <si>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</si>
  <si>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</si>
  <si>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</si>
  <si>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</si>
  <si>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</si>
  <si>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</si>
  <si>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</si>
  <si>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</si>
  <si>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</si>
  <si>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</si>
  <si>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</si>
  <si>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</si>
  <si>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</si>
  <si>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</si>
  <si>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</si>
  <si>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</si>
  <si>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</si>
  <si>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</si>
  <si>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</si>
  <si>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</si>
  <si>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</si>
  <si>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</si>
  <si>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</si>
  <si>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</si>
  <si>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</si>
  <si>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</si>
  <si>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</si>
  <si>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</si>
  <si>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</si>
  <si>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</si>
  <si>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</si>
  <si>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</si>
  <si>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</si>
  <si>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</si>
  <si>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</si>
  <si>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</si>
  <si>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</si>
  <si>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</si>
  <si>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</si>
  <si>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</si>
  <si>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</si>
  <si>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</si>
  <si>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</si>
  <si>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</si>
  <si>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</si>
  <si>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</si>
  <si>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</si>
  <si>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</si>
  <si>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</si>
  <si>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</si>
  <si>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</si>
  <si>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</si>
  <si>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</si>
  <si>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</si>
  <si>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</si>
  <si>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</si>
  <si>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</si>
  <si>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</si>
  <si>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</si>
  <si>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</si>
  <si>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</si>
  <si>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</si>
  <si>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</si>
  <si>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</si>
  <si>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</si>
  <si>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</si>
  <si>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</si>
  <si>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</si>
  <si>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</si>
  <si>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</si>
  <si>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</si>
  <si>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</si>
  <si>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</si>
  <si>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</si>
  <si>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</si>
  <si>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</si>
  <si>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</si>
  <si>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</si>
  <si>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</si>
  <si>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</si>
  <si>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</si>
  <si>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</si>
  <si>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</si>
  <si>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</si>
  <si>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</si>
  <si>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</si>
  <si>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</si>
  <si>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</si>
  <si>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</si>
  <si>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</si>
  <si>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</si>
  <si>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</si>
  <si>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</si>
  <si>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</si>
  <si>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</si>
  <si>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</si>
  <si>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</si>
  <si>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</si>
  <si>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</si>
  <si>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</si>
  <si>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</si>
  <si>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</si>
  <si>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</si>
  <si>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</si>
  <si>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</si>
  <si>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</si>
  <si>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</si>
  <si>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</si>
  <si>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</si>
  <si>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</si>
  <si>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</si>
  <si>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</si>
  <si>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</si>
  <si>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</si>
  <si>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</si>
  <si>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</si>
  <si>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</si>
  <si>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</si>
  <si>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</si>
  <si>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</si>
  <si>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</si>
  <si>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</si>
  <si>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</si>
  <si>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</si>
  <si>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</si>
  <si>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</si>
  <si>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</si>
  <si>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</si>
  <si>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</si>
  <si>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</si>
  <si>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</si>
  <si>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</si>
  <si>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</si>
  <si>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</si>
  <si>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</si>
  <si>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</si>
  <si>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</si>
  <si>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</si>
  <si>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</si>
  <si>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</si>
  <si>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</si>
  <si>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</si>
  <si>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</si>
  <si>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</si>
  <si>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</si>
  <si>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</si>
  <si>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</si>
  <si>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</si>
  <si>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</si>
  <si>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</si>
  <si>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</si>
  <si>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</si>
  <si>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</si>
  <si>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</si>
  <si>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</si>
  <si>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</si>
  <si>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</si>
  <si>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</si>
  <si>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</si>
  <si>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</si>
  <si>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</si>
  <si>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</si>
  <si>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</si>
  <si>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</si>
  <si>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</si>
  <si>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</si>
  <si>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</si>
  <si>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</si>
  <si>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</si>
  <si>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</si>
  <si>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</si>
  <si>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</si>
  <si>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</si>
  <si>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</si>
  <si>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</si>
  <si>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</si>
  <si>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</si>
  <si>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</si>
  <si>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</si>
  <si>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</si>
  <si>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</si>
  <si>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</si>
  <si>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</si>
  <si>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</si>
  <si>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</si>
  <si>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</si>
  <si>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</si>
  <si>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</si>
  <si>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</si>
  <si>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</si>
  <si>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</si>
  <si>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</si>
  <si>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</si>
  <si>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</si>
  <si>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</si>
  <si>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</si>
  <si>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</si>
  <si>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</si>
  <si>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</si>
  <si>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</si>
  <si>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</si>
  <si>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</si>
  <si>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</si>
  <si>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</si>
  <si>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</si>
  <si>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</si>
  <si>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</si>
  <si>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</si>
  <si>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</si>
  <si>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</si>
  <si>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</si>
  <si>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</si>
  <si>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</si>
  <si>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</si>
  <si>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</si>
  <si>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</si>
  <si>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</si>
  <si>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</si>
  <si>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</si>
  <si>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</si>
  <si>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</si>
  <si>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</si>
  <si>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</si>
  <si>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</si>
  <si>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</si>
  <si>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</si>
  <si>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</si>
  <si>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</si>
  <si>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</si>
  <si>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</si>
  <si>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</si>
  <si>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</si>
  <si>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</si>
  <si>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</si>
  <si>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</si>
  <si>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</si>
  <si>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</si>
  <si>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</si>
  <si>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</si>
  <si>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</si>
  <si>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</si>
  <si>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</si>
  <si>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</si>
  <si>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</si>
  <si>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</si>
  <si>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</si>
  <si>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</si>
  <si>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</si>
  <si>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</si>
  <si>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</si>
  <si>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</si>
  <si>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</si>
  <si>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</si>
  <si>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</si>
  <si>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</si>
  <si>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</si>
  <si>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</si>
  <si>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</si>
  <si>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</si>
  <si>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</si>
  <si>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</si>
  <si>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</si>
  <si>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</si>
  <si>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</si>
  <si>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</si>
  <si>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</si>
  <si>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</si>
  <si>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</si>
  <si>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</si>
  <si>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</si>
  <si>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</si>
  <si>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</si>
  <si>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</si>
  <si>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</si>
  <si>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</si>
  <si>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</si>
  <si>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</si>
  <si>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</si>
  <si>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</si>
  <si>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</si>
  <si>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</si>
  <si>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</si>
  <si>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</si>
  <si>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</si>
  <si>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</si>
  <si>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</si>
  <si>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</si>
  <si>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</si>
  <si>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</si>
  <si>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</si>
  <si>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</si>
  <si>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</si>
  <si>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</si>
  <si>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</si>
  <si>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</si>
  <si>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</si>
  <si>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</si>
  <si>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</si>
  <si>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</si>
  <si>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</si>
  <si>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</si>
  <si>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</si>
  <si>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</si>
  <si>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</si>
  <si>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</si>
  <si>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</si>
  <si>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</si>
  <si>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</si>
  <si>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</si>
  <si>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</si>
  <si>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</si>
  <si>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</si>
  <si>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</si>
  <si>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</si>
  <si>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</si>
  <si>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</si>
  <si>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</si>
  <si>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</si>
  <si>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</si>
  <si>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</si>
  <si>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</si>
  <si>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</si>
  <si>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</si>
  <si>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</si>
  <si>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</si>
  <si>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</si>
  <si>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</si>
  <si>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</si>
  <si>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</si>
  <si>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</si>
  <si>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</si>
  <si>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</si>
  <si>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</si>
  <si>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</si>
  <si>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</si>
  <si>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</si>
  <si>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</si>
  <si>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</si>
  <si>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</si>
  <si>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</si>
  <si>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</si>
  <si>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</si>
  <si>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</si>
  <si>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</si>
  <si>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</si>
  <si>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</si>
  <si>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</si>
  <si>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</si>
  <si>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</si>
  <si>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</si>
  <si>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</si>
  <si>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</si>
  <si>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</si>
  <si>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</si>
  <si>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</si>
  <si>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</si>
  <si>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</si>
  <si>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</si>
  <si>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</si>
  <si>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</si>
  <si>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</si>
  <si>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</si>
  <si>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</si>
  <si>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</si>
  <si>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</si>
  <si>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</si>
  <si>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</si>
  <si>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</si>
  <si>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</si>
  <si>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</si>
  <si>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</si>
  <si>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</si>
  <si>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</si>
  <si>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</si>
  <si>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</si>
  <si>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</si>
  <si>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</si>
  <si>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</si>
  <si>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</si>
  <si>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</si>
  <si>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</si>
  <si>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</si>
  <si>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</si>
  <si>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</si>
  <si>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</si>
  <si>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</si>
  <si>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</si>
  <si>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</si>
  <si>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</si>
  <si>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</si>
  <si>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</si>
  <si>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</si>
  <si>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</si>
  <si>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</si>
  <si>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</si>
  <si>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</si>
  <si>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</si>
  <si>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</si>
  <si>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</si>
  <si>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</si>
  <si>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</si>
  <si>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</si>
  <si>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</si>
  <si>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</si>
  <si>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</si>
  <si>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</si>
  <si>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</si>
  <si>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</si>
  <si>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</si>
  <si>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</si>
  <si>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</si>
  <si>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</si>
  <si>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</si>
  <si>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</si>
  <si>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</si>
  <si>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</si>
  <si>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</si>
  <si>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</si>
  <si>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</si>
  <si>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</si>
  <si>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</si>
  <si>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</si>
  <si>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</si>
  <si>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</si>
  <si>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</si>
  <si>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</si>
  <si>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</si>
  <si>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</si>
  <si>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</si>
  <si>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</si>
  <si>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</si>
  <si>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</si>
  <si>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</si>
  <si>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</si>
  <si>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</si>
  <si>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</si>
  <si>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</si>
  <si>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</si>
  <si>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</si>
  <si>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</si>
  <si>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</si>
  <si>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</si>
  <si>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</si>
  <si>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</si>
  <si>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</si>
  <si>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</si>
  <si>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</si>
  <si>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</si>
  <si>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</si>
  <si>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</si>
  <si>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</si>
  <si>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</si>
  <si>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</si>
  <si>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</si>
  <si>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</si>
  <si>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</si>
  <si>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</si>
  <si>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</si>
  <si>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</si>
  <si>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</si>
  <si>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</si>
  <si>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</si>
  <si>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</si>
  <si>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</si>
  <si>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</si>
  <si>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</si>
  <si>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</si>
  <si>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</si>
  <si>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</si>
  <si>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</si>
  <si>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</si>
  <si>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</si>
  <si>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</si>
  <si>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</si>
  <si>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</si>
  <si>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</si>
  <si>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</si>
  <si>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</si>
  <si>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</si>
  <si>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</si>
  <si>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</si>
  <si>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</si>
  <si>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</si>
  <si>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</si>
  <si>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</si>
  <si>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</si>
  <si>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</si>
  <si>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</si>
  <si>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</si>
  <si>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</si>
  <si>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</si>
  <si>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</si>
  <si>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</si>
  <si>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</si>
  <si>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</si>
  <si>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</si>
  <si>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</si>
  <si>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</si>
  <si>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</si>
  <si>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</si>
  <si>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</si>
  <si>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</si>
  <si>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</si>
  <si>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</si>
  <si>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</si>
  <si>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</si>
  <si>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</si>
  <si>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</si>
  <si>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</si>
  <si>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</si>
  <si>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</si>
  <si>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</si>
  <si>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</si>
  <si>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</si>
  <si>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</si>
  <si>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</si>
  <si>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</si>
  <si>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</si>
  <si>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</si>
  <si>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</si>
  <si>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</si>
  <si>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</si>
  <si>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</si>
  <si>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</si>
  <si>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</si>
  <si>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</si>
  <si>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</si>
  <si>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</si>
  <si>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</si>
  <si>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</si>
  <si>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</si>
  <si>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</si>
  <si>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</si>
  <si>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</si>
  <si>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</si>
  <si>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</si>
  <si>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</si>
  <si>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</si>
  <si>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</si>
  <si>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</si>
  <si>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</si>
  <si>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</si>
  <si>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</si>
  <si>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</si>
  <si>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</si>
  <si>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</si>
  <si>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</si>
  <si>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</si>
  <si>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</si>
  <si>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</si>
  <si>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</si>
  <si>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</si>
  <si>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</si>
  <si>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</si>
  <si>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</si>
  <si>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</si>
  <si>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</si>
  <si>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</si>
  <si>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</si>
  <si>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</si>
  <si>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</si>
  <si>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</si>
  <si>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</si>
  <si>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</si>
  <si>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</si>
  <si>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</si>
  <si>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</si>
  <si>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</si>
  <si>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</si>
  <si>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</si>
  <si>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</si>
  <si>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</si>
  <si>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</si>
  <si>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</si>
  <si>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</si>
  <si>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</si>
  <si>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</si>
  <si>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</si>
  <si>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</si>
  <si>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</si>
  <si>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</si>
  <si>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</si>
  <si>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</si>
  <si>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</si>
  <si>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</si>
  <si>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</si>
  <si>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</si>
  <si>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</si>
  <si>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</si>
  <si>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</si>
  <si>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</si>
  <si>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</si>
  <si>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</si>
  <si>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</si>
  <si>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</si>
  <si>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</si>
  <si>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</si>
  <si>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</si>
  <si>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</si>
  <si>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</si>
  <si>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</si>
  <si>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</si>
  <si>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</si>
  <si>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</si>
  <si>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</si>
  <si>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</si>
  <si>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</si>
  <si>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</si>
  <si>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</si>
  <si>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</si>
  <si>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</si>
  <si>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</si>
  <si>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</si>
  <si>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</si>
  <si>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</si>
  <si>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</si>
  <si>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</si>
  <si>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</si>
  <si>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</si>
  <si>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</si>
  <si>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</si>
  <si>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</si>
  <si>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</si>
  <si>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</si>
  <si>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</si>
  <si>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</si>
  <si>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</si>
  <si>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</si>
  <si>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</si>
  <si>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</si>
  <si>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</si>
  <si>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</si>
  <si>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</si>
  <si>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</si>
  <si>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</si>
  <si>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</si>
  <si>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</si>
  <si>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</si>
  <si>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</si>
  <si>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</si>
  <si>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</si>
  <si>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</si>
  <si>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</si>
  <si>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</si>
  <si>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</si>
  <si>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</si>
  <si>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</si>
  <si>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</si>
  <si>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</si>
  <si>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</si>
  <si>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</si>
  <si>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</si>
  <si>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</si>
  <si>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</si>
  <si>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</si>
  <si>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</si>
  <si>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</si>
  <si>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</si>
  <si>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</si>
  <si>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</si>
  <si>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</si>
  <si>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</si>
  <si>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</si>
  <si>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</si>
  <si>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</si>
  <si>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</si>
  <si>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</si>
  <si>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</si>
  <si>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</si>
  <si>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</si>
  <si>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</si>
  <si>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</si>
  <si>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</si>
  <si>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</si>
  <si>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</si>
  <si>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</si>
  <si>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</si>
  <si>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</si>
  <si>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</si>
  <si>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</si>
  <si>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</si>
  <si>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</si>
  <si>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</si>
  <si>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</si>
  <si>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</si>
  <si>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</si>
  <si>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</si>
  <si>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</si>
  <si>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</si>
  <si>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</si>
  <si>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</si>
  <si>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</si>
  <si>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</si>
  <si>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</si>
  <si>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</si>
  <si>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</si>
  <si>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</si>
  <si>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</si>
  <si>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</si>
  <si>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</si>
  <si>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</si>
  <si>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</si>
  <si>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</si>
  <si>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</si>
  <si>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</si>
  <si>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</si>
  <si>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</si>
  <si>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</si>
  <si>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</si>
  <si>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</si>
  <si>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</si>
  <si>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</si>
  <si>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</si>
  <si>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</si>
  <si>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</si>
  <si>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</si>
  <si>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</si>
  <si>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</si>
  <si>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</si>
  <si>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</si>
  <si>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</si>
  <si>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</si>
  <si>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</si>
  <si>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</si>
  <si>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</si>
  <si>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</si>
  <si>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</si>
  <si>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</si>
  <si>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</si>
  <si>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</si>
  <si>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</si>
  <si>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</si>
  <si>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</si>
  <si>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</si>
  <si>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</si>
  <si>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</si>
  <si>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</si>
  <si>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</si>
  <si>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</si>
  <si>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</si>
  <si>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</si>
  <si>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</si>
  <si>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</si>
  <si>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</si>
  <si>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</si>
  <si>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</si>
  <si>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</si>
  <si>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</si>
  <si>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</si>
  <si>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</si>
  <si>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</si>
  <si>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</si>
  <si>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</si>
  <si>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</si>
  <si>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</si>
  <si>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</si>
  <si>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</si>
  <si>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</si>
  <si>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</si>
  <si>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</si>
  <si>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</si>
  <si>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</si>
  <si>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</si>
  <si>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</si>
  <si>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</si>
  <si>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</si>
  <si>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</si>
  <si>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</si>
  <si>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</si>
  <si>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</si>
  <si>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</si>
  <si>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</si>
  <si>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</si>
  <si>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</si>
  <si>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</si>
  <si>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</si>
  <si>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</si>
  <si>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</si>
  <si>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</si>
  <si>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</si>
  <si>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</si>
  <si>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</si>
  <si>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</si>
  <si>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</si>
  <si>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</si>
  <si>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</si>
  <si>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</si>
  <si>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</si>
  <si>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</si>
  <si>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</si>
  <si>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</si>
  <si>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</si>
  <si>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</si>
  <si>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</si>
  <si>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</si>
  <si>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</si>
  <si>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</si>
  <si>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</si>
  <si>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</si>
  <si>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</si>
  <si>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</si>
  <si>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</si>
  <si>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</si>
  <si>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</si>
  <si>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</si>
  <si>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</si>
  <si>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</si>
  <si>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</si>
  <si>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</si>
  <si>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</si>
  <si>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</si>
  <si>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</si>
  <si>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</si>
  <si>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</si>
  <si>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</si>
  <si>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</si>
  <si>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</si>
  <si>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</si>
  <si>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</si>
  <si>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</si>
  <si>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</si>
  <si>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</si>
  <si>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</si>
  <si>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</si>
  <si>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</si>
  <si>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</si>
  <si>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</si>
  <si>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</si>
  <si>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</si>
  <si>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</si>
  <si>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</si>
  <si>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</si>
  <si>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</si>
  <si>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</si>
  <si>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</si>
  <si>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</si>
  <si>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</si>
  <si>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</si>
  <si>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</si>
  <si>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</si>
  <si>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</si>
  <si>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</si>
  <si>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</si>
  <si>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</si>
  <si>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</si>
  <si>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</si>
  <si>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</si>
  <si>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</si>
  <si>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</si>
  <si>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</si>
  <si>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</si>
  <si>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</si>
  <si>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</si>
  <si>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</si>
  <si>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</si>
  <si>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</si>
  <si>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</si>
  <si>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</si>
  <si>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</si>
  <si>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</si>
  <si>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</si>
  <si>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</si>
  <si>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</si>
  <si>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</si>
  <si>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</si>
  <si>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</si>
  <si>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</si>
  <si>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</si>
  <si>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</si>
  <si>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</si>
  <si>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</si>
  <si>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</si>
  <si>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</si>
  <si>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</si>
  <si>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</si>
  <si>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</si>
  <si>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</si>
  <si>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</si>
  <si>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</si>
  <si>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</si>
  <si>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</si>
  <si>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</si>
  <si>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</si>
  <si>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</si>
  <si>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</si>
  <si>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</si>
  <si>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</si>
  <si>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</si>
  <si>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</si>
  <si>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</si>
  <si>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</si>
  <si>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</si>
  <si>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</si>
  <si>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</si>
  <si>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</si>
  <si>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</si>
  <si>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</si>
  <si>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</si>
  <si>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</si>
  <si>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</si>
  <si>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</si>
  <si>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</si>
  <si>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</si>
  <si>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</si>
  <si>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</si>
  <si>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</si>
  <si>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</si>
  <si>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</si>
  <si>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</si>
  <si>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</si>
  <si>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</si>
  <si>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</si>
  <si>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</si>
  <si>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</si>
  <si>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</si>
  <si>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</si>
  <si>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</si>
  <si>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</si>
  <si>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</si>
  <si>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</si>
  <si>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</si>
  <si>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</si>
  <si>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</si>
  <si>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</si>
  <si>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</si>
  <si>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</si>
  <si>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</si>
  <si>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</si>
  <si>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</si>
  <si>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</si>
  <si>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</si>
  <si>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</si>
  <si>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</si>
  <si>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</si>
  <si>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</si>
  <si>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</si>
  <si>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</si>
  <si>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</si>
  <si>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</si>
  <si>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</si>
  <si>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</si>
  <si>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</si>
  <si>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</si>
  <si>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</si>
  <si>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</si>
  <si>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</si>
  <si>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</si>
  <si>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</si>
  <si>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</si>
  <si>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</si>
  <si>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</si>
  <si>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</si>
  <si>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</si>
  <si>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</si>
  <si>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</si>
  <si>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</si>
  <si>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</si>
  <si>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</si>
  <si>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</si>
  <si>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</si>
  <si>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</si>
  <si>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</si>
  <si>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</si>
  <si>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</si>
  <si>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</si>
  <si>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</si>
  <si>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</si>
  <si>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</si>
  <si>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</si>
  <si>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</si>
  <si>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</si>
  <si>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</si>
  <si>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</si>
  <si>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</si>
  <si>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</si>
  <si>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</si>
  <si>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</si>
  <si>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</si>
  <si>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</si>
  <si>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</si>
  <si>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</si>
  <si>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</si>
  <si>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</si>
  <si>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</si>
  <si>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</si>
  <si>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</si>
  <si>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</si>
  <si>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</si>
  <si>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</si>
  <si>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</si>
  <si>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</si>
  <si>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</si>
  <si>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</si>
  <si>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</si>
  <si>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</si>
  <si>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</si>
  <si>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</si>
  <si>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</si>
  <si>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</si>
  <si>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</si>
  <si>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</si>
  <si>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</si>
  <si>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</si>
  <si>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</si>
  <si>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</si>
  <si>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</si>
  <si>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</si>
  <si>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</si>
  <si>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</si>
  <si>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</si>
  <si>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</si>
  <si>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</si>
  <si>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</si>
  <si>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</si>
  <si>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</si>
  <si>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</si>
  <si>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</si>
  <si>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</si>
  <si>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</si>
  <si>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</si>
  <si>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</si>
  <si>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</si>
  <si>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</si>
  <si>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</si>
  <si>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</si>
  <si>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</si>
  <si>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</si>
  <si>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</si>
  <si>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</si>
  <si>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</si>
  <si>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</si>
  <si>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</si>
  <si>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</si>
  <si>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</si>
  <si>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</si>
  <si>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</si>
  <si>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</si>
  <si>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</si>
  <si>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</si>
  <si>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</si>
  <si>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</si>
  <si>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</si>
  <si>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</si>
  <si>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</si>
  <si>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</si>
  <si>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</si>
  <si>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</si>
  <si>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</si>
  <si>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</si>
  <si>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</si>
  <si>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</si>
  <si>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</si>
  <si>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</si>
  <si>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</si>
  <si>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</si>
  <si>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</si>
  <si>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</si>
  <si>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</si>
  <si>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</si>
  <si>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</si>
  <si>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</si>
  <si>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</si>
  <si>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</si>
  <si>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</si>
  <si>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</si>
  <si>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</si>
  <si>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</si>
  <si>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</si>
  <si>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</si>
  <si>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</si>
  <si>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</si>
  <si>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</si>
  <si>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</si>
  <si>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</si>
  <si>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</si>
  <si>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</si>
  <si>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</si>
  <si>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</si>
  <si>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</si>
  <si>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</si>
  <si>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</si>
  <si>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</si>
  <si>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</si>
  <si>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</si>
  <si>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</si>
  <si>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</si>
  <si>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</si>
  <si>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</si>
  <si>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</si>
  <si>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</si>
  <si>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</si>
  <si>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</si>
  <si>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</si>
  <si>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</si>
  <si>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</si>
  <si>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</si>
  <si>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</si>
  <si>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</si>
  <si>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</si>
  <si>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</si>
  <si>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</si>
  <si>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</si>
  <si>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</si>
  <si>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</si>
  <si>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</si>
  <si>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</si>
  <si>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</si>
  <si>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</si>
  <si>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</si>
  <si>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</si>
  <si>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</si>
  <si>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</si>
  <si>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</si>
  <si>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</si>
  <si>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</si>
  <si>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</si>
  <si>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</si>
  <si>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</si>
  <si>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</si>
  <si>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</si>
  <si>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</si>
  <si>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</si>
  <si>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</si>
  <si>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</si>
  <si>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</si>
  <si>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</si>
  <si>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</si>
  <si>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</si>
  <si>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</si>
  <si>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</si>
  <si>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</si>
  <si>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</si>
  <si>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</si>
  <si>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</si>
  <si>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</si>
  <si>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</si>
  <si>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</si>
  <si>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</si>
  <si>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</si>
  <si>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</si>
  <si>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</si>
  <si>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</si>
  <si>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</si>
  <si>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</si>
  <si>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</si>
  <si>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</si>
  <si>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</si>
  <si>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</si>
  <si>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</si>
  <si>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</si>
  <si>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</si>
  <si>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</si>
  <si>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</si>
  <si>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</si>
  <si>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</si>
  <si>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</si>
  <si>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</si>
  <si>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</si>
  <si>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</si>
  <si>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</si>
  <si>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</si>
  <si>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</si>
  <si>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</si>
  <si>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</si>
  <si>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</si>
  <si>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</si>
  <si>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</si>
  <si>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</si>
  <si>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</si>
  <si>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</si>
  <si>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</si>
  <si>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</si>
  <si>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</si>
  <si>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</si>
  <si>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</si>
  <si>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</si>
  <si>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</si>
  <si>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</si>
  <si>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</si>
  <si>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</si>
  <si>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</si>
  <si>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</si>
  <si>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</si>
  <si>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</si>
  <si>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</si>
  <si>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</si>
  <si>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</si>
  <si>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</si>
  <si>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</si>
  <si>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</si>
  <si>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</si>
  <si>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</si>
  <si>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</si>
  <si>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</si>
  <si>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</si>
  <si>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</si>
  <si>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</si>
  <si>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</si>
  <si>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</si>
  <si>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</si>
  <si>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</si>
  <si>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</si>
  <si>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</si>
  <si>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</si>
  <si>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</si>
  <si>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</si>
  <si>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</si>
  <si>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</si>
  <si>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</si>
  <si>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</si>
  <si>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</si>
  <si>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</si>
  <si>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</si>
  <si>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</si>
  <si>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</si>
  <si>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</si>
  <si>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</si>
  <si>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</si>
  <si>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</si>
  <si>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</si>
  <si>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</si>
  <si>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</si>
  <si>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</si>
  <si>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</si>
  <si>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</si>
  <si>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</si>
  <si>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</si>
  <si>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</si>
  <si>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</si>
  <si>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</si>
  <si>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</si>
  <si>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</si>
  <si>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</si>
  <si>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</si>
  <si>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</si>
  <si>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</si>
  <si>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</si>
  <si>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</si>
  <si>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</si>
  <si>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</si>
  <si>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</si>
  <si>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</si>
  <si>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</si>
  <si>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</si>
  <si>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</si>
  <si>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</si>
  <si>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</si>
  <si>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</si>
  <si>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</si>
  <si>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</si>
  <si>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</si>
  <si>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</si>
  <si>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</si>
  <si>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</si>
  <si>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</si>
  <si>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</si>
  <si>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</si>
  <si>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</si>
  <si>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</si>
  <si>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</si>
  <si>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</si>
  <si>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</si>
  <si>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</si>
  <si>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</si>
  <si>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</si>
  <si>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</si>
  <si>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</si>
  <si>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</si>
  <si>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</si>
  <si>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</si>
  <si>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</si>
  <si>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</si>
  <si>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</si>
  <si>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</si>
  <si>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</si>
  <si>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</si>
  <si>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</si>
  <si>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</si>
  <si>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</si>
  <si>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</si>
  <si>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</si>
  <si>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</si>
  <si>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</si>
  <si>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</si>
  <si>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</si>
  <si>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</si>
  <si>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</si>
  <si>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</si>
  <si>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</si>
  <si>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</si>
  <si>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</si>
  <si>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</si>
  <si>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</si>
  <si>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</si>
  <si>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</si>
  <si>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</si>
  <si>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</si>
  <si>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</si>
  <si>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</si>
  <si>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</si>
  <si>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</si>
  <si>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</si>
  <si>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</si>
  <si>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</si>
  <si>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</si>
  <si>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</si>
  <si>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</si>
  <si>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</si>
  <si>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</si>
  <si>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</si>
  <si>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</si>
  <si>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</si>
  <si>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</si>
  <si>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</si>
  <si>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</si>
  <si>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</si>
  <si>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</si>
  <si>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</si>
  <si>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</si>
  <si>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</si>
  <si>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</si>
  <si>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</si>
  <si>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</si>
  <si>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</si>
  <si>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</si>
  <si>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</si>
  <si>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</si>
  <si>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</si>
  <si>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</si>
  <si>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</si>
  <si>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</si>
  <si>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</si>
  <si>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</si>
  <si>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</si>
  <si>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</si>
  <si>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</si>
  <si>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</si>
  <si>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</si>
  <si>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</si>
  <si>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</si>
  <si>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</si>
  <si>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</si>
  <si>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</si>
  <si>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</si>
  <si>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</si>
  <si>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</si>
  <si>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</si>
  <si>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</si>
  <si>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</si>
  <si>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</si>
  <si>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</si>
  <si>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</si>
  <si>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</si>
  <si>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</si>
  <si>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</si>
  <si>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</si>
  <si>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</si>
  <si>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</si>
  <si>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</si>
  <si>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</si>
  <si>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</si>
  <si>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</si>
  <si>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</si>
  <si>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</si>
  <si>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</si>
  <si>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</si>
  <si>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</si>
  <si>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</si>
  <si>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</si>
  <si>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</si>
  <si>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</si>
  <si>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</si>
  <si>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</si>
  <si>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</si>
  <si>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</si>
  <si>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</si>
  <si>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</si>
  <si>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</si>
  <si>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</si>
  <si>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</si>
  <si>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</si>
  <si>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</si>
  <si>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</si>
  <si>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</si>
  <si>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</si>
  <si>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</si>
  <si>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</si>
  <si>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</si>
  <si>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</si>
  <si>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</si>
  <si>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</si>
  <si>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</si>
  <si>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</si>
  <si>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</si>
  <si>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</si>
  <si>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</si>
  <si>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</si>
  <si>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</si>
  <si>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</si>
  <si>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</si>
  <si>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</si>
  <si>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</si>
  <si>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</si>
  <si>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</si>
  <si>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</si>
  <si>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</si>
  <si>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</si>
  <si>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</si>
  <si>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</si>
  <si>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</si>
  <si>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</si>
  <si>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</si>
  <si>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</si>
  <si>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</si>
  <si>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</si>
  <si>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</si>
  <si>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</si>
  <si>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</si>
  <si>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</si>
  <si>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</si>
  <si>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</si>
  <si>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</si>
  <si>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</si>
  <si>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</si>
  <si>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</si>
  <si>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</si>
  <si>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</si>
  <si>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</si>
  <si>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</si>
  <si>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</si>
  <si>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</si>
  <si>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</si>
  <si>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</si>
  <si>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</si>
  <si>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</si>
  <si>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</si>
  <si>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</si>
  <si>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</si>
  <si>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</si>
  <si>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</si>
  <si>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</si>
  <si>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</si>
  <si>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</si>
  <si>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</si>
  <si>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</si>
  <si>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</si>
  <si>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</si>
  <si>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</si>
  <si>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</si>
  <si>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</si>
  <si>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</si>
  <si>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</si>
  <si>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</si>
  <si>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</si>
  <si>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</si>
  <si>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</si>
  <si>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</si>
  <si>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</si>
  <si>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</si>
  <si>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</si>
  <si>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</si>
  <si>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</si>
  <si>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</si>
  <si>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</si>
  <si>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</si>
  <si>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</si>
  <si>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</si>
  <si>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</si>
  <si>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</si>
  <si>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</si>
  <si>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</si>
  <si>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</si>
  <si>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</si>
  <si>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</si>
  <si>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</si>
  <si>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</si>
  <si>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</si>
  <si>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</si>
  <si>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</si>
  <si>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</si>
  <si>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</si>
  <si>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</si>
  <si>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</si>
  <si>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</si>
  <si>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</si>
  <si>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</si>
  <si>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</si>
  <si>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</si>
  <si>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</si>
  <si>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</si>
  <si>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</si>
  <si>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</si>
  <si>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</si>
  <si>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</si>
  <si>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</si>
  <si>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</si>
  <si>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</si>
  <si>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</si>
  <si>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</si>
  <si>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</si>
  <si>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</si>
  <si>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</si>
  <si>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</si>
  <si>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</si>
  <si>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</si>
  <si>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</si>
  <si>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</si>
  <si>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</si>
  <si>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</si>
  <si>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</si>
  <si>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</si>
  <si>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</si>
  <si>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</si>
  <si>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</si>
  <si>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</si>
  <si>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</si>
  <si>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</si>
  <si>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</si>
  <si>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</si>
  <si>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</si>
  <si>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</si>
  <si>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</si>
  <si>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</si>
  <si>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</si>
  <si>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</si>
  <si>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</si>
  <si>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</si>
  <si>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</si>
  <si>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</si>
  <si>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</si>
  <si>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</si>
  <si>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</si>
  <si>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</si>
  <si>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</si>
  <si>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</si>
  <si>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</si>
  <si>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</si>
  <si>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</si>
  <si>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</si>
  <si>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</si>
  <si>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</si>
  <si>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</si>
  <si>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</si>
  <si>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</si>
  <si>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</si>
  <si>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</si>
  <si>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</si>
  <si>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</si>
  <si>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</si>
  <si>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</si>
  <si>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</si>
  <si>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</si>
  <si>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</si>
  <si>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</si>
  <si>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</si>
  <si>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</si>
  <si>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</si>
  <si>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</si>
  <si>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</si>
  <si>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</si>
  <si>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</si>
  <si>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</si>
  <si>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</si>
  <si>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</si>
  <si>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</si>
  <si>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</si>
  <si>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</si>
  <si>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</si>
  <si>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</si>
  <si>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</si>
  <si>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</si>
  <si>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</si>
  <si>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</si>
  <si>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</si>
  <si>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</si>
  <si>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</si>
  <si>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</si>
  <si>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</si>
  <si>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</si>
  <si>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</si>
  <si>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</si>
  <si>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</si>
  <si>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</si>
  <si>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</si>
  <si>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</si>
  <si>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</si>
  <si>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</si>
  <si>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</si>
  <si>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</si>
  <si>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</si>
  <si>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</si>
  <si>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</si>
  <si>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</si>
  <si>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</si>
  <si>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</si>
  <si>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</si>
  <si>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</si>
  <si>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</si>
  <si>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</si>
  <si>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</si>
  <si>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</si>
  <si>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</si>
  <si>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</si>
  <si>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</si>
  <si>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</si>
  <si>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</si>
  <si>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</si>
  <si>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</si>
  <si>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</si>
  <si>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</si>
  <si>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</si>
  <si>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</si>
  <si>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</si>
  <si>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</si>
  <si>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</si>
  <si>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</si>
  <si>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</si>
  <si>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</si>
  <si>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</si>
  <si>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</si>
  <si>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</si>
  <si>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</si>
  <si>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</si>
  <si>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</si>
  <si>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</si>
  <si>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</si>
  <si>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</si>
  <si>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</si>
  <si>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</si>
  <si>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</si>
  <si>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</si>
  <si>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</si>
  <si>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</si>
  <si>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</si>
  <si>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</si>
  <si>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</si>
  <si>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</si>
  <si>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</si>
  <si>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</si>
  <si>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</si>
  <si>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Coffee Type Name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</si>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</sst>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8E6F6088-7113-3F4D-86AD-8678CD7075BB}">
      <tableStyleElement type="wholeTable" dxfId="15"/>
      <tableStyleElement type="headerRow" dxfId="14"/>
    </tableStyle>
    <tableStyle name="Purple Timeline Style 2" pivot="0" table="0" count="8" xr9:uid="{FD828F68-52B7-C348-8C4F-FAFE5BDB672A}">
      <tableStyleElement type="wholeTable" dxfId="13"/>
      <tableStyleElement type="headerRow" dxfId="12"/>
    </tableStyle>
  </tableStyles>
  <colors>
    <mruColors>
      <color rgb="FF3C1464"/>
      <color rgb="FF530080"/>
      <color rgb="FFC2C5F8"/>
      <color rgb="FFBCADDD"/>
      <color rgb="FFB088D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Project.xlsx]TotalSales!TotalSales</c:name>
    <c:fmtId val="0"/>
  </c:pivotSource>
  <c:chart>
    <c:title>
      <c:tx>
        <c:rich>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40000"/>
                <a:lumOff val="60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903-A144-A4C4-1595ADC865E0}"/>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903-A144-A4C4-1595ADC865E0}"/>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903-A144-A4C4-1595ADC865E0}"/>
            </c:ext>
          </c:extLst>
        </c:ser>
        <c:ser>
          <c:idx val="3"/>
          <c:order val="3"/>
          <c:tx>
            <c:strRef>
              <c:f>TotalSales!$F$3:$F$4</c:f>
              <c:strCache>
                <c:ptCount val="1"/>
                <c:pt idx="0">
                  <c:v>Robusta</c:v>
                </c:pt>
              </c:strCache>
            </c:strRef>
          </c:tx>
          <c:spPr>
            <a:ln w="28575" cap="rnd">
              <a:solidFill>
                <a:srgbClr val="3C146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903-A144-A4C4-1595ADC865E0}"/>
            </c:ext>
          </c:extLst>
        </c:ser>
        <c:dLbls>
          <c:showLegendKey val="0"/>
          <c:showVal val="0"/>
          <c:showCatName val="0"/>
          <c:showSerName val="0"/>
          <c:showPercent val="0"/>
          <c:showBubbleSize val="0"/>
        </c:dLbls>
        <c:smooth val="0"/>
        <c:axId val="791620399"/>
        <c:axId val="791542671"/>
      </c:lineChart>
      <c:catAx>
        <c:axId val="7916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791542671"/>
        <c:crosses val="autoZero"/>
        <c:auto val="1"/>
        <c:lblAlgn val="ctr"/>
        <c:lblOffset val="100"/>
        <c:noMultiLvlLbl val="0"/>
      </c:catAx>
      <c:valAx>
        <c:axId val="7915426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53008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008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79162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C5F8"/>
    </a:solidFill>
    <a:ln w="9525" cap="flat" cmpd="sng" algn="ctr">
      <a:solidFill>
        <a:schemeClr val="tx1">
          <a:lumMod val="15000"/>
          <a:lumOff val="85000"/>
        </a:schemeClr>
      </a:solidFill>
      <a:round/>
    </a:ln>
    <a:effectLst/>
  </c:spPr>
  <c:txPr>
    <a:bodyPr/>
    <a:lstStyle/>
    <a:p>
      <a:pPr>
        <a:defRPr>
          <a:solidFill>
            <a:srgbClr val="5300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BarChart!PivotTable2</c:name>
    <c:fmtId val="5"/>
  </c:pivotSource>
  <c:chart>
    <c:title>
      <c:tx>
        <c:rich>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r>
              <a:rPr lang="en-US" sz="160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chemeClr val="accent6">
              <a:lumMod val="60000"/>
              <a:lumOff val="40000"/>
            </a:schemeClr>
          </a:solidFill>
          <a:ln w="28575">
            <a:solidFill>
              <a:schemeClr val="bg1"/>
            </a:solidFill>
          </a:ln>
          <a:effectLst/>
        </c:spPr>
      </c:pivotFmt>
      <c:pivotFmt>
        <c:idx val="3"/>
        <c:spPr>
          <a:solidFill>
            <a:schemeClr val="accent6">
              <a:lumMod val="20000"/>
              <a:lumOff val="80000"/>
            </a:schemeClr>
          </a:solidFill>
          <a:ln w="28575">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chemeClr val="accent6">
                  <a:lumMod val="20000"/>
                  <a:lumOff val="80000"/>
                </a:schemeClr>
              </a:solidFill>
              <a:ln w="28575">
                <a:solidFill>
                  <a:schemeClr val="bg1"/>
                </a:solidFill>
              </a:ln>
              <a:effectLst/>
            </c:spPr>
            <c:extLst>
              <c:ext xmlns:c16="http://schemas.microsoft.com/office/drawing/2014/chart" uri="{C3380CC4-5D6E-409C-BE32-E72D297353CC}">
                <c16:uniqueId val="{00000004-C22D-6947-A832-2EB8DFE699D9}"/>
              </c:ext>
            </c:extLst>
          </c:dPt>
          <c:dPt>
            <c:idx val="1"/>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3-C22D-6947-A832-2EB8DFE699D9}"/>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2-C22D-6947-A832-2EB8DFE699D9}"/>
              </c:ext>
            </c:extLst>
          </c:dPt>
          <c:dLbls>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22D-6947-A832-2EB8DFE699D9}"/>
            </c:ext>
          </c:extLst>
        </c:ser>
        <c:dLbls>
          <c:dLblPos val="outEnd"/>
          <c:showLegendKey val="0"/>
          <c:showVal val="1"/>
          <c:showCatName val="0"/>
          <c:showSerName val="0"/>
          <c:showPercent val="0"/>
          <c:showBubbleSize val="0"/>
        </c:dLbls>
        <c:gapWidth val="219"/>
        <c:axId val="752027951"/>
        <c:axId val="978669807"/>
      </c:barChart>
      <c:catAx>
        <c:axId val="752027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978669807"/>
        <c:crosses val="autoZero"/>
        <c:auto val="1"/>
        <c:lblAlgn val="ctr"/>
        <c:lblOffset val="100"/>
        <c:noMultiLvlLbl val="0"/>
      </c:catAx>
      <c:valAx>
        <c:axId val="9786698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75202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C5F8"/>
    </a:solidFill>
    <a:ln w="9525" cap="flat" cmpd="sng" algn="ctr">
      <a:solidFill>
        <a:schemeClr val="tx1">
          <a:lumMod val="15000"/>
          <a:lumOff val="85000"/>
        </a:schemeClr>
      </a:solidFill>
      <a:round/>
    </a:ln>
    <a:effectLst/>
  </c:spPr>
  <c:txPr>
    <a:bodyPr/>
    <a:lstStyle/>
    <a:p>
      <a:pPr>
        <a:defRPr>
          <a:solidFill>
            <a:srgbClr val="5300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Customers!PivotTable3</c:name>
    <c:fmtId val="13"/>
  </c:pivotSource>
  <c:chart>
    <c:title>
      <c:tx>
        <c:rich>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endParaRPr lang="en-US"/>
        </a:p>
      </c:txPr>
    </c:title>
    <c:autoTitleDeleted val="0"/>
    <c:pivotFmts>
      <c:pivotFmt>
        <c:idx val="0"/>
        <c:spPr>
          <a:solidFill>
            <a:srgbClr val="3C146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chemeClr val="accent6">
              <a:lumMod val="75000"/>
            </a:schemeClr>
          </a:solidFill>
          <a:ln w="28575">
            <a:solidFill>
              <a:schemeClr val="bg1"/>
            </a:solidFill>
          </a:ln>
          <a:effectLst/>
        </c:spPr>
      </c:pivotFmt>
      <c:pivotFmt>
        <c:idx val="3"/>
        <c:spPr>
          <a:solidFill>
            <a:schemeClr val="accent6">
              <a:lumMod val="60000"/>
              <a:lumOff val="40000"/>
            </a:schemeClr>
          </a:solidFill>
          <a:ln w="28575">
            <a:solidFill>
              <a:schemeClr val="bg1"/>
            </a:solidFill>
          </a:ln>
          <a:effectLst/>
        </c:spPr>
      </c:pivotFmt>
      <c:pivotFmt>
        <c:idx val="4"/>
        <c:spPr>
          <a:solidFill>
            <a:schemeClr val="accent6">
              <a:lumMod val="40000"/>
              <a:lumOff val="60000"/>
            </a:schemeClr>
          </a:solidFill>
          <a:ln w="28575">
            <a:solidFill>
              <a:schemeClr val="bg1"/>
            </a:solidFill>
          </a:ln>
          <a:effectLst/>
        </c:spPr>
      </c:pivotFmt>
      <c:pivotFmt>
        <c:idx val="5"/>
        <c:spPr>
          <a:solidFill>
            <a:schemeClr val="accent6">
              <a:lumMod val="20000"/>
              <a:lumOff val="80000"/>
            </a:schemeClr>
          </a:solidFill>
          <a:ln w="28575">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3C1464"/>
            </a:solidFill>
            <a:ln w="28575">
              <a:solidFill>
                <a:schemeClr val="bg1"/>
              </a:solidFill>
            </a:ln>
            <a:effectLst/>
          </c:spPr>
          <c:invertIfNegative val="0"/>
          <c:dPt>
            <c:idx val="0"/>
            <c:invertIfNegative val="0"/>
            <c:bubble3D val="0"/>
            <c:spPr>
              <a:solidFill>
                <a:schemeClr val="accent6">
                  <a:lumMod val="20000"/>
                  <a:lumOff val="80000"/>
                </a:schemeClr>
              </a:solidFill>
              <a:ln w="28575">
                <a:solidFill>
                  <a:schemeClr val="bg1"/>
                </a:solidFill>
              </a:ln>
              <a:effectLst/>
            </c:spPr>
            <c:extLst>
              <c:ext xmlns:c16="http://schemas.microsoft.com/office/drawing/2014/chart" uri="{C3380CC4-5D6E-409C-BE32-E72D297353CC}">
                <c16:uniqueId val="{00000006-EA69-0D42-9DBB-9BA3A5574DD1}"/>
              </c:ext>
            </c:extLst>
          </c:dPt>
          <c:dPt>
            <c:idx val="1"/>
            <c:invertIfNegative val="0"/>
            <c:bubble3D val="0"/>
            <c:spPr>
              <a:solidFill>
                <a:schemeClr val="accent6">
                  <a:lumMod val="40000"/>
                  <a:lumOff val="60000"/>
                </a:schemeClr>
              </a:solidFill>
              <a:ln w="28575">
                <a:solidFill>
                  <a:schemeClr val="bg1"/>
                </a:solidFill>
              </a:ln>
              <a:effectLst/>
            </c:spPr>
            <c:extLst>
              <c:ext xmlns:c16="http://schemas.microsoft.com/office/drawing/2014/chart" uri="{C3380CC4-5D6E-409C-BE32-E72D297353CC}">
                <c16:uniqueId val="{00000005-EA69-0D42-9DBB-9BA3A5574DD1}"/>
              </c:ext>
            </c:extLst>
          </c:dPt>
          <c:dPt>
            <c:idx val="2"/>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4-EA69-0D42-9DBB-9BA3A5574DD1}"/>
              </c:ext>
            </c:extLst>
          </c:dPt>
          <c:dPt>
            <c:idx val="3"/>
            <c:invertIfNegative val="0"/>
            <c:bubble3D val="0"/>
            <c:spPr>
              <a:solidFill>
                <a:schemeClr val="accent6">
                  <a:lumMod val="75000"/>
                </a:schemeClr>
              </a:solidFill>
              <a:ln w="28575">
                <a:solidFill>
                  <a:schemeClr val="bg1"/>
                </a:solidFill>
              </a:ln>
              <a:effectLst/>
            </c:spPr>
            <c:extLst>
              <c:ext xmlns:c16="http://schemas.microsoft.com/office/drawing/2014/chart" uri="{C3380CC4-5D6E-409C-BE32-E72D297353CC}">
                <c16:uniqueId val="{00000003-EA69-0D42-9DBB-9BA3A5574DD1}"/>
              </c:ext>
            </c:extLst>
          </c:dPt>
          <c:dPt>
            <c:idx val="4"/>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2-EA69-0D42-9DBB-9BA3A5574DD1}"/>
              </c:ext>
            </c:extLst>
          </c:dPt>
          <c:dLbls>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A69-0D42-9DBB-9BA3A5574DD1}"/>
            </c:ext>
          </c:extLst>
        </c:ser>
        <c:dLbls>
          <c:dLblPos val="outEnd"/>
          <c:showLegendKey val="0"/>
          <c:showVal val="1"/>
          <c:showCatName val="0"/>
          <c:showSerName val="0"/>
          <c:showPercent val="0"/>
          <c:showBubbleSize val="0"/>
        </c:dLbls>
        <c:gapWidth val="219"/>
        <c:axId val="1213417279"/>
        <c:axId val="1090610335"/>
      </c:barChart>
      <c:catAx>
        <c:axId val="121341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1090610335"/>
        <c:crosses val="autoZero"/>
        <c:auto val="1"/>
        <c:lblAlgn val="ctr"/>
        <c:lblOffset val="100"/>
        <c:noMultiLvlLbl val="0"/>
      </c:catAx>
      <c:valAx>
        <c:axId val="10906103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121341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C5F8"/>
    </a:solidFill>
    <a:ln w="9525" cap="flat" cmpd="sng" algn="ctr">
      <a:solidFill>
        <a:schemeClr val="tx1">
          <a:lumMod val="15000"/>
          <a:lumOff val="85000"/>
        </a:schemeClr>
      </a:solidFill>
      <a:round/>
    </a:ln>
    <a:effectLst/>
  </c:spPr>
  <c:txPr>
    <a:bodyPr/>
    <a:lstStyle/>
    <a:p>
      <a:pPr>
        <a:defRPr>
          <a:solidFill>
            <a:srgbClr val="5300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40000"/>
                <a:lumOff val="6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698-0A48-BFDA-AE925991B816}"/>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698-0A48-BFDA-AE925991B816}"/>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698-0A48-BFDA-AE925991B816}"/>
            </c:ext>
          </c:extLst>
        </c:ser>
        <c:ser>
          <c:idx val="3"/>
          <c:order val="3"/>
          <c:tx>
            <c:strRef>
              <c:f>TotalSales!$F$3:$F$4</c:f>
              <c:strCache>
                <c:ptCount val="1"/>
                <c:pt idx="0">
                  <c:v>Robusta</c:v>
                </c:pt>
              </c:strCache>
            </c:strRef>
          </c:tx>
          <c:spPr>
            <a:ln w="28575" cap="rnd">
              <a:solidFill>
                <a:srgbClr val="3C146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698-0A48-BFDA-AE925991B816}"/>
            </c:ext>
          </c:extLst>
        </c:ser>
        <c:dLbls>
          <c:showLegendKey val="0"/>
          <c:showVal val="0"/>
          <c:showCatName val="0"/>
          <c:showSerName val="0"/>
          <c:showPercent val="0"/>
          <c:showBubbleSize val="0"/>
        </c:dLbls>
        <c:smooth val="0"/>
        <c:axId val="791620399"/>
        <c:axId val="791542671"/>
      </c:lineChart>
      <c:catAx>
        <c:axId val="7916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791542671"/>
        <c:crosses val="autoZero"/>
        <c:auto val="1"/>
        <c:lblAlgn val="ctr"/>
        <c:lblOffset val="100"/>
        <c:noMultiLvlLbl val="0"/>
      </c:catAx>
      <c:valAx>
        <c:axId val="7915426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53008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008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79162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C5F8"/>
    </a:solidFill>
    <a:ln w="9525" cap="flat" cmpd="sng" algn="ctr">
      <a:solidFill>
        <a:schemeClr val="tx1">
          <a:lumMod val="15000"/>
          <a:lumOff val="85000"/>
        </a:schemeClr>
      </a:solidFill>
      <a:round/>
    </a:ln>
    <a:effectLst/>
  </c:spPr>
  <c:txPr>
    <a:bodyPr/>
    <a:lstStyle/>
    <a:p>
      <a:pPr>
        <a:defRPr>
          <a:solidFill>
            <a:srgbClr val="5300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BarChart!PivotTable2</c:name>
    <c:fmtId val="11"/>
  </c:pivotSource>
  <c:chart>
    <c:title>
      <c:tx>
        <c:rich>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r>
              <a:rPr lang="en-US" sz="160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chemeClr val="accent6">
              <a:lumMod val="60000"/>
              <a:lumOff val="40000"/>
            </a:schemeClr>
          </a:solidFill>
          <a:ln w="28575">
            <a:solidFill>
              <a:schemeClr val="bg1"/>
            </a:solidFill>
          </a:ln>
          <a:effectLst/>
        </c:spPr>
      </c:pivotFmt>
      <c:pivotFmt>
        <c:idx val="3"/>
        <c:spPr>
          <a:solidFill>
            <a:schemeClr val="accent6">
              <a:lumMod val="20000"/>
              <a:lumOff val="80000"/>
            </a:schemeClr>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8575">
            <a:solidFill>
              <a:schemeClr val="bg1"/>
            </a:solidFill>
          </a:ln>
          <a:effectLst/>
        </c:spPr>
      </c:pivotFmt>
      <c:pivotFmt>
        <c:idx val="6"/>
        <c:spPr>
          <a:solidFill>
            <a:schemeClr val="accent6">
              <a:lumMod val="60000"/>
              <a:lumOff val="40000"/>
            </a:schemeClr>
          </a:solidFill>
          <a:ln w="28575">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8575">
            <a:solidFill>
              <a:schemeClr val="bg1"/>
            </a:solidFill>
          </a:ln>
          <a:effectLst/>
        </c:spPr>
      </c:pivotFmt>
      <c:pivotFmt>
        <c:idx val="10"/>
        <c:spPr>
          <a:solidFill>
            <a:schemeClr val="accent6">
              <a:lumMod val="60000"/>
              <a:lumOff val="40000"/>
            </a:schemeClr>
          </a:solidFill>
          <a:ln w="28575">
            <a:solidFill>
              <a:schemeClr val="bg1"/>
            </a:solidFill>
          </a:ln>
          <a:effectLst/>
        </c:spPr>
      </c:pivotFmt>
      <c:pivotFmt>
        <c:idx val="11"/>
        <c:spPr>
          <a:solidFill>
            <a:schemeClr val="accent6">
              <a:lumMod val="50000"/>
            </a:schemeClr>
          </a:solidFill>
          <a:ln w="28575">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chemeClr val="accent6">
                  <a:lumMod val="20000"/>
                  <a:lumOff val="80000"/>
                </a:schemeClr>
              </a:solidFill>
              <a:ln w="28575">
                <a:solidFill>
                  <a:schemeClr val="bg1"/>
                </a:solidFill>
              </a:ln>
              <a:effectLst/>
            </c:spPr>
            <c:extLst>
              <c:ext xmlns:c16="http://schemas.microsoft.com/office/drawing/2014/chart" uri="{C3380CC4-5D6E-409C-BE32-E72D297353CC}">
                <c16:uniqueId val="{00000001-FC4A-634A-8FED-F846B2E5B631}"/>
              </c:ext>
            </c:extLst>
          </c:dPt>
          <c:dPt>
            <c:idx val="1"/>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3-FC4A-634A-8FED-F846B2E5B631}"/>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5-FC4A-634A-8FED-F846B2E5B631}"/>
              </c:ext>
            </c:extLst>
          </c:dPt>
          <c:dLbls>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C4A-634A-8FED-F846B2E5B631}"/>
            </c:ext>
          </c:extLst>
        </c:ser>
        <c:dLbls>
          <c:dLblPos val="outEnd"/>
          <c:showLegendKey val="0"/>
          <c:showVal val="1"/>
          <c:showCatName val="0"/>
          <c:showSerName val="0"/>
          <c:showPercent val="0"/>
          <c:showBubbleSize val="0"/>
        </c:dLbls>
        <c:gapWidth val="219"/>
        <c:axId val="752027951"/>
        <c:axId val="978669807"/>
      </c:barChart>
      <c:catAx>
        <c:axId val="752027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978669807"/>
        <c:crosses val="autoZero"/>
        <c:auto val="1"/>
        <c:lblAlgn val="ctr"/>
        <c:lblOffset val="100"/>
        <c:noMultiLvlLbl val="0"/>
      </c:catAx>
      <c:valAx>
        <c:axId val="9786698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75202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C5F8"/>
    </a:solidFill>
    <a:ln w="9525" cap="flat" cmpd="sng" algn="ctr">
      <a:solidFill>
        <a:schemeClr val="tx1">
          <a:lumMod val="15000"/>
          <a:lumOff val="85000"/>
        </a:schemeClr>
      </a:solidFill>
      <a:round/>
    </a:ln>
    <a:effectLst/>
  </c:spPr>
  <c:txPr>
    <a:bodyPr/>
    <a:lstStyle/>
    <a:p>
      <a:pPr>
        <a:defRPr>
          <a:solidFill>
            <a:srgbClr val="5300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Customers!PivotTable3</c:name>
    <c:fmtId val="17"/>
  </c:pivotSource>
  <c:chart>
    <c:title>
      <c:tx>
        <c:rich>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endParaRPr lang="en-US"/>
        </a:p>
      </c:txPr>
    </c:title>
    <c:autoTitleDeleted val="0"/>
    <c:pivotFmts>
      <c:pivotFmt>
        <c:idx val="0"/>
        <c:spPr>
          <a:solidFill>
            <a:srgbClr val="3C146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chemeClr val="accent6">
              <a:lumMod val="75000"/>
            </a:schemeClr>
          </a:solidFill>
          <a:ln w="28575">
            <a:solidFill>
              <a:schemeClr val="bg1"/>
            </a:solidFill>
          </a:ln>
          <a:effectLst/>
        </c:spPr>
      </c:pivotFmt>
      <c:pivotFmt>
        <c:idx val="3"/>
        <c:spPr>
          <a:solidFill>
            <a:schemeClr val="accent6">
              <a:lumMod val="60000"/>
              <a:lumOff val="40000"/>
            </a:schemeClr>
          </a:solidFill>
          <a:ln w="28575">
            <a:solidFill>
              <a:schemeClr val="bg1"/>
            </a:solidFill>
          </a:ln>
          <a:effectLst/>
        </c:spPr>
      </c:pivotFmt>
      <c:pivotFmt>
        <c:idx val="4"/>
        <c:spPr>
          <a:solidFill>
            <a:schemeClr val="accent6">
              <a:lumMod val="40000"/>
              <a:lumOff val="60000"/>
            </a:schemeClr>
          </a:solidFill>
          <a:ln w="28575">
            <a:solidFill>
              <a:schemeClr val="bg1"/>
            </a:solidFill>
          </a:ln>
          <a:effectLst/>
        </c:spPr>
      </c:pivotFmt>
      <c:pivotFmt>
        <c:idx val="5"/>
        <c:spPr>
          <a:solidFill>
            <a:schemeClr val="accent6">
              <a:lumMod val="20000"/>
              <a:lumOff val="80000"/>
            </a:schemeClr>
          </a:solidFill>
          <a:ln w="28575">
            <a:solidFill>
              <a:schemeClr val="bg1"/>
            </a:solidFill>
          </a:ln>
          <a:effectLst/>
        </c:spPr>
      </c:pivotFmt>
      <c:pivotFmt>
        <c:idx val="6"/>
        <c:spPr>
          <a:solidFill>
            <a:srgbClr val="3C146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28575">
            <a:solidFill>
              <a:schemeClr val="bg1"/>
            </a:solidFill>
          </a:ln>
          <a:effectLst/>
        </c:spPr>
      </c:pivotFmt>
      <c:pivotFmt>
        <c:idx val="8"/>
        <c:spPr>
          <a:solidFill>
            <a:schemeClr val="accent6">
              <a:lumMod val="40000"/>
              <a:lumOff val="60000"/>
            </a:schemeClr>
          </a:solidFill>
          <a:ln w="28575">
            <a:solidFill>
              <a:schemeClr val="bg1"/>
            </a:solidFill>
          </a:ln>
          <a:effectLst/>
        </c:spPr>
      </c:pivotFmt>
      <c:pivotFmt>
        <c:idx val="9"/>
        <c:spPr>
          <a:solidFill>
            <a:schemeClr val="accent6">
              <a:lumMod val="60000"/>
              <a:lumOff val="40000"/>
            </a:schemeClr>
          </a:solidFill>
          <a:ln w="28575">
            <a:solidFill>
              <a:schemeClr val="bg1"/>
            </a:solidFill>
          </a:ln>
          <a:effectLst/>
        </c:spPr>
      </c:pivotFmt>
      <c:pivotFmt>
        <c:idx val="10"/>
        <c:spPr>
          <a:solidFill>
            <a:schemeClr val="accent6">
              <a:lumMod val="75000"/>
            </a:schemeClr>
          </a:solidFill>
          <a:ln w="28575">
            <a:solidFill>
              <a:schemeClr val="bg1"/>
            </a:solidFill>
          </a:ln>
          <a:effectLst/>
        </c:spPr>
      </c:pivotFmt>
      <c:pivotFmt>
        <c:idx val="11"/>
        <c:spPr>
          <a:solidFill>
            <a:schemeClr val="accent6">
              <a:lumMod val="50000"/>
            </a:schemeClr>
          </a:solidFill>
          <a:ln w="28575">
            <a:solidFill>
              <a:schemeClr val="bg1"/>
            </a:solidFill>
          </a:ln>
          <a:effectLst/>
        </c:spPr>
      </c:pivotFmt>
      <c:pivotFmt>
        <c:idx val="12"/>
        <c:spPr>
          <a:solidFill>
            <a:srgbClr val="3C146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w="28575">
            <a:solidFill>
              <a:schemeClr val="bg1"/>
            </a:solidFill>
          </a:ln>
          <a:effectLst/>
        </c:spPr>
      </c:pivotFmt>
      <c:pivotFmt>
        <c:idx val="14"/>
        <c:spPr>
          <a:solidFill>
            <a:schemeClr val="accent6">
              <a:lumMod val="40000"/>
              <a:lumOff val="60000"/>
            </a:schemeClr>
          </a:solidFill>
          <a:ln w="28575">
            <a:solidFill>
              <a:schemeClr val="bg1"/>
            </a:solidFill>
          </a:ln>
          <a:effectLst/>
        </c:spPr>
      </c:pivotFmt>
      <c:pivotFmt>
        <c:idx val="15"/>
        <c:spPr>
          <a:solidFill>
            <a:schemeClr val="accent6">
              <a:lumMod val="60000"/>
              <a:lumOff val="40000"/>
            </a:schemeClr>
          </a:solidFill>
          <a:ln w="28575">
            <a:solidFill>
              <a:schemeClr val="bg1"/>
            </a:solidFill>
          </a:ln>
          <a:effectLst/>
        </c:spPr>
      </c:pivotFmt>
      <c:pivotFmt>
        <c:idx val="16"/>
        <c:spPr>
          <a:solidFill>
            <a:schemeClr val="accent6">
              <a:lumMod val="75000"/>
            </a:schemeClr>
          </a:solidFill>
          <a:ln w="28575">
            <a:solidFill>
              <a:schemeClr val="bg1"/>
            </a:solidFill>
          </a:ln>
          <a:effectLst/>
        </c:spPr>
      </c:pivotFmt>
      <c:pivotFmt>
        <c:idx val="17"/>
        <c:spPr>
          <a:solidFill>
            <a:schemeClr val="accent6">
              <a:lumMod val="50000"/>
            </a:schemeClr>
          </a:solidFill>
          <a:ln w="28575">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3C1464"/>
            </a:solidFill>
            <a:ln w="28575">
              <a:solidFill>
                <a:schemeClr val="bg1"/>
              </a:solidFill>
            </a:ln>
            <a:effectLst/>
          </c:spPr>
          <c:invertIfNegative val="0"/>
          <c:dPt>
            <c:idx val="0"/>
            <c:invertIfNegative val="0"/>
            <c:bubble3D val="0"/>
            <c:spPr>
              <a:solidFill>
                <a:schemeClr val="accent6">
                  <a:lumMod val="20000"/>
                  <a:lumOff val="80000"/>
                </a:schemeClr>
              </a:solidFill>
              <a:ln w="28575">
                <a:solidFill>
                  <a:schemeClr val="bg1"/>
                </a:solidFill>
              </a:ln>
              <a:effectLst/>
            </c:spPr>
            <c:extLst>
              <c:ext xmlns:c16="http://schemas.microsoft.com/office/drawing/2014/chart" uri="{C3380CC4-5D6E-409C-BE32-E72D297353CC}">
                <c16:uniqueId val="{00000001-5EB4-2945-BAB6-8D96C3830C25}"/>
              </c:ext>
            </c:extLst>
          </c:dPt>
          <c:dPt>
            <c:idx val="1"/>
            <c:invertIfNegative val="0"/>
            <c:bubble3D val="0"/>
            <c:spPr>
              <a:solidFill>
                <a:schemeClr val="accent6">
                  <a:lumMod val="40000"/>
                  <a:lumOff val="60000"/>
                </a:schemeClr>
              </a:solidFill>
              <a:ln w="28575">
                <a:solidFill>
                  <a:schemeClr val="bg1"/>
                </a:solidFill>
              </a:ln>
              <a:effectLst/>
            </c:spPr>
            <c:extLst>
              <c:ext xmlns:c16="http://schemas.microsoft.com/office/drawing/2014/chart" uri="{C3380CC4-5D6E-409C-BE32-E72D297353CC}">
                <c16:uniqueId val="{00000003-5EB4-2945-BAB6-8D96C3830C25}"/>
              </c:ext>
            </c:extLst>
          </c:dPt>
          <c:dPt>
            <c:idx val="2"/>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5-5EB4-2945-BAB6-8D96C3830C25}"/>
              </c:ext>
            </c:extLst>
          </c:dPt>
          <c:dPt>
            <c:idx val="3"/>
            <c:invertIfNegative val="0"/>
            <c:bubble3D val="0"/>
            <c:spPr>
              <a:solidFill>
                <a:schemeClr val="accent6">
                  <a:lumMod val="75000"/>
                </a:schemeClr>
              </a:solidFill>
              <a:ln w="28575">
                <a:solidFill>
                  <a:schemeClr val="bg1"/>
                </a:solidFill>
              </a:ln>
              <a:effectLst/>
            </c:spPr>
            <c:extLst>
              <c:ext xmlns:c16="http://schemas.microsoft.com/office/drawing/2014/chart" uri="{C3380CC4-5D6E-409C-BE32-E72D297353CC}">
                <c16:uniqueId val="{00000007-5EB4-2945-BAB6-8D96C3830C25}"/>
              </c:ext>
            </c:extLst>
          </c:dPt>
          <c:dPt>
            <c:idx val="4"/>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9-5EB4-2945-BAB6-8D96C3830C25}"/>
              </c:ext>
            </c:extLst>
          </c:dPt>
          <c:dLbls>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5EB4-2945-BAB6-8D96C3830C25}"/>
            </c:ext>
          </c:extLst>
        </c:ser>
        <c:dLbls>
          <c:dLblPos val="outEnd"/>
          <c:showLegendKey val="0"/>
          <c:showVal val="1"/>
          <c:showCatName val="0"/>
          <c:showSerName val="0"/>
          <c:showPercent val="0"/>
          <c:showBubbleSize val="0"/>
        </c:dLbls>
        <c:gapWidth val="219"/>
        <c:axId val="1213417279"/>
        <c:axId val="1090610335"/>
      </c:barChart>
      <c:catAx>
        <c:axId val="121341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1090610335"/>
        <c:crosses val="autoZero"/>
        <c:auto val="1"/>
        <c:lblAlgn val="ctr"/>
        <c:lblOffset val="100"/>
        <c:noMultiLvlLbl val="0"/>
      </c:catAx>
      <c:valAx>
        <c:axId val="10906103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121341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C5F8"/>
    </a:solidFill>
    <a:ln w="9525" cap="flat" cmpd="sng" algn="ctr">
      <a:solidFill>
        <a:schemeClr val="tx1">
          <a:lumMod val="15000"/>
          <a:lumOff val="85000"/>
        </a:schemeClr>
      </a:solidFill>
      <a:round/>
    </a:ln>
    <a:effectLst/>
  </c:spPr>
  <c:txPr>
    <a:bodyPr/>
    <a:lstStyle/>
    <a:p>
      <a:pPr>
        <a:defRPr>
          <a:solidFill>
            <a:srgbClr val="5300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3008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40000"/>
                <a:lumOff val="6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698-0A48-BFDA-AE925991B816}"/>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698-0A48-BFDA-AE925991B816}"/>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698-0A48-BFDA-AE925991B816}"/>
            </c:ext>
          </c:extLst>
        </c:ser>
        <c:ser>
          <c:idx val="3"/>
          <c:order val="3"/>
          <c:tx>
            <c:strRef>
              <c:f>TotalSales!$F$3:$F$4</c:f>
              <c:strCache>
                <c:ptCount val="1"/>
                <c:pt idx="0">
                  <c:v>Robusta</c:v>
                </c:pt>
              </c:strCache>
            </c:strRef>
          </c:tx>
          <c:spPr>
            <a:ln w="28575" cap="rnd">
              <a:solidFill>
                <a:srgbClr val="3C146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698-0A48-BFDA-AE925991B816}"/>
            </c:ext>
          </c:extLst>
        </c:ser>
        <c:dLbls>
          <c:showLegendKey val="0"/>
          <c:showVal val="0"/>
          <c:showCatName val="0"/>
          <c:showSerName val="0"/>
          <c:showPercent val="0"/>
          <c:showBubbleSize val="0"/>
        </c:dLbls>
        <c:smooth val="0"/>
        <c:axId val="791620399"/>
        <c:axId val="791542671"/>
      </c:lineChart>
      <c:catAx>
        <c:axId val="7916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791542671"/>
        <c:crosses val="autoZero"/>
        <c:auto val="1"/>
        <c:lblAlgn val="ctr"/>
        <c:lblOffset val="100"/>
        <c:noMultiLvlLbl val="0"/>
      </c:catAx>
      <c:valAx>
        <c:axId val="7915426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53008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008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crossAx val="79162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3008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C5F8"/>
    </a:solidFill>
    <a:ln w="9525" cap="flat" cmpd="sng" algn="ctr">
      <a:solidFill>
        <a:schemeClr val="tx1">
          <a:lumMod val="15000"/>
          <a:lumOff val="85000"/>
        </a:schemeClr>
      </a:solidFill>
      <a:round/>
    </a:ln>
    <a:effectLst/>
  </c:spPr>
  <c:txPr>
    <a:bodyPr/>
    <a:lstStyle/>
    <a:p>
      <a:pPr>
        <a:defRPr>
          <a:solidFill>
            <a:srgbClr val="5300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660400</xdr:colOff>
      <xdr:row>10</xdr:row>
      <xdr:rowOff>114300</xdr:rowOff>
    </xdr:from>
    <xdr:to>
      <xdr:col>18</xdr:col>
      <xdr:colOff>355600</xdr:colOff>
      <xdr:row>36</xdr:row>
      <xdr:rowOff>38100</xdr:rowOff>
    </xdr:to>
    <xdr:graphicFrame macro="">
      <xdr:nvGraphicFramePr>
        <xdr:cNvPr id="2" name="Chart 1">
          <a:extLst>
            <a:ext uri="{FF2B5EF4-FFF2-40B4-BE49-F238E27FC236}">
              <a16:creationId xmlns:a16="http://schemas.microsoft.com/office/drawing/2014/main" id="{64206735-0307-9545-762A-48DA1F85D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430276</xdr:colOff>
      <xdr:row>4</xdr:row>
      <xdr:rowOff>127001</xdr:rowOff>
    </xdr:from>
    <xdr:to>
      <xdr:col>20</xdr:col>
      <xdr:colOff>698500</xdr:colOff>
      <xdr:row>10</xdr:row>
      <xdr:rowOff>12700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DCACBEE-9317-4531-B3FC-D0F3AF4A610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149576" y="889001"/>
              <a:ext cx="1919224" cy="1028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419100</xdr:colOff>
      <xdr:row>0</xdr:row>
      <xdr:rowOff>101601</xdr:rowOff>
    </xdr:from>
    <xdr:to>
      <xdr:col>23</xdr:col>
      <xdr:colOff>38100</xdr:colOff>
      <xdr:row>4</xdr:row>
      <xdr:rowOff>88900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2446733-AEF4-6EBF-6A0D-4C24FBF480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138400" y="101601"/>
              <a:ext cx="3746500" cy="749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736600</xdr:colOff>
      <xdr:row>4</xdr:row>
      <xdr:rowOff>127001</xdr:rowOff>
    </xdr:from>
    <xdr:to>
      <xdr:col>23</xdr:col>
      <xdr:colOff>38100</xdr:colOff>
      <xdr:row>10</xdr:row>
      <xdr:rowOff>25400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453A659-A12D-3F95-CEAB-EE6F660976D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106900" y="889001"/>
              <a:ext cx="1778000" cy="1041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596900</xdr:colOff>
      <xdr:row>0</xdr:row>
      <xdr:rowOff>101600</xdr:rowOff>
    </xdr:from>
    <xdr:to>
      <xdr:col>18</xdr:col>
      <xdr:colOff>330200</xdr:colOff>
      <xdr:row>10</xdr:row>
      <xdr:rowOff>25400</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B20E56F8-4ED7-7670-3DBA-35410376705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10200" y="101600"/>
              <a:ext cx="9639300" cy="1828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330200</xdr:colOff>
      <xdr:row>7</xdr:row>
      <xdr:rowOff>152400</xdr:rowOff>
    </xdr:from>
    <xdr:to>
      <xdr:col>14</xdr:col>
      <xdr:colOff>558800</xdr:colOff>
      <xdr:row>32</xdr:row>
      <xdr:rowOff>57150</xdr:rowOff>
    </xdr:to>
    <xdr:graphicFrame macro="">
      <xdr:nvGraphicFramePr>
        <xdr:cNvPr id="7" name="Chart 6">
          <a:extLst>
            <a:ext uri="{FF2B5EF4-FFF2-40B4-BE49-F238E27FC236}">
              <a16:creationId xmlns:a16="http://schemas.microsoft.com/office/drawing/2014/main" id="{0A7AB41C-3AB3-F1A2-622B-58FCD12AC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292100</xdr:colOff>
      <xdr:row>5</xdr:row>
      <xdr:rowOff>88900</xdr:rowOff>
    </xdr:from>
    <xdr:to>
      <xdr:col>22</xdr:col>
      <xdr:colOff>127000</xdr:colOff>
      <xdr:row>35</xdr:row>
      <xdr:rowOff>19050</xdr:rowOff>
    </xdr:to>
    <xdr:graphicFrame macro="">
      <xdr:nvGraphicFramePr>
        <xdr:cNvPr id="4" name="Chart 3">
          <a:extLst>
            <a:ext uri="{FF2B5EF4-FFF2-40B4-BE49-F238E27FC236}">
              <a16:creationId xmlns:a16="http://schemas.microsoft.com/office/drawing/2014/main" id="{102BC299-F919-1F39-6FB5-B800E005C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12700</xdr:rowOff>
    </xdr:from>
    <xdr:to>
      <xdr:col>25</xdr:col>
      <xdr:colOff>812800</xdr:colOff>
      <xdr:row>5</xdr:row>
      <xdr:rowOff>0</xdr:rowOff>
    </xdr:to>
    <xdr:sp macro="" textlink="">
      <xdr:nvSpPr>
        <xdr:cNvPr id="5" name="Rectangle 4">
          <a:extLst>
            <a:ext uri="{FF2B5EF4-FFF2-40B4-BE49-F238E27FC236}">
              <a16:creationId xmlns:a16="http://schemas.microsoft.com/office/drawing/2014/main" id="{7582DF0F-4F02-891C-B2B8-66E8B838352C}"/>
            </a:ext>
          </a:extLst>
        </xdr:cNvPr>
        <xdr:cNvSpPr/>
      </xdr:nvSpPr>
      <xdr:spPr>
        <a:xfrm>
          <a:off x="139700" y="76200"/>
          <a:ext cx="20624800" cy="7493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a:t>
          </a:r>
          <a:r>
            <a:rPr lang="en-GB" sz="4800" baseline="0">
              <a:solidFill>
                <a:schemeClr val="bg1"/>
              </a:solidFill>
            </a:rPr>
            <a:t> SALES DASHBOARD</a:t>
          </a:r>
          <a:endParaRPr lang="en-GB" sz="4800">
            <a:solidFill>
              <a:schemeClr val="bg1"/>
            </a:solidFill>
          </a:endParaRPr>
        </a:p>
      </xdr:txBody>
    </xdr:sp>
    <xdr:clientData/>
  </xdr:twoCellAnchor>
  <xdr:twoCellAnchor>
    <xdr:from>
      <xdr:col>1</xdr:col>
      <xdr:colOff>63500</xdr:colOff>
      <xdr:row>16</xdr:row>
      <xdr:rowOff>12700</xdr:rowOff>
    </xdr:from>
    <xdr:to>
      <xdr:col>12</xdr:col>
      <xdr:colOff>584200</xdr:colOff>
      <xdr:row>41</xdr:row>
      <xdr:rowOff>127000</xdr:rowOff>
    </xdr:to>
    <xdr:graphicFrame macro="">
      <xdr:nvGraphicFramePr>
        <xdr:cNvPr id="6" name="Chart 5">
          <a:extLst>
            <a:ext uri="{FF2B5EF4-FFF2-40B4-BE49-F238E27FC236}">
              <a16:creationId xmlns:a16="http://schemas.microsoft.com/office/drawing/2014/main" id="{C326F300-8112-AA48-AD1C-D7C7DEA57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533400</xdr:colOff>
      <xdr:row>10</xdr:row>
      <xdr:rowOff>38101</xdr:rowOff>
    </xdr:from>
    <xdr:to>
      <xdr:col>21</xdr:col>
      <xdr:colOff>660400</xdr:colOff>
      <xdr:row>15</xdr:row>
      <xdr:rowOff>114300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4688DFCA-0173-134C-B5E1-26E79CA4C71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052300" y="1816101"/>
              <a:ext cx="2971800" cy="1028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520700</xdr:colOff>
      <xdr:row>5</xdr:row>
      <xdr:rowOff>63501</xdr:rowOff>
    </xdr:from>
    <xdr:to>
      <xdr:col>26</xdr:col>
      <xdr:colOff>0</xdr:colOff>
      <xdr:row>9</xdr:row>
      <xdr:rowOff>177800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771208CA-C357-1642-9F07-867826E8831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039600" y="889001"/>
              <a:ext cx="5880100" cy="876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12700</xdr:colOff>
      <xdr:row>10</xdr:row>
      <xdr:rowOff>38101</xdr:rowOff>
    </xdr:from>
    <xdr:to>
      <xdr:col>26</xdr:col>
      <xdr:colOff>0</xdr:colOff>
      <xdr:row>15</xdr:row>
      <xdr:rowOff>127000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0FBA9FE6-EEDC-A54B-BF3A-2FD6A9E96D6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5087600" y="1816101"/>
              <a:ext cx="2832100" cy="1041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63500</xdr:rowOff>
    </xdr:from>
    <xdr:to>
      <xdr:col>17</xdr:col>
      <xdr:colOff>457200</xdr:colOff>
      <xdr:row>15</xdr:row>
      <xdr:rowOff>114300</xdr:rowOff>
    </xdr:to>
    <mc:AlternateContent xmlns:mc="http://schemas.openxmlformats.org/markup-compatibility/2006" xmlns:tsle="http://schemas.microsoft.com/office/drawing/2012/timeslicer">
      <mc:Choice Requires="tsle">
        <xdr:graphicFrame macro="">
          <xdr:nvGraphicFramePr>
            <xdr:cNvPr id="10" name="Order Date 2">
              <a:extLst>
                <a:ext uri="{FF2B5EF4-FFF2-40B4-BE49-F238E27FC236}">
                  <a16:creationId xmlns:a16="http://schemas.microsoft.com/office/drawing/2014/main" id="{E7A7AC26-F42F-644A-AE57-2DB892AECB8C}"/>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39700" y="889000"/>
              <a:ext cx="11836400" cy="1955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15</xdr:col>
      <xdr:colOff>571500</xdr:colOff>
      <xdr:row>16</xdr:row>
      <xdr:rowOff>12700</xdr:rowOff>
    </xdr:from>
    <xdr:to>
      <xdr:col>25</xdr:col>
      <xdr:colOff>812800</xdr:colOff>
      <xdr:row>25</xdr:row>
      <xdr:rowOff>152400</xdr:rowOff>
    </xdr:to>
    <xdr:graphicFrame macro="">
      <xdr:nvGraphicFramePr>
        <xdr:cNvPr id="11" name="Chart 10">
          <a:extLst>
            <a:ext uri="{FF2B5EF4-FFF2-40B4-BE49-F238E27FC236}">
              <a16:creationId xmlns:a16="http://schemas.microsoft.com/office/drawing/2014/main" id="{92FB3F15-20EE-D542-90AA-6FFE410B5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558800</xdr:colOff>
      <xdr:row>26</xdr:row>
      <xdr:rowOff>50800</xdr:rowOff>
    </xdr:from>
    <xdr:to>
      <xdr:col>25</xdr:col>
      <xdr:colOff>812800</xdr:colOff>
      <xdr:row>41</xdr:row>
      <xdr:rowOff>101600</xdr:rowOff>
    </xdr:to>
    <xdr:graphicFrame macro="">
      <xdr:nvGraphicFramePr>
        <xdr:cNvPr id="12" name="Chart 11">
          <a:extLst>
            <a:ext uri="{FF2B5EF4-FFF2-40B4-BE49-F238E27FC236}">
              <a16:creationId xmlns:a16="http://schemas.microsoft.com/office/drawing/2014/main" id="{742BC873-3F09-D64A-8FD2-E7BA34395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16</xdr:row>
      <xdr:rowOff>0</xdr:rowOff>
    </xdr:from>
    <xdr:to>
      <xdr:col>15</xdr:col>
      <xdr:colOff>469900</xdr:colOff>
      <xdr:row>41</xdr:row>
      <xdr:rowOff>114300</xdr:rowOff>
    </xdr:to>
    <xdr:graphicFrame macro="">
      <xdr:nvGraphicFramePr>
        <xdr:cNvPr id="13" name="Chart 12">
          <a:extLst>
            <a:ext uri="{FF2B5EF4-FFF2-40B4-BE49-F238E27FC236}">
              <a16:creationId xmlns:a16="http://schemas.microsoft.com/office/drawing/2014/main" id="{71DA80AE-D8EA-2289-2378-110C12E2B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 Praat" refreshedDate="45467.649539814818" createdVersion="8" refreshedVersion="8" minRefreshableVersion="3" recordCount="1000" xr:uid="{9938C0DC-1CA1-FD4C-B68F-925E948F95E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19"/>
          <s v="2019"/>
          <s v="2020"/>
          <s v="2021"/>
          <s v="2022"/>
          <s v="&gt;20/08/22"/>
        </groupItems>
      </fieldGroup>
    </cacheField>
  </cacheFields>
  <extLst>
    <ext xmlns:x14="http://schemas.microsoft.com/office/spreadsheetml/2009/9/main" uri="{725AE2AE-9491-48be-B2B4-4EB974FC3084}">
      <x14:pivotCacheDefinition pivotCacheId="604659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B39ED-FE6E-874D-963A-1AE8B0C4875C}"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series="1">
      <pivotArea type="data" outline="0" fieldPosition="0">
        <references count="2">
          <reference field="4294967294" count="1" selected="0">
            <x v="0"/>
          </reference>
          <reference field="13" count="1" selected="0">
            <x v="2"/>
          </reference>
        </references>
      </pivotArea>
    </chartFormat>
    <chartFormat chart="7"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86A9CF-F805-0B49-8316-810AA5D3D4D4}" name="PivotTable2"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D41A26-52A3-3047-BEC0-992AB9840C7A}" name="PivotTable3"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20">
    <chartFormat chart="5"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5" count="1" selected="0">
            <x v="28"/>
          </reference>
        </references>
      </pivotArea>
    </chartFormat>
    <chartFormat chart="13" format="2">
      <pivotArea type="data" outline="0" fieldPosition="0">
        <references count="2">
          <reference field="4294967294" count="1" selected="0">
            <x v="0"/>
          </reference>
          <reference field="5" count="1" selected="0">
            <x v="125"/>
          </reference>
        </references>
      </pivotArea>
    </chartFormat>
    <chartFormat chart="13" format="3">
      <pivotArea type="data" outline="0" fieldPosition="0">
        <references count="2">
          <reference field="4294967294" count="1" selected="0">
            <x v="0"/>
          </reference>
          <reference field="5" count="1" selected="0">
            <x v="831"/>
          </reference>
        </references>
      </pivotArea>
    </chartFormat>
    <chartFormat chart="13" format="4">
      <pivotArea type="data" outline="0" fieldPosition="0">
        <references count="2">
          <reference field="4294967294" count="1" selected="0">
            <x v="0"/>
          </reference>
          <reference field="5" count="1" selected="0">
            <x v="646"/>
          </reference>
        </references>
      </pivotArea>
    </chartFormat>
    <chartFormat chart="13" format="5">
      <pivotArea type="data" outline="0" fieldPosition="0">
        <references count="2">
          <reference field="4294967294" count="1" selected="0">
            <x v="0"/>
          </reference>
          <reference field="5" count="1" selected="0">
            <x v="255"/>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5" count="1" selected="0">
            <x v="255"/>
          </reference>
        </references>
      </pivotArea>
    </chartFormat>
    <chartFormat chart="16" format="8">
      <pivotArea type="data" outline="0" fieldPosition="0">
        <references count="2">
          <reference field="4294967294" count="1" selected="0">
            <x v="0"/>
          </reference>
          <reference field="5" count="1" selected="0">
            <x v="646"/>
          </reference>
        </references>
      </pivotArea>
    </chartFormat>
    <chartFormat chart="16" format="9">
      <pivotArea type="data" outline="0" fieldPosition="0">
        <references count="2">
          <reference field="4294967294" count="1" selected="0">
            <x v="0"/>
          </reference>
          <reference field="5" count="1" selected="0">
            <x v="831"/>
          </reference>
        </references>
      </pivotArea>
    </chartFormat>
    <chartFormat chart="16" format="10">
      <pivotArea type="data" outline="0" fieldPosition="0">
        <references count="2">
          <reference field="4294967294" count="1" selected="0">
            <x v="0"/>
          </reference>
          <reference field="5" count="1" selected="0">
            <x v="125"/>
          </reference>
        </references>
      </pivotArea>
    </chartFormat>
    <chartFormat chart="16" format="11">
      <pivotArea type="data" outline="0" fieldPosition="0">
        <references count="2">
          <reference field="4294967294" count="1" selected="0">
            <x v="0"/>
          </reference>
          <reference field="5" count="1" selected="0">
            <x v="28"/>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5" count="1" selected="0">
            <x v="255"/>
          </reference>
        </references>
      </pivotArea>
    </chartFormat>
    <chartFormat chart="17" format="14">
      <pivotArea type="data" outline="0" fieldPosition="0">
        <references count="2">
          <reference field="4294967294" count="1" selected="0">
            <x v="0"/>
          </reference>
          <reference field="5" count="1" selected="0">
            <x v="646"/>
          </reference>
        </references>
      </pivotArea>
    </chartFormat>
    <chartFormat chart="17" format="15">
      <pivotArea type="data" outline="0" fieldPosition="0">
        <references count="2">
          <reference field="4294967294" count="1" selected="0">
            <x v="0"/>
          </reference>
          <reference field="5" count="1" selected="0">
            <x v="831"/>
          </reference>
        </references>
      </pivotArea>
    </chartFormat>
    <chartFormat chart="17" format="16">
      <pivotArea type="data" outline="0" fieldPosition="0">
        <references count="2">
          <reference field="4294967294" count="1" selected="0">
            <x v="0"/>
          </reference>
          <reference field="5" count="1" selected="0">
            <x v="125"/>
          </reference>
        </references>
      </pivotArea>
    </chartFormat>
    <chartFormat chart="17"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B43746E-6BE6-084D-98D7-E405BBFBCD13}" sourceName="Size">
  <pivotTables>
    <pivotTable tabId="18" name="TotalSales"/>
    <pivotTable tabId="19" name="PivotTable2"/>
    <pivotTable tabId="21" name="PivotTable3"/>
  </pivotTables>
  <data>
    <tabular pivotCacheId="6046592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049957B-E7FD-C54E-9E45-672C0C7990BF}" sourceName="Roast Type Name">
  <pivotTables>
    <pivotTable tabId="18" name="TotalSales"/>
    <pivotTable tabId="19" name="PivotTable2"/>
    <pivotTable tabId="21" name="PivotTable3"/>
  </pivotTables>
  <data>
    <tabular pivotCacheId="6046592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CF6DADD-99CE-5F43-B8A2-BE18342D14AE}" sourceName="Loyalty Card">
  <pivotTables>
    <pivotTable tabId="18" name="TotalSales"/>
    <pivotTable tabId="19" name="PivotTable2"/>
    <pivotTable tabId="21" name="PivotTable3"/>
  </pivotTables>
  <data>
    <tabular pivotCacheId="6046592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301EEEE-661F-2C42-A0E4-8767B30D8885}" cache="Slicer_Size" caption="Size" columnCount="2" style="Purple Slicer" rowHeight="230716"/>
  <slicer name="Roast Type Name" xr10:uid="{36319999-1639-B949-B5AE-0C8E3FA816B9}" cache="Slicer_Roast_Type_Name" caption="Roast Type Name" columnCount="3" style="Purple Slicer" rowHeight="230716"/>
  <slicer name="Loyalty Card" xr10:uid="{1671F2C6-E01E-F349-9499-1618B0CC450C}" cache="Slicer_Loyalty_Card" caption="Loyalty Card" style="Purple Slic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403146A-DE97-4E43-BD1D-119044BE95E8}" cache="Slicer_Size" caption="Size" columnCount="2" style="Purple Slicer" rowHeight="230716"/>
  <slicer name="Roast Type Name 1" xr10:uid="{0E0ED0F7-69F9-604F-8DEE-32A75CEEF58F}" cache="Slicer_Roast_Type_Name" caption="Roast Type Name" columnCount="3" style="Purple Slicer" rowHeight="230716"/>
  <slicer name="Loyalty Card 1" xr10:uid="{1D45C25F-2006-0443-91A9-2B93EDDA680B}" cache="Slicer_Loyalty_Card" caption="Loyalty Card" style="Purple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4446DF-A401-E941-8D21-6CAF5226CAE8}" name="Orders" displayName="Orders" ref="A1:P1001" totalsRowShown="0" headerRowDxfId="11">
  <autoFilter ref="A1:P1001" xr:uid="{6B4446DF-A401-E941-8D21-6CAF5226CAE8}"/>
  <tableColumns count="16">
    <tableColumn id="1" xr3:uid="{2DFF2C11-12BA-AA49-B7FA-9580B83A4746}" name="Order ID" dataDxfId="10"/>
    <tableColumn id="2" xr3:uid="{C74AA8DC-3484-B64F-B83C-DCA9E73AA237}" name="Order Date" dataDxfId="9"/>
    <tableColumn id="3" xr3:uid="{3F8B0DB3-5AF3-3740-8CDF-5336FFDD81D5}" name="Customer ID" dataDxfId="8"/>
    <tableColumn id="4" xr3:uid="{64396281-C5B9-AC42-902C-29C2A073B702}" name="Product ID"/>
    <tableColumn id="5" xr3:uid="{20E33A1E-7226-7C4D-BA7E-71505629A7B2}" name="Quantity" dataDxfId="7"/>
    <tableColumn id="6" xr3:uid="{CB6D1136-2D49-FC46-AB62-55A6D02CC8C1}" name="Customer Name" dataDxfId="6">
      <calculatedColumnFormula>_xlfn.XLOOKUP(C2,customers!$A$1:$A$1001,customers!$B$1:$B$1001,,0)</calculatedColumnFormula>
    </tableColumn>
    <tableColumn id="7" xr3:uid="{AEDFA504-54DA-D04B-9E12-C3E3D981414E}" name="Email" dataDxfId="5">
      <calculatedColumnFormula>IF(_xlfn.XLOOKUP(C2,customers!$A$1:$A$1001,customers!$C$1:$C$1001,,0)=0,"",_xlfn.XLOOKUP(C2,customers!$A$1:$A$1001,customers!$C$1:$C$1001,,0))</calculatedColumnFormula>
    </tableColumn>
    <tableColumn id="8" xr3:uid="{0304E0CB-C747-A64E-ACC9-48F751C57E38}" name="Country" dataDxfId="4">
      <calculatedColumnFormula>_xlfn.XLOOKUP(C2,customers!$A$1:$A$1001,customers!$G$1:$G$1001,,0)</calculatedColumnFormula>
    </tableColumn>
    <tableColumn id="9" xr3:uid="{51D9C9D4-71A2-E84B-AA7B-01115C4BD305}" name="Coffee Type">
      <calculatedColumnFormula>INDEX(products!$A$1:$G$49,MATCH(orders!$D2,products!$A$1:$A$49,0),MATCH(orders!I$1,products!$A$1:$G$1,0))</calculatedColumnFormula>
    </tableColumn>
    <tableColumn id="10" xr3:uid="{9D5EAB06-8C4F-5E44-9AA5-8F761899632C}" name="Roast Type">
      <calculatedColumnFormula>INDEX(products!$A$1:$G$49,MATCH(orders!$D2,products!$A$1:$A$49,0),MATCH(orders!J$1,products!$A$1:$G$1,0))</calculatedColumnFormula>
    </tableColumn>
    <tableColumn id="11" xr3:uid="{E0744E70-7894-D340-A2C2-AE3C0A36FB1B}" name="Size" dataDxfId="3">
      <calculatedColumnFormula>INDEX(products!$A$1:$G$49,MATCH(orders!$D2,products!$A$1:$A$49,0),MATCH(orders!K$1,products!$A$1:$G$1,0))</calculatedColumnFormula>
    </tableColumn>
    <tableColumn id="12" xr3:uid="{F0536BB8-411D-8840-9109-304B77D800D6}" name="Unit Price" dataDxfId="2" dataCellStyle="Currency">
      <calculatedColumnFormula>INDEX(products!$A$1:$G$49,MATCH(orders!$D2,products!$A$1:$A$49,0),MATCH(orders!L$1,products!$A$1:$G$1,0))</calculatedColumnFormula>
    </tableColumn>
    <tableColumn id="13" xr3:uid="{02E5117B-2194-E041-8502-D0C93AF80BA0}" name="Sales" dataDxfId="1" dataCellStyle="Currency">
      <calculatedColumnFormula>L2*E2</calculatedColumnFormula>
    </tableColumn>
    <tableColumn id="14" xr3:uid="{5FD13218-C3BB-9D4D-9015-286DF5DE0123}" name="Coffee Type Name">
      <calculatedColumnFormula>IF(I2="Rob","Robusta",IF(I2="Exc","Excelsa",IF(I2="Ara","Arabica",IF(I2="Lib","Liberica",""))))</calculatedColumnFormula>
    </tableColumn>
    <tableColumn id="15" xr3:uid="{20FF51E8-599F-1145-A3CB-0CEEBE614335}" name="Roast Type Name">
      <calculatedColumnFormula>IF(J2="M","Medium",IF(J2="L","Light",IF(J2="D","Dark","")))</calculatedColumnFormula>
    </tableColumn>
    <tableColumn id="16" xr3:uid="{36E73E2B-FD37-B845-8F69-31D536FAB01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758CD8-1593-8249-A0D2-47A41C104CF3}" sourceName="Order Date">
  <pivotTables>
    <pivotTable tabId="18" name="TotalSales"/>
    <pivotTable tabId="19" name="PivotTable2"/>
    <pivotTable tabId="21" name="PivotTable3"/>
  </pivotTables>
  <state minimalRefreshVersion="6" lastRefreshVersion="6" pivotCacheId="6046592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BC9B633-B4F9-744E-81A5-D33B7A79C5AF}" cache="NativeTimeline_Order_Date" caption="Order Date" level="2" selectionLevel="2" scrollPosition="2021-05-14T00:00:00" style="Purple 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697C470D-D5AF-E84E-B1CA-55E4CF83E500}" cache="NativeTimeline_Order_Date" caption="Order Date" level="2" selectionLevel="2" scrollPosition="2020-02-01T00:00:00" style="Purple 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33203125" customWidth="1"/>
    <col min="14" max="14" width="16.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6218</v>
      </c>
      <c r="O1" s="2" t="s">
        <v>6196</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F08D8-AF04-6644-823B-5540658C3F11}">
  <dimension ref="A3:F48"/>
  <sheetViews>
    <sheetView workbookViewId="0">
      <selection activeCell="H51" sqref="H51"/>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6218</v>
      </c>
    </row>
    <row r="4" spans="1:6" x14ac:dyDescent="0.2">
      <c r="A4" s="6" t="s">
        <v>6213</v>
      </c>
      <c r="B4" s="6" t="s">
        <v>1</v>
      </c>
      <c r="C4" t="s">
        <v>6214</v>
      </c>
      <c r="D4" t="s">
        <v>6215</v>
      </c>
      <c r="E4" t="s">
        <v>6216</v>
      </c>
      <c r="F4" t="s">
        <v>6217</v>
      </c>
    </row>
    <row r="5" spans="1:6" x14ac:dyDescent="0.2">
      <c r="A5" t="s">
        <v>6197</v>
      </c>
      <c r="B5" s="7" t="s">
        <v>6198</v>
      </c>
      <c r="C5" s="8">
        <v>186.85499999999999</v>
      </c>
      <c r="D5" s="8">
        <v>305.97000000000003</v>
      </c>
      <c r="E5" s="8">
        <v>213.15999999999997</v>
      </c>
      <c r="F5" s="8">
        <v>123</v>
      </c>
    </row>
    <row r="6" spans="1:6" x14ac:dyDescent="0.2">
      <c r="B6" s="7" t="s">
        <v>6199</v>
      </c>
      <c r="C6" s="8">
        <v>251.96499999999997</v>
      </c>
      <c r="D6" s="8">
        <v>129.46</v>
      </c>
      <c r="E6" s="8">
        <v>434.03999999999996</v>
      </c>
      <c r="F6" s="8">
        <v>171.93999999999997</v>
      </c>
    </row>
    <row r="7" spans="1:6" x14ac:dyDescent="0.2">
      <c r="B7" s="7" t="s">
        <v>6200</v>
      </c>
      <c r="C7" s="8">
        <v>224.94499999999999</v>
      </c>
      <c r="D7" s="8">
        <v>349.12</v>
      </c>
      <c r="E7" s="8">
        <v>321.04000000000002</v>
      </c>
      <c r="F7" s="8">
        <v>126.035</v>
      </c>
    </row>
    <row r="8" spans="1:6" x14ac:dyDescent="0.2">
      <c r="B8" s="7" t="s">
        <v>6201</v>
      </c>
      <c r="C8" s="8">
        <v>307.12</v>
      </c>
      <c r="D8" s="8">
        <v>681.07499999999993</v>
      </c>
      <c r="E8" s="8">
        <v>533.70499999999993</v>
      </c>
      <c r="F8" s="8">
        <v>158.85</v>
      </c>
    </row>
    <row r="9" spans="1:6" x14ac:dyDescent="0.2">
      <c r="B9" s="7" t="s">
        <v>6202</v>
      </c>
      <c r="C9" s="8">
        <v>53.664999999999992</v>
      </c>
      <c r="D9" s="8">
        <v>83.025000000000006</v>
      </c>
      <c r="E9" s="8">
        <v>193.83499999999998</v>
      </c>
      <c r="F9" s="8">
        <v>68.039999999999992</v>
      </c>
    </row>
    <row r="10" spans="1:6" x14ac:dyDescent="0.2">
      <c r="B10" s="7" t="s">
        <v>6203</v>
      </c>
      <c r="C10" s="8">
        <v>163.01999999999998</v>
      </c>
      <c r="D10" s="8">
        <v>678.3599999999999</v>
      </c>
      <c r="E10" s="8">
        <v>171.04500000000002</v>
      </c>
      <c r="F10" s="8">
        <v>372.255</v>
      </c>
    </row>
    <row r="11" spans="1:6" x14ac:dyDescent="0.2">
      <c r="B11" s="7" t="s">
        <v>6204</v>
      </c>
      <c r="C11" s="8">
        <v>345.02</v>
      </c>
      <c r="D11" s="8">
        <v>273.86999999999995</v>
      </c>
      <c r="E11" s="8">
        <v>184.12999999999997</v>
      </c>
      <c r="F11" s="8">
        <v>201.11499999999998</v>
      </c>
    </row>
    <row r="12" spans="1:6" x14ac:dyDescent="0.2">
      <c r="B12" s="7" t="s">
        <v>6205</v>
      </c>
      <c r="C12" s="8">
        <v>334.89</v>
      </c>
      <c r="D12" s="8">
        <v>70.95</v>
      </c>
      <c r="E12" s="8">
        <v>134.23000000000002</v>
      </c>
      <c r="F12" s="8">
        <v>166.27499999999998</v>
      </c>
    </row>
    <row r="13" spans="1:6" x14ac:dyDescent="0.2">
      <c r="B13" s="7" t="s">
        <v>6206</v>
      </c>
      <c r="C13" s="8">
        <v>178.70999999999998</v>
      </c>
      <c r="D13" s="8">
        <v>166.1</v>
      </c>
      <c r="E13" s="8">
        <v>439.30999999999995</v>
      </c>
      <c r="F13" s="8">
        <v>492.9</v>
      </c>
    </row>
    <row r="14" spans="1:6" x14ac:dyDescent="0.2">
      <c r="B14" s="7" t="s">
        <v>6207</v>
      </c>
      <c r="C14" s="8">
        <v>301.98500000000001</v>
      </c>
      <c r="D14" s="8">
        <v>153.76499999999999</v>
      </c>
      <c r="E14" s="8">
        <v>215.55499999999998</v>
      </c>
      <c r="F14" s="8">
        <v>213.66499999999999</v>
      </c>
    </row>
    <row r="15" spans="1:6" x14ac:dyDescent="0.2">
      <c r="B15" s="7" t="s">
        <v>6208</v>
      </c>
      <c r="C15" s="8">
        <v>312.83499999999998</v>
      </c>
      <c r="D15" s="8">
        <v>63.249999999999993</v>
      </c>
      <c r="E15" s="8">
        <v>350.89500000000004</v>
      </c>
      <c r="F15" s="8">
        <v>96.405000000000001</v>
      </c>
    </row>
    <row r="16" spans="1:6" x14ac:dyDescent="0.2">
      <c r="B16" s="7" t="s">
        <v>6209</v>
      </c>
      <c r="C16" s="8">
        <v>265.62</v>
      </c>
      <c r="D16" s="8">
        <v>526.51499999999987</v>
      </c>
      <c r="E16" s="8">
        <v>187.06</v>
      </c>
      <c r="F16" s="8">
        <v>210.58999999999997</v>
      </c>
    </row>
    <row r="17" spans="1:6" x14ac:dyDescent="0.2">
      <c r="A17" t="s">
        <v>6210</v>
      </c>
      <c r="B17" s="7" t="s">
        <v>6198</v>
      </c>
      <c r="C17" s="8">
        <v>47.25</v>
      </c>
      <c r="D17" s="8">
        <v>65.805000000000007</v>
      </c>
      <c r="E17" s="8">
        <v>274.67500000000001</v>
      </c>
      <c r="F17" s="8">
        <v>179.22</v>
      </c>
    </row>
    <row r="18" spans="1:6" x14ac:dyDescent="0.2">
      <c r="B18" s="7" t="s">
        <v>6199</v>
      </c>
      <c r="C18" s="8">
        <v>745.44999999999993</v>
      </c>
      <c r="D18" s="8">
        <v>428.88499999999999</v>
      </c>
      <c r="E18" s="8">
        <v>194.17499999999998</v>
      </c>
      <c r="F18" s="8">
        <v>429.82999999999993</v>
      </c>
    </row>
    <row r="19" spans="1:6" x14ac:dyDescent="0.2">
      <c r="B19" s="7" t="s">
        <v>6200</v>
      </c>
      <c r="C19" s="8">
        <v>130.47</v>
      </c>
      <c r="D19" s="8">
        <v>271.48500000000001</v>
      </c>
      <c r="E19" s="8">
        <v>281.20499999999998</v>
      </c>
      <c r="F19" s="8">
        <v>231.63000000000002</v>
      </c>
    </row>
    <row r="20" spans="1:6" x14ac:dyDescent="0.2">
      <c r="B20" s="7" t="s">
        <v>6201</v>
      </c>
      <c r="C20" s="8">
        <v>27</v>
      </c>
      <c r="D20" s="8">
        <v>347.26</v>
      </c>
      <c r="E20" s="8">
        <v>147.51</v>
      </c>
      <c r="F20" s="8">
        <v>240.04</v>
      </c>
    </row>
    <row r="21" spans="1:6" x14ac:dyDescent="0.2">
      <c r="B21" s="7" t="s">
        <v>6202</v>
      </c>
      <c r="C21" s="8">
        <v>255.11499999999995</v>
      </c>
      <c r="D21" s="8">
        <v>541.73</v>
      </c>
      <c r="E21" s="8">
        <v>83.43</v>
      </c>
      <c r="F21" s="8">
        <v>59.079999999999991</v>
      </c>
    </row>
    <row r="22" spans="1:6" x14ac:dyDescent="0.2">
      <c r="B22" s="7" t="s">
        <v>6203</v>
      </c>
      <c r="C22" s="8">
        <v>584.78999999999985</v>
      </c>
      <c r="D22" s="8">
        <v>357.42999999999995</v>
      </c>
      <c r="E22" s="8">
        <v>355.34</v>
      </c>
      <c r="F22" s="8">
        <v>140.88</v>
      </c>
    </row>
    <row r="23" spans="1:6" x14ac:dyDescent="0.2">
      <c r="B23" s="7" t="s">
        <v>6204</v>
      </c>
      <c r="C23" s="8">
        <v>430.62</v>
      </c>
      <c r="D23" s="8">
        <v>227.42500000000001</v>
      </c>
      <c r="E23" s="8">
        <v>236.315</v>
      </c>
      <c r="F23" s="8">
        <v>414.58499999999992</v>
      </c>
    </row>
    <row r="24" spans="1:6" x14ac:dyDescent="0.2">
      <c r="B24" s="7" t="s">
        <v>6205</v>
      </c>
      <c r="C24" s="8">
        <v>22.5</v>
      </c>
      <c r="D24" s="8">
        <v>77.72</v>
      </c>
      <c r="E24" s="8">
        <v>60.5</v>
      </c>
      <c r="F24" s="8">
        <v>139.67999999999998</v>
      </c>
    </row>
    <row r="25" spans="1:6" x14ac:dyDescent="0.2">
      <c r="B25" s="7" t="s">
        <v>6206</v>
      </c>
      <c r="C25" s="8">
        <v>126.14999999999999</v>
      </c>
      <c r="D25" s="8">
        <v>195.11</v>
      </c>
      <c r="E25" s="8">
        <v>89.13</v>
      </c>
      <c r="F25" s="8">
        <v>302.65999999999997</v>
      </c>
    </row>
    <row r="26" spans="1:6" x14ac:dyDescent="0.2">
      <c r="B26" s="7" t="s">
        <v>6207</v>
      </c>
      <c r="C26" s="8">
        <v>376.03</v>
      </c>
      <c r="D26" s="8">
        <v>523.24</v>
      </c>
      <c r="E26" s="8">
        <v>440.96499999999997</v>
      </c>
      <c r="F26" s="8">
        <v>174.46999999999997</v>
      </c>
    </row>
    <row r="27" spans="1:6" x14ac:dyDescent="0.2">
      <c r="B27" s="7" t="s">
        <v>6208</v>
      </c>
      <c r="C27" s="8">
        <v>515.17999999999995</v>
      </c>
      <c r="D27" s="8">
        <v>142.56</v>
      </c>
      <c r="E27" s="8">
        <v>347.03999999999996</v>
      </c>
      <c r="F27" s="8">
        <v>104.08499999999999</v>
      </c>
    </row>
    <row r="28" spans="1:6" x14ac:dyDescent="0.2">
      <c r="B28" s="7" t="s">
        <v>6209</v>
      </c>
      <c r="C28" s="8">
        <v>95.859999999999985</v>
      </c>
      <c r="D28" s="8">
        <v>484.76</v>
      </c>
      <c r="E28" s="8">
        <v>94.17</v>
      </c>
      <c r="F28" s="8">
        <v>77.10499999999999</v>
      </c>
    </row>
    <row r="29" spans="1:6" x14ac:dyDescent="0.2">
      <c r="A29" t="s">
        <v>6211</v>
      </c>
      <c r="B29" s="7" t="s">
        <v>6198</v>
      </c>
      <c r="C29" s="8">
        <v>258.34500000000003</v>
      </c>
      <c r="D29" s="8">
        <v>139.625</v>
      </c>
      <c r="E29" s="8">
        <v>279.52000000000004</v>
      </c>
      <c r="F29" s="8">
        <v>160.19499999999999</v>
      </c>
    </row>
    <row r="30" spans="1:6" x14ac:dyDescent="0.2">
      <c r="B30" s="7" t="s">
        <v>6199</v>
      </c>
      <c r="C30" s="8">
        <v>342.2</v>
      </c>
      <c r="D30" s="8">
        <v>284.24999999999994</v>
      </c>
      <c r="E30" s="8">
        <v>251.83</v>
      </c>
      <c r="F30" s="8">
        <v>80.550000000000011</v>
      </c>
    </row>
    <row r="31" spans="1:6" x14ac:dyDescent="0.2">
      <c r="B31" s="7" t="s">
        <v>6200</v>
      </c>
      <c r="C31" s="8">
        <v>418.30499999999989</v>
      </c>
      <c r="D31" s="8">
        <v>468.125</v>
      </c>
      <c r="E31" s="8">
        <v>405.05500000000006</v>
      </c>
      <c r="F31" s="8">
        <v>253.15499999999997</v>
      </c>
    </row>
    <row r="32" spans="1:6" x14ac:dyDescent="0.2">
      <c r="B32" s="7" t="s">
        <v>6201</v>
      </c>
      <c r="C32" s="8">
        <v>102.32999999999998</v>
      </c>
      <c r="D32" s="8">
        <v>242.14000000000001</v>
      </c>
      <c r="E32" s="8">
        <v>554.875</v>
      </c>
      <c r="F32" s="8">
        <v>106.23999999999998</v>
      </c>
    </row>
    <row r="33" spans="1:6" x14ac:dyDescent="0.2">
      <c r="B33" s="7" t="s">
        <v>6202</v>
      </c>
      <c r="C33" s="8">
        <v>234.71999999999997</v>
      </c>
      <c r="D33" s="8">
        <v>133.08000000000001</v>
      </c>
      <c r="E33" s="8">
        <v>267.2</v>
      </c>
      <c r="F33" s="8">
        <v>272.68999999999994</v>
      </c>
    </row>
    <row r="34" spans="1:6" x14ac:dyDescent="0.2">
      <c r="B34" s="7" t="s">
        <v>6203</v>
      </c>
      <c r="C34" s="8">
        <v>430.39</v>
      </c>
      <c r="D34" s="8">
        <v>136.20500000000001</v>
      </c>
      <c r="E34" s="8">
        <v>209.6</v>
      </c>
      <c r="F34" s="8">
        <v>88.334999999999994</v>
      </c>
    </row>
    <row r="35" spans="1:6" x14ac:dyDescent="0.2">
      <c r="B35" s="7" t="s">
        <v>6204</v>
      </c>
      <c r="C35" s="8">
        <v>109.005</v>
      </c>
      <c r="D35" s="8">
        <v>393.57499999999999</v>
      </c>
      <c r="E35" s="8">
        <v>61.034999999999997</v>
      </c>
      <c r="F35" s="8">
        <v>199.48999999999998</v>
      </c>
    </row>
    <row r="36" spans="1:6" x14ac:dyDescent="0.2">
      <c r="B36" s="7" t="s">
        <v>6205</v>
      </c>
      <c r="C36" s="8">
        <v>287.52499999999998</v>
      </c>
      <c r="D36" s="8">
        <v>288.67</v>
      </c>
      <c r="E36" s="8">
        <v>125.58</v>
      </c>
      <c r="F36" s="8">
        <v>374.13499999999999</v>
      </c>
    </row>
    <row r="37" spans="1:6" x14ac:dyDescent="0.2">
      <c r="B37" s="7" t="s">
        <v>6206</v>
      </c>
      <c r="C37" s="8">
        <v>840.92999999999984</v>
      </c>
      <c r="D37" s="8">
        <v>409.875</v>
      </c>
      <c r="E37" s="8">
        <v>171.32999999999998</v>
      </c>
      <c r="F37" s="8">
        <v>221.43999999999997</v>
      </c>
    </row>
    <row r="38" spans="1:6" x14ac:dyDescent="0.2">
      <c r="B38" s="7" t="s">
        <v>6207</v>
      </c>
      <c r="C38" s="8">
        <v>299.07</v>
      </c>
      <c r="D38" s="8">
        <v>260.32499999999999</v>
      </c>
      <c r="E38" s="8">
        <v>584.64</v>
      </c>
      <c r="F38" s="8">
        <v>256.36500000000001</v>
      </c>
    </row>
    <row r="39" spans="1:6" x14ac:dyDescent="0.2">
      <c r="B39" s="7" t="s">
        <v>6208</v>
      </c>
      <c r="C39" s="8">
        <v>323.32499999999999</v>
      </c>
      <c r="D39" s="8">
        <v>565.57000000000005</v>
      </c>
      <c r="E39" s="8">
        <v>537.80999999999995</v>
      </c>
      <c r="F39" s="8">
        <v>189.47499999999999</v>
      </c>
    </row>
    <row r="40" spans="1:6" x14ac:dyDescent="0.2">
      <c r="B40" s="7" t="s">
        <v>6209</v>
      </c>
      <c r="C40" s="8">
        <v>399.48499999999996</v>
      </c>
      <c r="D40" s="8">
        <v>148.19999999999999</v>
      </c>
      <c r="E40" s="8">
        <v>388.21999999999997</v>
      </c>
      <c r="F40" s="8">
        <v>212.07499999999999</v>
      </c>
    </row>
    <row r="41" spans="1:6" x14ac:dyDescent="0.2">
      <c r="A41" t="s">
        <v>6212</v>
      </c>
      <c r="B41" s="7" t="s">
        <v>6198</v>
      </c>
      <c r="C41" s="8">
        <v>112.69499999999999</v>
      </c>
      <c r="D41" s="8">
        <v>166.32</v>
      </c>
      <c r="E41" s="8">
        <v>843.71499999999992</v>
      </c>
      <c r="F41" s="8">
        <v>146.685</v>
      </c>
    </row>
    <row r="42" spans="1:6" x14ac:dyDescent="0.2">
      <c r="B42" s="7" t="s">
        <v>6199</v>
      </c>
      <c r="C42" s="8">
        <v>114.87999999999998</v>
      </c>
      <c r="D42" s="8">
        <v>133.815</v>
      </c>
      <c r="E42" s="8">
        <v>91.175000000000011</v>
      </c>
      <c r="F42" s="8">
        <v>53.759999999999991</v>
      </c>
    </row>
    <row r="43" spans="1:6" x14ac:dyDescent="0.2">
      <c r="B43" s="7" t="s">
        <v>6200</v>
      </c>
      <c r="C43" s="8">
        <v>277.76</v>
      </c>
      <c r="D43" s="8">
        <v>175.41</v>
      </c>
      <c r="E43" s="8">
        <v>462.50999999999993</v>
      </c>
      <c r="F43" s="8">
        <v>399.52499999999998</v>
      </c>
    </row>
    <row r="44" spans="1:6" x14ac:dyDescent="0.2">
      <c r="B44" s="7" t="s">
        <v>6201</v>
      </c>
      <c r="C44" s="8">
        <v>197.89499999999998</v>
      </c>
      <c r="D44" s="8">
        <v>289.755</v>
      </c>
      <c r="E44" s="8">
        <v>88.545000000000002</v>
      </c>
      <c r="F44" s="8">
        <v>200.25499999999997</v>
      </c>
    </row>
    <row r="45" spans="1:6" x14ac:dyDescent="0.2">
      <c r="B45" s="7" t="s">
        <v>6202</v>
      </c>
      <c r="C45" s="8">
        <v>193.11499999999998</v>
      </c>
      <c r="D45" s="8">
        <v>212.49499999999998</v>
      </c>
      <c r="E45" s="8">
        <v>292.29000000000002</v>
      </c>
      <c r="F45" s="8">
        <v>304.46999999999997</v>
      </c>
    </row>
    <row r="46" spans="1:6" x14ac:dyDescent="0.2">
      <c r="B46" s="7" t="s">
        <v>6203</v>
      </c>
      <c r="C46" s="8">
        <v>179.79</v>
      </c>
      <c r="D46" s="8">
        <v>426.2</v>
      </c>
      <c r="E46" s="8">
        <v>170.08999999999997</v>
      </c>
      <c r="F46" s="8">
        <v>379.31</v>
      </c>
    </row>
    <row r="47" spans="1:6" x14ac:dyDescent="0.2">
      <c r="B47" s="7" t="s">
        <v>6204</v>
      </c>
      <c r="C47" s="8">
        <v>247.28999999999996</v>
      </c>
      <c r="D47" s="8">
        <v>246.685</v>
      </c>
      <c r="E47" s="8">
        <v>271.05499999999995</v>
      </c>
      <c r="F47" s="8">
        <v>141.69999999999999</v>
      </c>
    </row>
    <row r="48" spans="1:6" x14ac:dyDescent="0.2">
      <c r="B48" s="7" t="s">
        <v>6205</v>
      </c>
      <c r="C48" s="8">
        <v>116.39499999999998</v>
      </c>
      <c r="D48" s="8">
        <v>41.25</v>
      </c>
      <c r="E48" s="8">
        <v>15.54</v>
      </c>
      <c r="F48" s="8">
        <v>71.06</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5796E-3FAB-654B-A14C-E8E2A6905A1C}">
  <dimension ref="A3:B6"/>
  <sheetViews>
    <sheetView workbookViewId="0">
      <selection activeCell="I43" sqref="I43"/>
    </sheetView>
  </sheetViews>
  <sheetFormatPr baseColWidth="10" defaultRowHeight="15" x14ac:dyDescent="0.2"/>
  <cols>
    <col min="1" max="1" width="13.5" bestFit="1" customWidth="1"/>
    <col min="2" max="2" width="10.5" bestFit="1" customWidth="1"/>
    <col min="3"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1213-378D-9140-8A7B-6093FBB09CA6}">
  <dimension ref="A3:B8"/>
  <sheetViews>
    <sheetView workbookViewId="0">
      <selection activeCell="S40" sqref="S40"/>
    </sheetView>
  </sheetViews>
  <sheetFormatPr baseColWidth="10" defaultRowHeight="15" x14ac:dyDescent="0.2"/>
  <cols>
    <col min="1" max="1" width="16" bestFit="1" customWidth="1"/>
    <col min="2" max="2" width="10.5" bestFit="1" customWidth="1"/>
    <col min="3"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95A4D-DD28-7C48-BEC6-55DD493FD32E}">
  <dimension ref="A1"/>
  <sheetViews>
    <sheetView tabSelected="1" workbookViewId="0">
      <selection activeCell="AC24" sqref="AC24"/>
    </sheetView>
  </sheetViews>
  <sheetFormatPr baseColWidth="10" defaultRowHeight="15" x14ac:dyDescent="0.2"/>
  <cols>
    <col min="1" max="1" width="1.83203125" customWidth="1"/>
    <col min="2" max="26" width="9.3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 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 Praat</cp:lastModifiedBy>
  <cp:revision/>
  <dcterms:created xsi:type="dcterms:W3CDTF">2022-11-26T09:51:45Z</dcterms:created>
  <dcterms:modified xsi:type="dcterms:W3CDTF">2024-06-24T04:36:29Z</dcterms:modified>
  <cp:category/>
  <cp:contentStatus/>
</cp:coreProperties>
</file>