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wang/Library/Mobile Documents/com~apple~CloudDocs/School/Master's/USC/Fall22/562/Project/"/>
    </mc:Choice>
  </mc:AlternateContent>
  <xr:revisionPtr revIDLastSave="0" documentId="13_ncr:1_{B2FB309D-A0A9-B04D-999E-A0C1712DC2BD}" xr6:coauthVersionLast="47" xr6:coauthVersionMax="47" xr10:uidLastSave="{00000000-0000-0000-0000-000000000000}"/>
  <bookViews>
    <workbookView xWindow="-4360" yWindow="-21600" windowWidth="38400" windowHeight="21600" activeTab="1" xr2:uid="{089C1D7A-6302-4A4B-9ABA-C610A74C94B2}"/>
  </bookViews>
  <sheets>
    <sheet name="Online" sheetId="1" r:id="rId1"/>
    <sheet name="Tradition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6" l="1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Q89" i="6" s="1" a="1"/>
  <c r="Q89" i="6" s="1"/>
  <c r="P90" i="6"/>
  <c r="P91" i="6"/>
  <c r="P92" i="6"/>
  <c r="P93" i="6"/>
  <c r="P94" i="6"/>
  <c r="P95" i="6"/>
  <c r="P96" i="6"/>
  <c r="P97" i="6"/>
  <c r="Q97" i="6" s="1" a="1"/>
  <c r="Q97" i="6" s="1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Q113" i="6" s="1" a="1"/>
  <c r="Q113" i="6" s="1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Q129" i="6" s="1" a="1"/>
  <c r="Q129" i="6" s="1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Q145" i="6" s="1" a="1"/>
  <c r="Q145" i="6" s="1"/>
  <c r="P146" i="6"/>
  <c r="P147" i="6"/>
  <c r="P148" i="6"/>
  <c r="P149" i="6"/>
  <c r="P150" i="6"/>
  <c r="P151" i="6"/>
  <c r="P152" i="6"/>
  <c r="P153" i="6"/>
  <c r="P154" i="6"/>
  <c r="P155" i="6"/>
  <c r="P156" i="6"/>
  <c r="Q156" i="6" s="1" a="1"/>
  <c r="Q156" i="6" s="1"/>
  <c r="P157" i="6"/>
  <c r="P158" i="6"/>
  <c r="P159" i="6"/>
  <c r="P160" i="6"/>
  <c r="P161" i="6"/>
  <c r="Q161" i="6" s="1" a="1"/>
  <c r="Q161" i="6" s="1"/>
  <c r="P162" i="6"/>
  <c r="P163" i="6"/>
  <c r="P164" i="6"/>
  <c r="Q164" i="6" s="1" a="1"/>
  <c r="Q164" i="6" s="1"/>
  <c r="P165" i="6"/>
  <c r="P166" i="6"/>
  <c r="P167" i="6"/>
  <c r="P168" i="6"/>
  <c r="P169" i="6"/>
  <c r="Q169" i="6" s="1" a="1"/>
  <c r="Q169" i="6" s="1"/>
  <c r="P170" i="6"/>
  <c r="P171" i="6"/>
  <c r="P172" i="6"/>
  <c r="P173" i="6"/>
  <c r="P174" i="6"/>
  <c r="P175" i="6"/>
  <c r="Q175" i="6" s="1" a="1"/>
  <c r="Q175" i="6" s="1"/>
  <c r="P176" i="6"/>
  <c r="P177" i="6"/>
  <c r="Q177" i="6" s="1" a="1"/>
  <c r="Q177" i="6" s="1"/>
  <c r="P178" i="6"/>
  <c r="P179" i="6"/>
  <c r="P180" i="6"/>
  <c r="Q180" i="6" s="1" a="1"/>
  <c r="Q180" i="6" s="1"/>
  <c r="P181" i="6"/>
  <c r="Q181" i="6" s="1" a="1"/>
  <c r="Q181" i="6" s="1"/>
  <c r="P182" i="6"/>
  <c r="P183" i="6"/>
  <c r="Q183" i="6" s="1" a="1"/>
  <c r="Q183" i="6" s="1"/>
  <c r="P184" i="6"/>
  <c r="P185" i="6"/>
  <c r="Q185" i="6" s="1" a="1"/>
  <c r="Q185" i="6" s="1"/>
  <c r="P186" i="6"/>
  <c r="P187" i="6"/>
  <c r="P188" i="6"/>
  <c r="P189" i="6"/>
  <c r="Q189" i="6" s="1" a="1"/>
  <c r="Q189" i="6" s="1"/>
  <c r="P190" i="6"/>
  <c r="P191" i="6"/>
  <c r="P192" i="6"/>
  <c r="P193" i="6"/>
  <c r="Q193" i="6" s="1" a="1"/>
  <c r="Q193" i="6" s="1"/>
  <c r="P194" i="6"/>
  <c r="P195" i="6"/>
  <c r="P196" i="6"/>
  <c r="P197" i="6"/>
  <c r="P198" i="6"/>
  <c r="P199" i="6"/>
  <c r="P200" i="6"/>
  <c r="P201" i="6"/>
  <c r="Q201" i="6" s="1" a="1"/>
  <c r="Q201" i="6" s="1"/>
  <c r="P202" i="6"/>
  <c r="P203" i="6"/>
  <c r="P204" i="6"/>
  <c r="P205" i="6"/>
  <c r="Q205" i="6" s="1" a="1"/>
  <c r="Q205" i="6" s="1"/>
  <c r="P206" i="6"/>
  <c r="P207" i="6"/>
  <c r="Q207" i="6" s="1" a="1"/>
  <c r="Q207" i="6" s="1"/>
  <c r="P208" i="6"/>
  <c r="Q208" i="6" s="1" a="1"/>
  <c r="Q208" i="6" s="1"/>
  <c r="P209" i="6"/>
  <c r="Q209" i="6" s="1" a="1"/>
  <c r="Q209" i="6" s="1"/>
  <c r="P210" i="6"/>
  <c r="P211" i="6"/>
  <c r="P212" i="6"/>
  <c r="P213" i="6"/>
  <c r="P214" i="6"/>
  <c r="P215" i="6"/>
  <c r="P216" i="6"/>
  <c r="P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O150" i="6" s="1" a="1"/>
  <c r="O150" i="6" s="1"/>
  <c r="N151" i="6"/>
  <c r="N152" i="6"/>
  <c r="N153" i="6"/>
  <c r="N154" i="6"/>
  <c r="N155" i="6"/>
  <c r="N156" i="6"/>
  <c r="N157" i="6"/>
  <c r="N158" i="6"/>
  <c r="O158" i="6" s="1" a="1"/>
  <c r="O158" i="6" s="1"/>
  <c r="N159" i="6"/>
  <c r="N160" i="6"/>
  <c r="O160" i="6" s="1" a="1"/>
  <c r="O160" i="6" s="1"/>
  <c r="N161" i="6"/>
  <c r="N162" i="6"/>
  <c r="N163" i="6"/>
  <c r="N164" i="6"/>
  <c r="N165" i="6"/>
  <c r="O165" i="6" s="1" a="1"/>
  <c r="O165" i="6" s="1"/>
  <c r="N166" i="6"/>
  <c r="N167" i="6"/>
  <c r="N168" i="6"/>
  <c r="O168" i="6" s="1" a="1"/>
  <c r="O168" i="6" s="1"/>
  <c r="N169" i="6"/>
  <c r="N170" i="6"/>
  <c r="N171" i="6"/>
  <c r="N172" i="6"/>
  <c r="N173" i="6"/>
  <c r="O173" i="6" s="1" a="1"/>
  <c r="O173" i="6" s="1"/>
  <c r="N174" i="6"/>
  <c r="N175" i="6"/>
  <c r="O175" i="6" s="1" a="1"/>
  <c r="O175" i="6" s="1"/>
  <c r="N176" i="6"/>
  <c r="O176" i="6" s="1" a="1"/>
  <c r="O176" i="6" s="1"/>
  <c r="N177" i="6"/>
  <c r="N178" i="6"/>
  <c r="N179" i="6"/>
  <c r="N180" i="6"/>
  <c r="N181" i="6"/>
  <c r="N182" i="6"/>
  <c r="O182" i="6" s="1" a="1"/>
  <c r="O182" i="6" s="1"/>
  <c r="N183" i="6"/>
  <c r="O183" i="6" s="1" a="1"/>
  <c r="O183" i="6" s="1"/>
  <c r="N184" i="6"/>
  <c r="N185" i="6"/>
  <c r="N186" i="6"/>
  <c r="N187" i="6"/>
  <c r="N188" i="6"/>
  <c r="N189" i="6"/>
  <c r="N190" i="6"/>
  <c r="N191" i="6"/>
  <c r="O191" i="6" s="1" a="1"/>
  <c r="O191" i="6" s="1"/>
  <c r="N192" i="6"/>
  <c r="N193" i="6"/>
  <c r="N194" i="6"/>
  <c r="N195" i="6"/>
  <c r="N196" i="6"/>
  <c r="N197" i="6"/>
  <c r="O197" i="6" s="1" a="1"/>
  <c r="O197" i="6" s="1"/>
  <c r="N198" i="6"/>
  <c r="O198" i="6" s="1" a="1"/>
  <c r="O198" i="6" s="1"/>
  <c r="N199" i="6"/>
  <c r="N200" i="6"/>
  <c r="N201" i="6"/>
  <c r="N202" i="6"/>
  <c r="N203" i="6"/>
  <c r="N204" i="6"/>
  <c r="N205" i="6"/>
  <c r="N206" i="6"/>
  <c r="N207" i="6"/>
  <c r="N208" i="6"/>
  <c r="O208" i="6" s="1" a="1"/>
  <c r="O208" i="6" s="1"/>
  <c r="N209" i="6"/>
  <c r="N210" i="6"/>
  <c r="N211" i="6"/>
  <c r="N212" i="6"/>
  <c r="N213" i="6"/>
  <c r="N214" i="6"/>
  <c r="O214" i="6" s="1" a="1"/>
  <c r="O214" i="6" s="1"/>
  <c r="N215" i="6"/>
  <c r="N216" i="6"/>
  <c r="N17" i="6"/>
  <c r="L18" i="6"/>
  <c r="L19" i="6"/>
  <c r="L20" i="6"/>
  <c r="L21" i="6"/>
  <c r="L22" i="6"/>
  <c r="L23" i="6"/>
  <c r="L24" i="6"/>
  <c r="L25" i="6"/>
  <c r="M25" i="6" s="1" a="1"/>
  <c r="M25" i="6" s="1"/>
  <c r="L26" i="6"/>
  <c r="L27" i="6"/>
  <c r="L28" i="6"/>
  <c r="L29" i="6"/>
  <c r="L30" i="6"/>
  <c r="L31" i="6"/>
  <c r="L32" i="6"/>
  <c r="L33" i="6"/>
  <c r="M33" i="6" s="1" a="1"/>
  <c r="M33" i="6" s="1"/>
  <c r="L34" i="6"/>
  <c r="L35" i="6"/>
  <c r="L36" i="6"/>
  <c r="L37" i="6"/>
  <c r="L38" i="6"/>
  <c r="L39" i="6"/>
  <c r="L40" i="6"/>
  <c r="L41" i="6"/>
  <c r="M41" i="6" s="1" a="1"/>
  <c r="M41" i="6" s="1"/>
  <c r="L42" i="6"/>
  <c r="L43" i="6"/>
  <c r="L44" i="6"/>
  <c r="L45" i="6"/>
  <c r="L46" i="6"/>
  <c r="L47" i="6"/>
  <c r="L48" i="6"/>
  <c r="L49" i="6"/>
  <c r="M49" i="6" s="1" a="1"/>
  <c r="M49" i="6" s="1"/>
  <c r="L50" i="6"/>
  <c r="L51" i="6"/>
  <c r="L52" i="6"/>
  <c r="L53" i="6"/>
  <c r="L54" i="6"/>
  <c r="L55" i="6"/>
  <c r="L56" i="6"/>
  <c r="L57" i="6"/>
  <c r="M57" i="6" s="1" a="1"/>
  <c r="M57" i="6" s="1"/>
  <c r="L58" i="6"/>
  <c r="L59" i="6"/>
  <c r="L60" i="6"/>
  <c r="L61" i="6"/>
  <c r="L62" i="6"/>
  <c r="L63" i="6"/>
  <c r="L64" i="6"/>
  <c r="L65" i="6"/>
  <c r="M65" i="6" s="1" a="1"/>
  <c r="M65" i="6" s="1"/>
  <c r="L66" i="6"/>
  <c r="L67" i="6"/>
  <c r="L68" i="6"/>
  <c r="L69" i="6"/>
  <c r="L70" i="6"/>
  <c r="L71" i="6"/>
  <c r="L72" i="6"/>
  <c r="L73" i="6"/>
  <c r="M73" i="6" s="1" a="1"/>
  <c r="M73" i="6" s="1"/>
  <c r="L74" i="6"/>
  <c r="L75" i="6"/>
  <c r="L76" i="6"/>
  <c r="L77" i="6"/>
  <c r="L78" i="6"/>
  <c r="L79" i="6"/>
  <c r="L80" i="6"/>
  <c r="L81" i="6"/>
  <c r="M81" i="6" s="1" a="1"/>
  <c r="M81" i="6" s="1"/>
  <c r="L82" i="6"/>
  <c r="L83" i="6"/>
  <c r="L84" i="6"/>
  <c r="L85" i="6"/>
  <c r="L86" i="6"/>
  <c r="L87" i="6"/>
  <c r="L88" i="6"/>
  <c r="L89" i="6"/>
  <c r="M89" i="6" s="1" a="1"/>
  <c r="M89" i="6" s="1"/>
  <c r="L90" i="6"/>
  <c r="L91" i="6"/>
  <c r="L92" i="6"/>
  <c r="L93" i="6"/>
  <c r="L94" i="6"/>
  <c r="L95" i="6"/>
  <c r="L96" i="6"/>
  <c r="L97" i="6"/>
  <c r="M97" i="6" s="1" a="1"/>
  <c r="M97" i="6" s="1"/>
  <c r="L98" i="6"/>
  <c r="L99" i="6"/>
  <c r="L100" i="6"/>
  <c r="L101" i="6"/>
  <c r="L102" i="6"/>
  <c r="L103" i="6"/>
  <c r="L104" i="6"/>
  <c r="L105" i="6"/>
  <c r="L106" i="6"/>
  <c r="L107" i="6"/>
  <c r="L108" i="6"/>
  <c r="M108" i="6" s="1" a="1"/>
  <c r="M108" i="6" s="1"/>
  <c r="L109" i="6"/>
  <c r="M109" i="6" s="1" a="1"/>
  <c r="M109" i="6" s="1"/>
  <c r="L110" i="6"/>
  <c r="L111" i="6"/>
  <c r="L112" i="6"/>
  <c r="L113" i="6"/>
  <c r="M113" i="6" s="1" a="1"/>
  <c r="M113" i="6" s="1"/>
  <c r="L114" i="6"/>
  <c r="L115" i="6"/>
  <c r="L116" i="6"/>
  <c r="L117" i="6"/>
  <c r="L118" i="6"/>
  <c r="L119" i="6"/>
  <c r="L120" i="6"/>
  <c r="M120" i="6" s="1" a="1"/>
  <c r="M120" i="6" s="1"/>
  <c r="L121" i="6"/>
  <c r="M121" i="6" s="1" a="1"/>
  <c r="M121" i="6" s="1"/>
  <c r="L122" i="6"/>
  <c r="L123" i="6"/>
  <c r="L124" i="6"/>
  <c r="L125" i="6"/>
  <c r="M125" i="6" s="1" a="1"/>
  <c r="M125" i="6" s="1"/>
  <c r="L126" i="6"/>
  <c r="L127" i="6"/>
  <c r="L128" i="6"/>
  <c r="L129" i="6"/>
  <c r="M129" i="6" s="1" a="1"/>
  <c r="M129" i="6" s="1"/>
  <c r="L130" i="6"/>
  <c r="L131" i="6"/>
  <c r="L132" i="6"/>
  <c r="L133" i="6"/>
  <c r="M133" i="6" s="1" a="1"/>
  <c r="M133" i="6" s="1"/>
  <c r="L134" i="6"/>
  <c r="L135" i="6"/>
  <c r="L136" i="6"/>
  <c r="M136" i="6" s="1" a="1"/>
  <c r="M136" i="6" s="1"/>
  <c r="L137" i="6"/>
  <c r="M137" i="6" s="1" a="1"/>
  <c r="M137" i="6" s="1"/>
  <c r="L138" i="6"/>
  <c r="L139" i="6"/>
  <c r="L140" i="6"/>
  <c r="L141" i="6"/>
  <c r="M141" i="6" s="1" a="1"/>
  <c r="M141" i="6" s="1"/>
  <c r="L142" i="6"/>
  <c r="M142" i="6" s="1" a="1"/>
  <c r="M142" i="6" s="1"/>
  <c r="L143" i="6"/>
  <c r="L144" i="6"/>
  <c r="L145" i="6"/>
  <c r="L146" i="6"/>
  <c r="L147" i="6"/>
  <c r="L148" i="6"/>
  <c r="L149" i="6"/>
  <c r="L150" i="6"/>
  <c r="M150" i="6" s="1" a="1"/>
  <c r="M150" i="6" s="1"/>
  <c r="L151" i="6"/>
  <c r="L152" i="6"/>
  <c r="L153" i="6"/>
  <c r="M153" i="6" s="1" a="1"/>
  <c r="M153" i="6" s="1"/>
  <c r="L154" i="6"/>
  <c r="L155" i="6"/>
  <c r="L156" i="6"/>
  <c r="L157" i="6"/>
  <c r="L158" i="6"/>
  <c r="M158" i="6" s="1" a="1"/>
  <c r="M158" i="6" s="1"/>
  <c r="L159" i="6"/>
  <c r="L160" i="6"/>
  <c r="M160" i="6" s="1" a="1"/>
  <c r="M160" i="6" s="1"/>
  <c r="L161" i="6"/>
  <c r="M161" i="6" s="1" a="1"/>
  <c r="M161" i="6" s="1"/>
  <c r="L162" i="6"/>
  <c r="L163" i="6"/>
  <c r="L164" i="6"/>
  <c r="M164" i="6" s="1" a="1"/>
  <c r="M164" i="6" s="1"/>
  <c r="L165" i="6"/>
  <c r="M165" i="6" s="1" a="1"/>
  <c r="M165" i="6" s="1"/>
  <c r="L166" i="6"/>
  <c r="L167" i="6"/>
  <c r="L168" i="6"/>
  <c r="M168" i="6" s="1" a="1"/>
  <c r="M168" i="6" s="1"/>
  <c r="L169" i="6"/>
  <c r="M169" i="6" s="1" a="1"/>
  <c r="M169" i="6" s="1"/>
  <c r="L170" i="6"/>
  <c r="L171" i="6"/>
  <c r="L172" i="6"/>
  <c r="M172" i="6" s="1" a="1"/>
  <c r="M172" i="6" s="1"/>
  <c r="L173" i="6"/>
  <c r="L174" i="6"/>
  <c r="L175" i="6"/>
  <c r="L176" i="6"/>
  <c r="L177" i="6"/>
  <c r="M177" i="6" s="1" a="1"/>
  <c r="M177" i="6" s="1"/>
  <c r="L178" i="6"/>
  <c r="L179" i="6"/>
  <c r="L180" i="6"/>
  <c r="M180" i="6" s="1" a="1"/>
  <c r="M180" i="6" s="1"/>
  <c r="L181" i="6"/>
  <c r="M181" i="6" s="1" a="1"/>
  <c r="M181" i="6" s="1"/>
  <c r="L182" i="6"/>
  <c r="L183" i="6"/>
  <c r="L184" i="6"/>
  <c r="L185" i="6"/>
  <c r="M185" i="6" s="1" a="1"/>
  <c r="M185" i="6" s="1"/>
  <c r="L186" i="6"/>
  <c r="L187" i="6"/>
  <c r="L188" i="6"/>
  <c r="M188" i="6" s="1" a="1"/>
  <c r="M188" i="6" s="1"/>
  <c r="L189" i="6"/>
  <c r="M189" i="6" s="1" a="1"/>
  <c r="M189" i="6" s="1"/>
  <c r="L190" i="6"/>
  <c r="L191" i="6"/>
  <c r="L192" i="6"/>
  <c r="L193" i="6"/>
  <c r="L194" i="6"/>
  <c r="L195" i="6"/>
  <c r="L196" i="6"/>
  <c r="L197" i="6"/>
  <c r="L198" i="6"/>
  <c r="L199" i="6"/>
  <c r="L200" i="6"/>
  <c r="L201" i="6"/>
  <c r="M201" i="6" s="1" a="1"/>
  <c r="M201" i="6" s="1"/>
  <c r="L202" i="6"/>
  <c r="L203" i="6"/>
  <c r="L204" i="6"/>
  <c r="M204" i="6" s="1" a="1"/>
  <c r="M204" i="6" s="1"/>
  <c r="L205" i="6"/>
  <c r="L206" i="6"/>
  <c r="M206" i="6" s="1" a="1"/>
  <c r="M206" i="6" s="1"/>
  <c r="L207" i="6"/>
  <c r="L208" i="6"/>
  <c r="L209" i="6"/>
  <c r="L210" i="6"/>
  <c r="L211" i="6"/>
  <c r="L212" i="6"/>
  <c r="L213" i="6"/>
  <c r="M213" i="6" s="1" a="1"/>
  <c r="M213" i="6" s="1"/>
  <c r="L214" i="6"/>
  <c r="L215" i="6"/>
  <c r="L216" i="6"/>
  <c r="L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K121" i="6" s="1" a="1"/>
  <c r="K121" i="6" s="1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K137" i="6" s="1" a="1"/>
  <c r="K137" i="6" s="1"/>
  <c r="J138" i="6"/>
  <c r="J139" i="6"/>
  <c r="J140" i="6"/>
  <c r="J141" i="6"/>
  <c r="J142" i="6"/>
  <c r="J143" i="6"/>
  <c r="J144" i="6"/>
  <c r="K144" i="6" s="1" a="1"/>
  <c r="K144" i="6" s="1"/>
  <c r="J145" i="6"/>
  <c r="K145" i="6" s="1" a="1"/>
  <c r="K145" i="6" s="1"/>
  <c r="J146" i="6"/>
  <c r="J147" i="6"/>
  <c r="J148" i="6"/>
  <c r="J149" i="6"/>
  <c r="J150" i="6"/>
  <c r="J151" i="6"/>
  <c r="K151" i="6" s="1" a="1"/>
  <c r="K151" i="6" s="1"/>
  <c r="J152" i="6"/>
  <c r="K152" i="6" s="1" a="1"/>
  <c r="K152" i="6" s="1"/>
  <c r="J153" i="6"/>
  <c r="J154" i="6"/>
  <c r="J155" i="6"/>
  <c r="J156" i="6"/>
  <c r="J157" i="6"/>
  <c r="J158" i="6"/>
  <c r="K158" i="6" s="1" a="1"/>
  <c r="K158" i="6" s="1"/>
  <c r="J159" i="6"/>
  <c r="K159" i="6" s="1" a="1"/>
  <c r="K159" i="6" s="1"/>
  <c r="J160" i="6"/>
  <c r="K160" i="6" s="1" a="1"/>
  <c r="K160" i="6" s="1"/>
  <c r="J161" i="6"/>
  <c r="J162" i="6"/>
  <c r="J163" i="6"/>
  <c r="J164" i="6"/>
  <c r="J165" i="6"/>
  <c r="J166" i="6"/>
  <c r="J167" i="6"/>
  <c r="J168" i="6"/>
  <c r="K168" i="6" s="1" a="1"/>
  <c r="K168" i="6" s="1"/>
  <c r="J169" i="6"/>
  <c r="K169" i="6" s="1" a="1"/>
  <c r="K169" i="6" s="1"/>
  <c r="J170" i="6"/>
  <c r="J171" i="6"/>
  <c r="J172" i="6"/>
  <c r="J173" i="6"/>
  <c r="J174" i="6"/>
  <c r="J175" i="6"/>
  <c r="K175" i="6" s="1" a="1"/>
  <c r="K175" i="6" s="1"/>
  <c r="J176" i="6"/>
  <c r="K176" i="6" s="1" a="1"/>
  <c r="K176" i="6" s="1"/>
  <c r="J177" i="6"/>
  <c r="J178" i="6"/>
  <c r="J179" i="6"/>
  <c r="J180" i="6"/>
  <c r="J181" i="6"/>
  <c r="J182" i="6"/>
  <c r="K182" i="6" s="1" a="1"/>
  <c r="K182" i="6" s="1"/>
  <c r="J183" i="6"/>
  <c r="J184" i="6"/>
  <c r="K184" i="6" s="1" a="1"/>
  <c r="K184" i="6" s="1"/>
  <c r="J185" i="6"/>
  <c r="K185" i="6" s="1" a="1"/>
  <c r="K185" i="6" s="1"/>
  <c r="J186" i="6"/>
  <c r="J187" i="6"/>
  <c r="J188" i="6"/>
  <c r="J189" i="6"/>
  <c r="J190" i="6"/>
  <c r="J191" i="6"/>
  <c r="J192" i="6"/>
  <c r="K192" i="6" s="1" a="1"/>
  <c r="K192" i="6" s="1"/>
  <c r="J193" i="6"/>
  <c r="J194" i="6"/>
  <c r="J195" i="6"/>
  <c r="J196" i="6"/>
  <c r="J197" i="6"/>
  <c r="J198" i="6"/>
  <c r="K198" i="6" s="1" a="1"/>
  <c r="K198" i="6" s="1"/>
  <c r="J199" i="6"/>
  <c r="J200" i="6"/>
  <c r="J201" i="6"/>
  <c r="K201" i="6" s="1" a="1"/>
  <c r="K201" i="6" s="1"/>
  <c r="J202" i="6"/>
  <c r="J203" i="6"/>
  <c r="J204" i="6"/>
  <c r="J205" i="6"/>
  <c r="J206" i="6"/>
  <c r="K206" i="6" s="1" a="1"/>
  <c r="K206" i="6" s="1"/>
  <c r="J207" i="6"/>
  <c r="J208" i="6"/>
  <c r="J209" i="6"/>
  <c r="K209" i="6" s="1" a="1"/>
  <c r="K209" i="6" s="1"/>
  <c r="J210" i="6"/>
  <c r="J211" i="6"/>
  <c r="J212" i="6"/>
  <c r="J213" i="6"/>
  <c r="J214" i="6"/>
  <c r="J215" i="6"/>
  <c r="J216" i="6"/>
  <c r="J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I102" i="6" s="1" a="1"/>
  <c r="I102" i="6" s="1"/>
  <c r="H103" i="6"/>
  <c r="I103" i="6" s="1" a="1"/>
  <c r="I103" i="6" s="1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I133" i="6" s="1" a="1"/>
  <c r="I133" i="6" s="1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I149" i="6" s="1" a="1"/>
  <c r="I149" i="6" s="1"/>
  <c r="H150" i="6"/>
  <c r="I150" i="6" s="1" a="1"/>
  <c r="I150" i="6" s="1"/>
  <c r="H151" i="6"/>
  <c r="I151" i="6" s="1" a="1"/>
  <c r="I151" i="6" s="1"/>
  <c r="H152" i="6"/>
  <c r="H153" i="6"/>
  <c r="H154" i="6"/>
  <c r="H155" i="6"/>
  <c r="H156" i="6"/>
  <c r="H157" i="6"/>
  <c r="I157" i="6" s="1" a="1"/>
  <c r="I157" i="6" s="1"/>
  <c r="H158" i="6"/>
  <c r="H159" i="6"/>
  <c r="I159" i="6" s="1" a="1"/>
  <c r="I159" i="6" s="1"/>
  <c r="H160" i="6"/>
  <c r="H161" i="6"/>
  <c r="H162" i="6"/>
  <c r="H163" i="6"/>
  <c r="H164" i="6"/>
  <c r="H165" i="6"/>
  <c r="I165" i="6" s="1" a="1"/>
  <c r="I165" i="6" s="1"/>
  <c r="H166" i="6"/>
  <c r="I166" i="6" s="1" a="1"/>
  <c r="I166" i="6" s="1"/>
  <c r="H167" i="6"/>
  <c r="I167" i="6" s="1" a="1"/>
  <c r="I167" i="6" s="1"/>
  <c r="H168" i="6"/>
  <c r="H169" i="6"/>
  <c r="H170" i="6"/>
  <c r="H171" i="6"/>
  <c r="H172" i="6"/>
  <c r="H173" i="6"/>
  <c r="I173" i="6" s="1" a="1"/>
  <c r="I173" i="6" s="1"/>
  <c r="H174" i="6"/>
  <c r="I174" i="6" s="1" a="1"/>
  <c r="I174" i="6" s="1"/>
  <c r="H175" i="6"/>
  <c r="I175" i="6" s="1" a="1"/>
  <c r="I175" i="6" s="1"/>
  <c r="H176" i="6"/>
  <c r="H177" i="6"/>
  <c r="H178" i="6"/>
  <c r="H179" i="6"/>
  <c r="H180" i="6"/>
  <c r="H181" i="6"/>
  <c r="H182" i="6"/>
  <c r="H183" i="6"/>
  <c r="I183" i="6" s="1" a="1"/>
  <c r="I183" i="6" s="1"/>
  <c r="H184" i="6"/>
  <c r="I184" i="6" s="1" a="1"/>
  <c r="I184" i="6" s="1"/>
  <c r="H185" i="6"/>
  <c r="H186" i="6"/>
  <c r="H187" i="6"/>
  <c r="H188" i="6"/>
  <c r="H189" i="6"/>
  <c r="I189" i="6" s="1" a="1"/>
  <c r="I189" i="6" s="1"/>
  <c r="H190" i="6"/>
  <c r="H191" i="6"/>
  <c r="H192" i="6"/>
  <c r="H193" i="6"/>
  <c r="H194" i="6"/>
  <c r="H195" i="6"/>
  <c r="H196" i="6"/>
  <c r="H197" i="6"/>
  <c r="I197" i="6" s="1" a="1"/>
  <c r="I197" i="6" s="1"/>
  <c r="H198" i="6"/>
  <c r="H199" i="6"/>
  <c r="H200" i="6"/>
  <c r="H201" i="6"/>
  <c r="H202" i="6"/>
  <c r="H203" i="6"/>
  <c r="H204" i="6"/>
  <c r="I204" i="6" s="1" a="1"/>
  <c r="I204" i="6" s="1"/>
  <c r="H205" i="6"/>
  <c r="H206" i="6"/>
  <c r="H207" i="6"/>
  <c r="H208" i="6"/>
  <c r="H209" i="6"/>
  <c r="H210" i="6"/>
  <c r="H211" i="6"/>
  <c r="H212" i="6"/>
  <c r="H213" i="6"/>
  <c r="H214" i="6"/>
  <c r="I214" i="6" s="1" a="1"/>
  <c r="I214" i="6" s="1"/>
  <c r="H215" i="6"/>
  <c r="H216" i="6"/>
  <c r="H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G141" i="6" s="1" a="1"/>
  <c r="G141" i="6" s="1"/>
  <c r="F142" i="6"/>
  <c r="F143" i="6"/>
  <c r="F144" i="6"/>
  <c r="F145" i="6"/>
  <c r="F146" i="6"/>
  <c r="F147" i="6"/>
  <c r="F148" i="6"/>
  <c r="F149" i="6"/>
  <c r="F150" i="6"/>
  <c r="F151" i="6"/>
  <c r="F152" i="6"/>
  <c r="G152" i="6" s="1" a="1"/>
  <c r="G152" i="6" s="1"/>
  <c r="F153" i="6"/>
  <c r="G153" i="6" s="1" a="1"/>
  <c r="G153" i="6" s="1"/>
  <c r="F154" i="6"/>
  <c r="F155" i="6"/>
  <c r="F156" i="6"/>
  <c r="F157" i="6"/>
  <c r="G157" i="6" s="1" a="1"/>
  <c r="G157" i="6" s="1"/>
  <c r="F158" i="6"/>
  <c r="F159" i="6"/>
  <c r="F160" i="6"/>
  <c r="F161" i="6"/>
  <c r="F162" i="6"/>
  <c r="F163" i="6"/>
  <c r="F164" i="6"/>
  <c r="F165" i="6"/>
  <c r="F166" i="6"/>
  <c r="F167" i="6"/>
  <c r="G167" i="6" s="1" a="1"/>
  <c r="G167" i="6" s="1"/>
  <c r="F168" i="6"/>
  <c r="G168" i="6" s="1" a="1"/>
  <c r="G168" i="6" s="1"/>
  <c r="F169" i="6"/>
  <c r="F170" i="6"/>
  <c r="F171" i="6"/>
  <c r="F172" i="6"/>
  <c r="F173" i="6"/>
  <c r="F174" i="6"/>
  <c r="F175" i="6"/>
  <c r="G175" i="6" s="1" a="1"/>
  <c r="G175" i="6" s="1"/>
  <c r="F176" i="6"/>
  <c r="F177" i="6"/>
  <c r="G177" i="6" s="1" a="1"/>
  <c r="G177" i="6" s="1"/>
  <c r="F178" i="6"/>
  <c r="F179" i="6"/>
  <c r="F180" i="6"/>
  <c r="F181" i="6"/>
  <c r="G181" i="6" s="1" a="1"/>
  <c r="G181" i="6" s="1"/>
  <c r="F182" i="6"/>
  <c r="F183" i="6"/>
  <c r="F184" i="6"/>
  <c r="G184" i="6" s="1" a="1"/>
  <c r="G184" i="6" s="1"/>
  <c r="F185" i="6"/>
  <c r="F186" i="6"/>
  <c r="F187" i="6"/>
  <c r="F188" i="6"/>
  <c r="F189" i="6"/>
  <c r="F190" i="6"/>
  <c r="F191" i="6"/>
  <c r="F192" i="6"/>
  <c r="F193" i="6"/>
  <c r="G193" i="6" s="1" a="1"/>
  <c r="G193" i="6" s="1"/>
  <c r="F194" i="6"/>
  <c r="F195" i="6"/>
  <c r="F196" i="6"/>
  <c r="F197" i="6"/>
  <c r="F198" i="6"/>
  <c r="F199" i="6"/>
  <c r="G199" i="6" s="1" a="1"/>
  <c r="G199" i="6" s="1"/>
  <c r="F200" i="6"/>
  <c r="F201" i="6"/>
  <c r="G201" i="6" s="1" a="1"/>
  <c r="G201" i="6" s="1"/>
  <c r="F202" i="6"/>
  <c r="F203" i="6"/>
  <c r="F204" i="6"/>
  <c r="F205" i="6"/>
  <c r="F206" i="6"/>
  <c r="F207" i="6"/>
  <c r="G207" i="6" s="1" a="1"/>
  <c r="G207" i="6" s="1"/>
  <c r="F208" i="6"/>
  <c r="F209" i="6"/>
  <c r="G209" i="6" s="1" a="1"/>
  <c r="G209" i="6" s="1"/>
  <c r="F210" i="6"/>
  <c r="F211" i="6"/>
  <c r="F212" i="6"/>
  <c r="F213" i="6"/>
  <c r="F214" i="6"/>
  <c r="G214" i="6" s="1" a="1"/>
  <c r="G214" i="6" s="1"/>
  <c r="F215" i="6"/>
  <c r="F216" i="6"/>
  <c r="F17" i="6"/>
  <c r="E17" i="6" a="1"/>
  <c r="E17" i="6" s="1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E137" i="6" s="1" a="1"/>
  <c r="E137" i="6" s="1"/>
  <c r="D138" i="6"/>
  <c r="D139" i="6"/>
  <c r="D140" i="6"/>
  <c r="D141" i="6"/>
  <c r="D142" i="6"/>
  <c r="D143" i="6"/>
  <c r="D144" i="6"/>
  <c r="D145" i="6"/>
  <c r="E145" i="6" s="1" a="1"/>
  <c r="E145" i="6" s="1"/>
  <c r="D146" i="6"/>
  <c r="D147" i="6"/>
  <c r="D148" i="6"/>
  <c r="D149" i="6"/>
  <c r="D150" i="6"/>
  <c r="D151" i="6"/>
  <c r="D152" i="6"/>
  <c r="D153" i="6"/>
  <c r="E153" i="6" s="1" a="1"/>
  <c r="E153" i="6" s="1"/>
  <c r="D154" i="6"/>
  <c r="D155" i="6"/>
  <c r="D156" i="6"/>
  <c r="D157" i="6"/>
  <c r="E157" i="6" s="1" a="1"/>
  <c r="E157" i="6" s="1"/>
  <c r="D158" i="6"/>
  <c r="E158" i="6" s="1" a="1"/>
  <c r="E158" i="6" s="1"/>
  <c r="D159" i="6"/>
  <c r="D160" i="6"/>
  <c r="E160" i="6" s="1" a="1"/>
  <c r="E160" i="6" s="1"/>
  <c r="D161" i="6"/>
  <c r="D162" i="6"/>
  <c r="D163" i="6"/>
  <c r="D164" i="6"/>
  <c r="D165" i="6"/>
  <c r="E165" i="6" s="1" a="1"/>
  <c r="E165" i="6" s="1"/>
  <c r="D166" i="6"/>
  <c r="D167" i="6"/>
  <c r="D168" i="6"/>
  <c r="D169" i="6"/>
  <c r="E169" i="6" s="1" a="1"/>
  <c r="E169" i="6" s="1"/>
  <c r="D170" i="6"/>
  <c r="D171" i="6"/>
  <c r="D172" i="6"/>
  <c r="D173" i="6"/>
  <c r="D174" i="6"/>
  <c r="D175" i="6"/>
  <c r="D176" i="6"/>
  <c r="E176" i="6" s="1" a="1"/>
  <c r="E176" i="6" s="1"/>
  <c r="D177" i="6"/>
  <c r="E177" i="6" s="1" a="1"/>
  <c r="E177" i="6" s="1"/>
  <c r="D178" i="6"/>
  <c r="D179" i="6"/>
  <c r="D180" i="6"/>
  <c r="D181" i="6"/>
  <c r="E181" i="6" s="1" a="1"/>
  <c r="E181" i="6" s="1"/>
  <c r="D182" i="6"/>
  <c r="D183" i="6"/>
  <c r="D184" i="6"/>
  <c r="D185" i="6"/>
  <c r="E185" i="6" s="1" a="1"/>
  <c r="E185" i="6" s="1"/>
  <c r="D186" i="6"/>
  <c r="D187" i="6"/>
  <c r="D188" i="6"/>
  <c r="D189" i="6"/>
  <c r="E189" i="6" s="1" a="1"/>
  <c r="E189" i="6" s="1"/>
  <c r="D190" i="6"/>
  <c r="E190" i="6" s="1" a="1"/>
  <c r="E190" i="6" s="1"/>
  <c r="D191" i="6"/>
  <c r="D192" i="6"/>
  <c r="D193" i="6"/>
  <c r="D194" i="6"/>
  <c r="D195" i="6"/>
  <c r="D196" i="6"/>
  <c r="D197" i="6"/>
  <c r="E197" i="6" s="1" a="1"/>
  <c r="E197" i="6" s="1"/>
  <c r="D198" i="6"/>
  <c r="D199" i="6"/>
  <c r="D200" i="6"/>
  <c r="D201" i="6"/>
  <c r="E201" i="6" s="1" a="1"/>
  <c r="E201" i="6" s="1"/>
  <c r="D202" i="6"/>
  <c r="D203" i="6"/>
  <c r="D204" i="6"/>
  <c r="D205" i="6"/>
  <c r="D206" i="6"/>
  <c r="D207" i="6"/>
  <c r="D208" i="6"/>
  <c r="D209" i="6"/>
  <c r="E209" i="6" s="1" a="1"/>
  <c r="E209" i="6" s="1"/>
  <c r="D210" i="6"/>
  <c r="D211" i="6"/>
  <c r="D212" i="6"/>
  <c r="D213" i="6"/>
  <c r="D214" i="6"/>
  <c r="D215" i="6"/>
  <c r="D216" i="6"/>
  <c r="D17" i="6"/>
  <c r="M182" i="6" a="1"/>
  <c r="M182" i="6" s="1"/>
  <c r="M184" i="6" a="1"/>
  <c r="M184" i="6" s="1"/>
  <c r="K191" i="6" a="1"/>
  <c r="K191" i="6" s="1"/>
  <c r="Q192" i="6" a="1"/>
  <c r="Q192" i="6" s="1"/>
  <c r="M199" i="6" a="1"/>
  <c r="M199" i="6" s="1"/>
  <c r="I200" i="6" a="1"/>
  <c r="I200" i="6" s="1"/>
  <c r="M205" i="6" a="1"/>
  <c r="M205" i="6" s="1"/>
  <c r="Q206" i="6" a="1"/>
  <c r="Q206" i="6" s="1"/>
  <c r="M207" i="6" a="1"/>
  <c r="M207" i="6" s="1"/>
  <c r="Q213" i="6" a="1"/>
  <c r="Q213" i="6" s="1"/>
  <c r="M215" i="6" a="1"/>
  <c r="M215" i="6" s="1"/>
  <c r="I216" i="6" a="1"/>
  <c r="I216" i="6" s="1"/>
  <c r="M216" i="6" a="1"/>
  <c r="M216" i="6" s="1"/>
  <c r="G215" i="6" a="1"/>
  <c r="G215" i="6" s="1"/>
  <c r="E215" i="6" a="1"/>
  <c r="E215" i="6" s="1"/>
  <c r="O213" i="6" a="1"/>
  <c r="O213" i="6" s="1"/>
  <c r="K213" i="6" a="1"/>
  <c r="K213" i="6" s="1"/>
  <c r="Q212" i="6" a="1"/>
  <c r="Q212" i="6" s="1"/>
  <c r="O212" i="6" a="1"/>
  <c r="O212" i="6" s="1"/>
  <c r="M212" i="6" a="1"/>
  <c r="M212" i="6" s="1"/>
  <c r="K212" i="6" a="1"/>
  <c r="K212" i="6" s="1"/>
  <c r="I212" i="6" a="1"/>
  <c r="I212" i="6" s="1"/>
  <c r="G212" i="6" a="1"/>
  <c r="G212" i="6" s="1"/>
  <c r="E212" i="6" a="1"/>
  <c r="E212" i="6" s="1"/>
  <c r="Q211" i="6" a="1"/>
  <c r="Q211" i="6" s="1"/>
  <c r="O211" i="6" a="1"/>
  <c r="O211" i="6" s="1"/>
  <c r="M211" i="6" a="1"/>
  <c r="M211" i="6" s="1"/>
  <c r="K211" i="6" a="1"/>
  <c r="K211" i="6" s="1"/>
  <c r="I211" i="6" a="1"/>
  <c r="I211" i="6" s="1"/>
  <c r="G211" i="6" a="1"/>
  <c r="G211" i="6" s="1"/>
  <c r="E211" i="6" a="1"/>
  <c r="E211" i="6" s="1"/>
  <c r="Q210" i="6" a="1"/>
  <c r="Q210" i="6" s="1"/>
  <c r="O210" i="6" a="1"/>
  <c r="O210" i="6" s="1"/>
  <c r="M210" i="6" a="1"/>
  <c r="M210" i="6" s="1"/>
  <c r="K210" i="6" a="1"/>
  <c r="K210" i="6" s="1"/>
  <c r="I210" i="6" a="1"/>
  <c r="I210" i="6" s="1"/>
  <c r="G210" i="6" a="1"/>
  <c r="G210" i="6" s="1"/>
  <c r="E210" i="6" a="1"/>
  <c r="E210" i="6" s="1"/>
  <c r="O209" i="6" a="1"/>
  <c r="O209" i="6" s="1"/>
  <c r="M209" i="6" a="1"/>
  <c r="M209" i="6" s="1"/>
  <c r="I209" i="6" a="1"/>
  <c r="I209" i="6" s="1"/>
  <c r="M208" i="6" a="1"/>
  <c r="M208" i="6" s="1"/>
  <c r="G208" i="6" a="1"/>
  <c r="G208" i="6" s="1"/>
  <c r="E208" i="6" a="1"/>
  <c r="E208" i="6" s="1"/>
  <c r="I207" i="6" a="1"/>
  <c r="I207" i="6" s="1"/>
  <c r="E206" i="6" a="1"/>
  <c r="E206" i="6" s="1"/>
  <c r="K205" i="6" a="1"/>
  <c r="K205" i="6" s="1"/>
  <c r="I205" i="6" a="1"/>
  <c r="I205" i="6" s="1"/>
  <c r="Q204" i="6" a="1"/>
  <c r="Q204" i="6" s="1"/>
  <c r="O204" i="6" a="1"/>
  <c r="O204" i="6" s="1"/>
  <c r="K204" i="6" a="1"/>
  <c r="K204" i="6" s="1"/>
  <c r="G204" i="6" a="1"/>
  <c r="G204" i="6" s="1"/>
  <c r="E204" i="6" a="1"/>
  <c r="E204" i="6" s="1"/>
  <c r="Q203" i="6" a="1"/>
  <c r="Q203" i="6" s="1"/>
  <c r="O203" i="6" a="1"/>
  <c r="O203" i="6" s="1"/>
  <c r="M203" i="6" a="1"/>
  <c r="M203" i="6" s="1"/>
  <c r="K203" i="6" a="1"/>
  <c r="K203" i="6" s="1"/>
  <c r="I203" i="6" a="1"/>
  <c r="I203" i="6" s="1"/>
  <c r="G203" i="6" a="1"/>
  <c r="G203" i="6" s="1"/>
  <c r="E203" i="6" a="1"/>
  <c r="E203" i="6" s="1"/>
  <c r="Q202" i="6" a="1"/>
  <c r="Q202" i="6" s="1"/>
  <c r="O202" i="6" a="1"/>
  <c r="O202" i="6" s="1"/>
  <c r="M202" i="6" a="1"/>
  <c r="M202" i="6" s="1"/>
  <c r="K202" i="6" a="1"/>
  <c r="K202" i="6" s="1"/>
  <c r="I202" i="6" a="1"/>
  <c r="I202" i="6" s="1"/>
  <c r="G202" i="6" a="1"/>
  <c r="G202" i="6" s="1"/>
  <c r="E202" i="6" a="1"/>
  <c r="E202" i="6" s="1"/>
  <c r="O201" i="6" a="1"/>
  <c r="O201" i="6" s="1"/>
  <c r="I201" i="6" a="1"/>
  <c r="I201" i="6" s="1"/>
  <c r="M200" i="6" a="1"/>
  <c r="M200" i="6" s="1"/>
  <c r="K200" i="6" a="1"/>
  <c r="K200" i="6" s="1"/>
  <c r="Q199" i="6" a="1"/>
  <c r="Q199" i="6" s="1"/>
  <c r="E199" i="6" a="1"/>
  <c r="E199" i="6" s="1"/>
  <c r="I198" i="6" a="1"/>
  <c r="I198" i="6" s="1"/>
  <c r="G198" i="6" a="1"/>
  <c r="G198" i="6" s="1"/>
  <c r="M197" i="6" a="1"/>
  <c r="M197" i="6" s="1"/>
  <c r="G197" i="6" a="1"/>
  <c r="G197" i="6" s="1"/>
  <c r="Q196" i="6" a="1"/>
  <c r="Q196" i="6" s="1"/>
  <c r="O196" i="6" a="1"/>
  <c r="O196" i="6" s="1"/>
  <c r="M196" i="6" a="1"/>
  <c r="M196" i="6" s="1"/>
  <c r="K196" i="6" a="1"/>
  <c r="K196" i="6" s="1"/>
  <c r="I196" i="6" a="1"/>
  <c r="I196" i="6" s="1"/>
  <c r="G196" i="6" a="1"/>
  <c r="G196" i="6" s="1"/>
  <c r="E196" i="6" a="1"/>
  <c r="E196" i="6" s="1"/>
  <c r="Q195" i="6" a="1"/>
  <c r="Q195" i="6" s="1"/>
  <c r="O195" i="6" a="1"/>
  <c r="O195" i="6" s="1"/>
  <c r="M195" i="6" a="1"/>
  <c r="M195" i="6" s="1"/>
  <c r="K195" i="6" a="1"/>
  <c r="K195" i="6" s="1"/>
  <c r="I195" i="6" a="1"/>
  <c r="I195" i="6" s="1"/>
  <c r="G195" i="6" a="1"/>
  <c r="G195" i="6" s="1"/>
  <c r="E195" i="6" a="1"/>
  <c r="E195" i="6" s="1"/>
  <c r="Q194" i="6" a="1"/>
  <c r="Q194" i="6" s="1"/>
  <c r="O194" i="6" a="1"/>
  <c r="O194" i="6" s="1"/>
  <c r="M194" i="6" a="1"/>
  <c r="M194" i="6" s="1"/>
  <c r="K194" i="6" a="1"/>
  <c r="K194" i="6" s="1"/>
  <c r="I194" i="6" a="1"/>
  <c r="I194" i="6" s="1"/>
  <c r="G194" i="6" a="1"/>
  <c r="G194" i="6" s="1"/>
  <c r="E194" i="6" a="1"/>
  <c r="E194" i="6" s="1"/>
  <c r="O193" i="6" a="1"/>
  <c r="O193" i="6" s="1"/>
  <c r="M193" i="6" a="1"/>
  <c r="M193" i="6" s="1"/>
  <c r="K193" i="6" a="1"/>
  <c r="K193" i="6" s="1"/>
  <c r="I193" i="6" a="1"/>
  <c r="I193" i="6" s="1"/>
  <c r="E193" i="6" a="1"/>
  <c r="E193" i="6" s="1"/>
  <c r="M192" i="6" a="1"/>
  <c r="M192" i="6" s="1"/>
  <c r="I192" i="6" a="1"/>
  <c r="I192" i="6" s="1"/>
  <c r="Q191" i="6" a="1"/>
  <c r="Q191" i="6" s="1"/>
  <c r="M191" i="6" a="1"/>
  <c r="M191" i="6" s="1"/>
  <c r="E191" i="6" a="1"/>
  <c r="E191" i="6" s="1"/>
  <c r="Q190" i="6" a="1"/>
  <c r="Q190" i="6" s="1"/>
  <c r="O190" i="6" a="1"/>
  <c r="O190" i="6" s="1"/>
  <c r="M190" i="6" a="1"/>
  <c r="M190" i="6" s="1"/>
  <c r="K190" i="6" a="1"/>
  <c r="K190" i="6" s="1"/>
  <c r="I190" i="6" a="1"/>
  <c r="I190" i="6" s="1"/>
  <c r="G190" i="6" a="1"/>
  <c r="G190" i="6" s="1"/>
  <c r="O189" i="6" a="1"/>
  <c r="O189" i="6" s="1"/>
  <c r="K189" i="6" a="1"/>
  <c r="K189" i="6" s="1"/>
  <c r="Q188" i="6" a="1"/>
  <c r="Q188" i="6" s="1"/>
  <c r="O188" i="6" a="1"/>
  <c r="O188" i="6" s="1"/>
  <c r="K188" i="6" a="1"/>
  <c r="K188" i="6" s="1"/>
  <c r="I188" i="6" a="1"/>
  <c r="I188" i="6" s="1"/>
  <c r="G188" i="6" a="1"/>
  <c r="G188" i="6" s="1"/>
  <c r="E188" i="6" a="1"/>
  <c r="E188" i="6" s="1"/>
  <c r="Q187" i="6" a="1"/>
  <c r="Q187" i="6" s="1"/>
  <c r="O187" i="6" a="1"/>
  <c r="O187" i="6" s="1"/>
  <c r="M187" i="6" a="1"/>
  <c r="M187" i="6" s="1"/>
  <c r="K187" i="6" a="1"/>
  <c r="K187" i="6" s="1"/>
  <c r="I187" i="6" a="1"/>
  <c r="I187" i="6" s="1"/>
  <c r="G187" i="6" a="1"/>
  <c r="G187" i="6" s="1"/>
  <c r="E187" i="6" a="1"/>
  <c r="E187" i="6" s="1"/>
  <c r="Q186" i="6" a="1"/>
  <c r="Q186" i="6" s="1"/>
  <c r="O186" i="6" a="1"/>
  <c r="O186" i="6" s="1"/>
  <c r="M186" i="6" a="1"/>
  <c r="M186" i="6" s="1"/>
  <c r="K186" i="6" a="1"/>
  <c r="K186" i="6" s="1"/>
  <c r="I186" i="6" a="1"/>
  <c r="I186" i="6" s="1"/>
  <c r="G186" i="6" a="1"/>
  <c r="G186" i="6" s="1"/>
  <c r="E186" i="6" a="1"/>
  <c r="E186" i="6" s="1"/>
  <c r="O185" i="6" a="1"/>
  <c r="O185" i="6" s="1"/>
  <c r="I185" i="6" a="1"/>
  <c r="I185" i="6" s="1"/>
  <c r="G185" i="6" a="1"/>
  <c r="G185" i="6" s="1"/>
  <c r="Q184" i="6" a="1"/>
  <c r="Q184" i="6" s="1"/>
  <c r="O184" i="6" a="1"/>
  <c r="O184" i="6" s="1"/>
  <c r="E184" i="6" a="1"/>
  <c r="E184" i="6" s="1"/>
  <c r="M183" i="6" a="1"/>
  <c r="M183" i="6" s="1"/>
  <c r="K183" i="6" a="1"/>
  <c r="K183" i="6" s="1"/>
  <c r="G183" i="6" a="1"/>
  <c r="G183" i="6" s="1"/>
  <c r="E183" i="6" a="1"/>
  <c r="E183" i="6" s="1"/>
  <c r="Q182" i="6"/>
  <c r="Q182" i="6" a="1"/>
  <c r="I182" i="6" a="1"/>
  <c r="I182" i="6" s="1"/>
  <c r="G182" i="6" a="1"/>
  <c r="G182" i="6" s="1"/>
  <c r="E182" i="6" a="1"/>
  <c r="E182" i="6" s="1"/>
  <c r="O181" i="6" a="1"/>
  <c r="O181" i="6" s="1"/>
  <c r="K181" i="6" a="1"/>
  <c r="K181" i="6" s="1"/>
  <c r="O180" i="6" a="1"/>
  <c r="O180" i="6" s="1"/>
  <c r="K180" i="6" a="1"/>
  <c r="K180" i="6" s="1"/>
  <c r="I180" i="6" a="1"/>
  <c r="I180" i="6" s="1"/>
  <c r="G180" i="6" a="1"/>
  <c r="G180" i="6" s="1"/>
  <c r="E180" i="6" a="1"/>
  <c r="E180" i="6" s="1"/>
  <c r="Q179" i="6" a="1"/>
  <c r="Q179" i="6" s="1"/>
  <c r="O179" i="6" a="1"/>
  <c r="O179" i="6" s="1"/>
  <c r="M179" i="6" a="1"/>
  <c r="M179" i="6" s="1"/>
  <c r="K179" i="6" a="1"/>
  <c r="K179" i="6" s="1"/>
  <c r="I179" i="6" a="1"/>
  <c r="I179" i="6" s="1"/>
  <c r="G179" i="6" a="1"/>
  <c r="G179" i="6" s="1"/>
  <c r="E179" i="6" a="1"/>
  <c r="E179" i="6" s="1"/>
  <c r="Q178" i="6" a="1"/>
  <c r="Q178" i="6" s="1"/>
  <c r="O178" i="6" a="1"/>
  <c r="O178" i="6" s="1"/>
  <c r="M178" i="6" a="1"/>
  <c r="M178" i="6" s="1"/>
  <c r="K178" i="6" a="1"/>
  <c r="K178" i="6" s="1"/>
  <c r="I178" i="6" a="1"/>
  <c r="I178" i="6" s="1"/>
  <c r="G178" i="6" a="1"/>
  <c r="G178" i="6" s="1"/>
  <c r="E178" i="6" a="1"/>
  <c r="E178" i="6" s="1"/>
  <c r="O177" i="6" a="1"/>
  <c r="O177" i="6" s="1"/>
  <c r="K177" i="6" a="1"/>
  <c r="K177" i="6" s="1"/>
  <c r="I177" i="6" a="1"/>
  <c r="I177" i="6" s="1"/>
  <c r="Q176" i="6" a="1"/>
  <c r="Q176" i="6" s="1"/>
  <c r="M176" i="6" a="1"/>
  <c r="M176" i="6" s="1"/>
  <c r="I176" i="6" a="1"/>
  <c r="I176" i="6" s="1"/>
  <c r="G176" i="6" a="1"/>
  <c r="G176" i="6" s="1"/>
  <c r="M175" i="6" a="1"/>
  <c r="M175" i="6" s="1"/>
  <c r="E175" i="6" a="1"/>
  <c r="E175" i="6" s="1"/>
  <c r="Q174" i="6" a="1"/>
  <c r="Q174" i="6" s="1"/>
  <c r="O174" i="6" a="1"/>
  <c r="O174" i="6" s="1"/>
  <c r="M174" i="6" a="1"/>
  <c r="M174" i="6" s="1"/>
  <c r="K174" i="6" a="1"/>
  <c r="K174" i="6" s="1"/>
  <c r="G174" i="6" a="1"/>
  <c r="G174" i="6" s="1"/>
  <c r="E174" i="6" a="1"/>
  <c r="E174" i="6" s="1"/>
  <c r="Q173" i="6" a="1"/>
  <c r="Q173" i="6" s="1"/>
  <c r="M173" i="6" a="1"/>
  <c r="M173" i="6" s="1"/>
  <c r="K173" i="6" a="1"/>
  <c r="K173" i="6" s="1"/>
  <c r="G173" i="6" a="1"/>
  <c r="G173" i="6" s="1"/>
  <c r="E173" i="6" a="1"/>
  <c r="E173" i="6" s="1"/>
  <c r="Q172" i="6" a="1"/>
  <c r="Q172" i="6" s="1"/>
  <c r="O172" i="6" a="1"/>
  <c r="O172" i="6" s="1"/>
  <c r="K172" i="6" a="1"/>
  <c r="K172" i="6" s="1"/>
  <c r="I172" i="6" a="1"/>
  <c r="I172" i="6" s="1"/>
  <c r="G172" i="6" a="1"/>
  <c r="G172" i="6" s="1"/>
  <c r="E172" i="6" a="1"/>
  <c r="E172" i="6" s="1"/>
  <c r="Q171" i="6" a="1"/>
  <c r="Q171" i="6" s="1"/>
  <c r="O171" i="6" a="1"/>
  <c r="O171" i="6" s="1"/>
  <c r="M171" i="6" a="1"/>
  <c r="M171" i="6" s="1"/>
  <c r="K171" i="6" a="1"/>
  <c r="K171" i="6" s="1"/>
  <c r="I171" i="6" a="1"/>
  <c r="I171" i="6" s="1"/>
  <c r="G171" i="6" a="1"/>
  <c r="G171" i="6" s="1"/>
  <c r="E171" i="6" a="1"/>
  <c r="E171" i="6" s="1"/>
  <c r="Q170" i="6" a="1"/>
  <c r="Q170" i="6" s="1"/>
  <c r="O170" i="6" a="1"/>
  <c r="O170" i="6" s="1"/>
  <c r="M170" i="6" a="1"/>
  <c r="M170" i="6" s="1"/>
  <c r="K170" i="6" a="1"/>
  <c r="K170" i="6" s="1"/>
  <c r="I170" i="6" a="1"/>
  <c r="I170" i="6" s="1"/>
  <c r="G170" i="6" a="1"/>
  <c r="G170" i="6" s="1"/>
  <c r="E170" i="6" a="1"/>
  <c r="E170" i="6" s="1"/>
  <c r="O169" i="6" a="1"/>
  <c r="O169" i="6" s="1"/>
  <c r="I169" i="6" a="1"/>
  <c r="I169" i="6" s="1"/>
  <c r="G169" i="6" a="1"/>
  <c r="G169" i="6" s="1"/>
  <c r="Q168" i="6" a="1"/>
  <c r="Q168" i="6" s="1"/>
  <c r="I168" i="6" a="1"/>
  <c r="I168" i="6" s="1"/>
  <c r="E168" i="6" a="1"/>
  <c r="E168" i="6" s="1"/>
  <c r="Q167" i="6" a="1"/>
  <c r="Q167" i="6" s="1"/>
  <c r="O167" i="6" a="1"/>
  <c r="O167" i="6" s="1"/>
  <c r="M167" i="6" a="1"/>
  <c r="M167" i="6" s="1"/>
  <c r="K167" i="6" a="1"/>
  <c r="K167" i="6" s="1"/>
  <c r="E167" i="6" a="1"/>
  <c r="E167" i="6" s="1"/>
  <c r="Q166" i="6" a="1"/>
  <c r="Q166" i="6" s="1"/>
  <c r="O166" i="6" a="1"/>
  <c r="O166" i="6" s="1"/>
  <c r="M166" i="6" a="1"/>
  <c r="M166" i="6" s="1"/>
  <c r="K166" i="6" a="1"/>
  <c r="K166" i="6" s="1"/>
  <c r="G166" i="6" a="1"/>
  <c r="G166" i="6" s="1"/>
  <c r="E166" i="6" a="1"/>
  <c r="E166" i="6" s="1"/>
  <c r="Q165" i="6" a="1"/>
  <c r="Q165" i="6" s="1"/>
  <c r="K165" i="6" a="1"/>
  <c r="K165" i="6" s="1"/>
  <c r="G165" i="6" a="1"/>
  <c r="G165" i="6" s="1"/>
  <c r="O164" i="6" a="1"/>
  <c r="O164" i="6" s="1"/>
  <c r="K164" i="6" a="1"/>
  <c r="K164" i="6" s="1"/>
  <c r="I164" i="6" a="1"/>
  <c r="I164" i="6" s="1"/>
  <c r="G164" i="6" a="1"/>
  <c r="G164" i="6" s="1"/>
  <c r="E164" i="6" a="1"/>
  <c r="E164" i="6" s="1"/>
  <c r="Q163" i="6" a="1"/>
  <c r="Q163" i="6" s="1"/>
  <c r="O163" i="6" a="1"/>
  <c r="O163" i="6" s="1"/>
  <c r="M163" i="6" a="1"/>
  <c r="M163" i="6" s="1"/>
  <c r="K163" i="6" a="1"/>
  <c r="K163" i="6" s="1"/>
  <c r="I163" i="6" a="1"/>
  <c r="I163" i="6" s="1"/>
  <c r="G163" i="6" a="1"/>
  <c r="G163" i="6" s="1"/>
  <c r="E163" i="6" a="1"/>
  <c r="E163" i="6" s="1"/>
  <c r="Q162" i="6" a="1"/>
  <c r="Q162" i="6" s="1"/>
  <c r="O162" i="6" a="1"/>
  <c r="O162" i="6" s="1"/>
  <c r="M162" i="6" a="1"/>
  <c r="M162" i="6" s="1"/>
  <c r="K162" i="6" a="1"/>
  <c r="K162" i="6" s="1"/>
  <c r="I162" i="6" a="1"/>
  <c r="I162" i="6" s="1"/>
  <c r="G162" i="6" a="1"/>
  <c r="G162" i="6" s="1"/>
  <c r="E162" i="6" a="1"/>
  <c r="E162" i="6" s="1"/>
  <c r="O161" i="6" a="1"/>
  <c r="O161" i="6" s="1"/>
  <c r="K161" i="6" a="1"/>
  <c r="K161" i="6" s="1"/>
  <c r="I161" i="6" a="1"/>
  <c r="I161" i="6" s="1"/>
  <c r="G161" i="6" a="1"/>
  <c r="G161" i="6" s="1"/>
  <c r="E161" i="6" a="1"/>
  <c r="E161" i="6" s="1"/>
  <c r="Q160" i="6" a="1"/>
  <c r="Q160" i="6" s="1"/>
  <c r="I160" i="6" a="1"/>
  <c r="I160" i="6" s="1"/>
  <c r="G160" i="6" a="1"/>
  <c r="G160" i="6" s="1"/>
  <c r="Q159" i="6" a="1"/>
  <c r="Q159" i="6" s="1"/>
  <c r="O159" i="6" a="1"/>
  <c r="O159" i="6" s="1"/>
  <c r="M159" i="6" a="1"/>
  <c r="M159" i="6" s="1"/>
  <c r="G159" i="6" a="1"/>
  <c r="G159" i="6" s="1"/>
  <c r="E159" i="6" a="1"/>
  <c r="E159" i="6" s="1"/>
  <c r="Q158" i="6" a="1"/>
  <c r="Q158" i="6" s="1"/>
  <c r="I158" i="6" a="1"/>
  <c r="I158" i="6" s="1"/>
  <c r="G158" i="6" a="1"/>
  <c r="G158" i="6" s="1"/>
  <c r="Q157" i="6" a="1"/>
  <c r="Q157" i="6" s="1"/>
  <c r="O157" i="6" a="1"/>
  <c r="O157" i="6" s="1"/>
  <c r="M157" i="6" a="1"/>
  <c r="M157" i="6" s="1"/>
  <c r="K157" i="6" a="1"/>
  <c r="K157" i="6" s="1"/>
  <c r="O156" i="6" a="1"/>
  <c r="O156" i="6" s="1"/>
  <c r="M156" i="6" a="1"/>
  <c r="M156" i="6" s="1"/>
  <c r="K156" i="6" a="1"/>
  <c r="K156" i="6" s="1"/>
  <c r="I156" i="6" a="1"/>
  <c r="I156" i="6" s="1"/>
  <c r="G156" i="6" a="1"/>
  <c r="G156" i="6" s="1"/>
  <c r="E156" i="6" a="1"/>
  <c r="E156" i="6" s="1"/>
  <c r="Q155" i="6" a="1"/>
  <c r="Q155" i="6" s="1"/>
  <c r="O155" i="6" a="1"/>
  <c r="O155" i="6" s="1"/>
  <c r="M155" i="6" a="1"/>
  <c r="M155" i="6" s="1"/>
  <c r="K155" i="6" a="1"/>
  <c r="K155" i="6" s="1"/>
  <c r="I155" i="6" a="1"/>
  <c r="I155" i="6" s="1"/>
  <c r="G155" i="6" a="1"/>
  <c r="G155" i="6" s="1"/>
  <c r="E155" i="6" a="1"/>
  <c r="E155" i="6" s="1"/>
  <c r="Q154" i="6" a="1"/>
  <c r="Q154" i="6" s="1"/>
  <c r="O154" i="6" a="1"/>
  <c r="O154" i="6" s="1"/>
  <c r="M154" i="6" a="1"/>
  <c r="M154" i="6" s="1"/>
  <c r="K154" i="6"/>
  <c r="K154" i="6" a="1"/>
  <c r="I154" i="6" a="1"/>
  <c r="I154" i="6" s="1"/>
  <c r="G154" i="6" a="1"/>
  <c r="G154" i="6" s="1"/>
  <c r="E154" i="6" a="1"/>
  <c r="E154" i="6" s="1"/>
  <c r="Q153" i="6" a="1"/>
  <c r="Q153" i="6" s="1"/>
  <c r="O153" i="6" a="1"/>
  <c r="O153" i="6" s="1"/>
  <c r="K153" i="6" a="1"/>
  <c r="K153" i="6" s="1"/>
  <c r="I153" i="6" a="1"/>
  <c r="I153" i="6" s="1"/>
  <c r="Q152" i="6" a="1"/>
  <c r="Q152" i="6" s="1"/>
  <c r="O152" i="6" a="1"/>
  <c r="O152" i="6" s="1"/>
  <c r="M152" i="6" a="1"/>
  <c r="M152" i="6" s="1"/>
  <c r="I152" i="6" a="1"/>
  <c r="I152" i="6" s="1"/>
  <c r="E152" i="6" a="1"/>
  <c r="E152" i="6" s="1"/>
  <c r="Q151" i="6" a="1"/>
  <c r="Q151" i="6" s="1"/>
  <c r="O151" i="6" a="1"/>
  <c r="O151" i="6" s="1"/>
  <c r="M151" i="6" a="1"/>
  <c r="M151" i="6" s="1"/>
  <c r="G151" i="6" a="1"/>
  <c r="G151" i="6" s="1"/>
  <c r="E151" i="6" a="1"/>
  <c r="E151" i="6" s="1"/>
  <c r="Q150" i="6" a="1"/>
  <c r="Q150" i="6" s="1"/>
  <c r="K150" i="6" a="1"/>
  <c r="K150" i="6" s="1"/>
  <c r="G150" i="6" a="1"/>
  <c r="G150" i="6" s="1"/>
  <c r="E150" i="6" a="1"/>
  <c r="E150" i="6" s="1"/>
  <c r="Q149" i="6" a="1"/>
  <c r="Q149" i="6" s="1"/>
  <c r="O149" i="6" a="1"/>
  <c r="O149" i="6" s="1"/>
  <c r="M149" i="6" a="1"/>
  <c r="M149" i="6" s="1"/>
  <c r="K149" i="6" a="1"/>
  <c r="K149" i="6" s="1"/>
  <c r="G149" i="6" a="1"/>
  <c r="G149" i="6" s="1"/>
  <c r="E149" i="6" a="1"/>
  <c r="E149" i="6" s="1"/>
  <c r="Q148" i="6" a="1"/>
  <c r="Q148" i="6" s="1"/>
  <c r="O148" i="6" a="1"/>
  <c r="O148" i="6" s="1"/>
  <c r="M148" i="6" a="1"/>
  <c r="M148" i="6" s="1"/>
  <c r="K148" i="6" a="1"/>
  <c r="K148" i="6" s="1"/>
  <c r="I148" i="6" a="1"/>
  <c r="I148" i="6" s="1"/>
  <c r="G148" i="6" a="1"/>
  <c r="G148" i="6" s="1"/>
  <c r="E148" i="6" a="1"/>
  <c r="E148" i="6" s="1"/>
  <c r="Q147" i="6" a="1"/>
  <c r="Q147" i="6" s="1"/>
  <c r="O147" i="6" a="1"/>
  <c r="O147" i="6" s="1"/>
  <c r="M147" i="6" a="1"/>
  <c r="M147" i="6" s="1"/>
  <c r="K147" i="6" a="1"/>
  <c r="K147" i="6" s="1"/>
  <c r="I147" i="6" a="1"/>
  <c r="I147" i="6" s="1"/>
  <c r="G147" i="6" a="1"/>
  <c r="G147" i="6" s="1"/>
  <c r="E147" i="6" a="1"/>
  <c r="E147" i="6" s="1"/>
  <c r="Q146" i="6" a="1"/>
  <c r="Q146" i="6" s="1"/>
  <c r="O146" i="6" a="1"/>
  <c r="O146" i="6" s="1"/>
  <c r="M146" i="6" a="1"/>
  <c r="M146" i="6" s="1"/>
  <c r="K146" i="6" a="1"/>
  <c r="K146" i="6" s="1"/>
  <c r="I146" i="6" a="1"/>
  <c r="I146" i="6" s="1"/>
  <c r="G146" i="6" a="1"/>
  <c r="G146" i="6" s="1"/>
  <c r="E146" i="6" a="1"/>
  <c r="E146" i="6" s="1"/>
  <c r="O145" i="6" a="1"/>
  <c r="O145" i="6" s="1"/>
  <c r="M145" i="6" a="1"/>
  <c r="M145" i="6" s="1"/>
  <c r="I145" i="6" a="1"/>
  <c r="I145" i="6" s="1"/>
  <c r="G145" i="6" a="1"/>
  <c r="G145" i="6" s="1"/>
  <c r="Q144" i="6" a="1"/>
  <c r="Q144" i="6" s="1"/>
  <c r="O144" i="6" a="1"/>
  <c r="O144" i="6" s="1"/>
  <c r="M144" i="6" a="1"/>
  <c r="M144" i="6" s="1"/>
  <c r="I144" i="6" a="1"/>
  <c r="I144" i="6" s="1"/>
  <c r="G144" i="6" a="1"/>
  <c r="G144" i="6" s="1"/>
  <c r="E144" i="6" a="1"/>
  <c r="E144" i="6" s="1"/>
  <c r="Q143" i="6" a="1"/>
  <c r="Q143" i="6" s="1"/>
  <c r="O143" i="6" a="1"/>
  <c r="O143" i="6" s="1"/>
  <c r="M143" i="6" a="1"/>
  <c r="M143" i="6" s="1"/>
  <c r="K143" i="6" a="1"/>
  <c r="K143" i="6" s="1"/>
  <c r="I143" i="6" a="1"/>
  <c r="I143" i="6" s="1"/>
  <c r="G143" i="6" a="1"/>
  <c r="G143" i="6" s="1"/>
  <c r="E143" i="6" a="1"/>
  <c r="E143" i="6" s="1"/>
  <c r="Q142" i="6" a="1"/>
  <c r="Q142" i="6" s="1"/>
  <c r="O142" i="6" a="1"/>
  <c r="O142" i="6" s="1"/>
  <c r="K142" i="6" a="1"/>
  <c r="K142" i="6" s="1"/>
  <c r="I142" i="6" a="1"/>
  <c r="I142" i="6" s="1"/>
  <c r="G142" i="6" a="1"/>
  <c r="G142" i="6" s="1"/>
  <c r="E142" i="6" a="1"/>
  <c r="E142" i="6" s="1"/>
  <c r="Q141" i="6" a="1"/>
  <c r="Q141" i="6" s="1"/>
  <c r="O141" i="6" a="1"/>
  <c r="O141" i="6" s="1"/>
  <c r="K141" i="6" a="1"/>
  <c r="K141" i="6" s="1"/>
  <c r="I141" i="6" a="1"/>
  <c r="I141" i="6" s="1"/>
  <c r="E141" i="6" a="1"/>
  <c r="E141" i="6" s="1"/>
  <c r="Q140" i="6" a="1"/>
  <c r="Q140" i="6" s="1"/>
  <c r="O140" i="6" a="1"/>
  <c r="O140" i="6" s="1"/>
  <c r="M140" i="6" a="1"/>
  <c r="M140" i="6" s="1"/>
  <c r="K140" i="6" a="1"/>
  <c r="K140" i="6" s="1"/>
  <c r="I140" i="6" a="1"/>
  <c r="I140" i="6" s="1"/>
  <c r="G140" i="6" a="1"/>
  <c r="G140" i="6" s="1"/>
  <c r="E140" i="6" a="1"/>
  <c r="E140" i="6" s="1"/>
  <c r="Q139" i="6" a="1"/>
  <c r="Q139" i="6" s="1"/>
  <c r="O139" i="6" a="1"/>
  <c r="O139" i="6" s="1"/>
  <c r="M139" i="6" a="1"/>
  <c r="M139" i="6" s="1"/>
  <c r="K139" i="6" a="1"/>
  <c r="K139" i="6" s="1"/>
  <c r="I139" i="6" a="1"/>
  <c r="I139" i="6" s="1"/>
  <c r="G139" i="6" a="1"/>
  <c r="G139" i="6" s="1"/>
  <c r="E139" i="6" a="1"/>
  <c r="E139" i="6" s="1"/>
  <c r="Q138" i="6" a="1"/>
  <c r="Q138" i="6" s="1"/>
  <c r="O138" i="6" a="1"/>
  <c r="O138" i="6" s="1"/>
  <c r="M138" i="6" a="1"/>
  <c r="M138" i="6" s="1"/>
  <c r="K138" i="6" a="1"/>
  <c r="K138" i="6" s="1"/>
  <c r="I138" i="6" a="1"/>
  <c r="I138" i="6" s="1"/>
  <c r="G138" i="6" a="1"/>
  <c r="G138" i="6" s="1"/>
  <c r="E138" i="6" a="1"/>
  <c r="E138" i="6" s="1"/>
  <c r="Q137" i="6" a="1"/>
  <c r="Q137" i="6" s="1"/>
  <c r="O137" i="6" a="1"/>
  <c r="O137" i="6" s="1"/>
  <c r="I137" i="6" a="1"/>
  <c r="I137" i="6" s="1"/>
  <c r="G137" i="6" a="1"/>
  <c r="G137" i="6" s="1"/>
  <c r="Q136" i="6" a="1"/>
  <c r="Q136" i="6" s="1"/>
  <c r="O136" i="6" a="1"/>
  <c r="O136" i="6" s="1"/>
  <c r="K136" i="6" a="1"/>
  <c r="K136" i="6" s="1"/>
  <c r="I136" i="6" a="1"/>
  <c r="I136" i="6" s="1"/>
  <c r="G136" i="6" a="1"/>
  <c r="G136" i="6" s="1"/>
  <c r="E136" i="6" a="1"/>
  <c r="E136" i="6" s="1"/>
  <c r="Q135" i="6" a="1"/>
  <c r="Q135" i="6" s="1"/>
  <c r="O135" i="6" a="1"/>
  <c r="O135" i="6" s="1"/>
  <c r="M135" i="6" a="1"/>
  <c r="M135" i="6" s="1"/>
  <c r="K135" i="6" a="1"/>
  <c r="K135" i="6" s="1"/>
  <c r="I135" i="6" a="1"/>
  <c r="I135" i="6" s="1"/>
  <c r="G135" i="6" a="1"/>
  <c r="G135" i="6" s="1"/>
  <c r="E135" i="6" a="1"/>
  <c r="E135" i="6" s="1"/>
  <c r="Q134" i="6" a="1"/>
  <c r="Q134" i="6" s="1"/>
  <c r="O134" i="6" a="1"/>
  <c r="O134" i="6" s="1"/>
  <c r="M134" i="6" a="1"/>
  <c r="M134" i="6" s="1"/>
  <c r="K134" i="6" a="1"/>
  <c r="K134" i="6" s="1"/>
  <c r="I134" i="6" a="1"/>
  <c r="I134" i="6" s="1"/>
  <c r="G134" i="6" a="1"/>
  <c r="G134" i="6" s="1"/>
  <c r="E134" i="6" a="1"/>
  <c r="E134" i="6" s="1"/>
  <c r="Q133" i="6" a="1"/>
  <c r="Q133" i="6" s="1"/>
  <c r="O133" i="6" a="1"/>
  <c r="O133" i="6" s="1"/>
  <c r="K133" i="6" a="1"/>
  <c r="K133" i="6" s="1"/>
  <c r="G133" i="6" a="1"/>
  <c r="G133" i="6" s="1"/>
  <c r="E133" i="6" a="1"/>
  <c r="E133" i="6" s="1"/>
  <c r="Q132" i="6" a="1"/>
  <c r="Q132" i="6" s="1"/>
  <c r="O132" i="6" a="1"/>
  <c r="O132" i="6" s="1"/>
  <c r="M132" i="6" a="1"/>
  <c r="M132" i="6" s="1"/>
  <c r="K132" i="6" a="1"/>
  <c r="K132" i="6" s="1"/>
  <c r="I132" i="6" a="1"/>
  <c r="I132" i="6" s="1"/>
  <c r="G132" i="6" a="1"/>
  <c r="G132" i="6" s="1"/>
  <c r="E132" i="6" a="1"/>
  <c r="E132" i="6" s="1"/>
  <c r="Q131" i="6" a="1"/>
  <c r="Q131" i="6" s="1"/>
  <c r="O131" i="6" a="1"/>
  <c r="O131" i="6" s="1"/>
  <c r="M131" i="6" a="1"/>
  <c r="M131" i="6" s="1"/>
  <c r="K131" i="6" a="1"/>
  <c r="K131" i="6" s="1"/>
  <c r="I131" i="6" a="1"/>
  <c r="I131" i="6" s="1"/>
  <c r="G131" i="6" a="1"/>
  <c r="G131" i="6" s="1"/>
  <c r="E131" i="6" a="1"/>
  <c r="E131" i="6" s="1"/>
  <c r="Q130" i="6" a="1"/>
  <c r="Q130" i="6" s="1"/>
  <c r="O130" i="6" a="1"/>
  <c r="O130" i="6" s="1"/>
  <c r="M130" i="6" a="1"/>
  <c r="M130" i="6" s="1"/>
  <c r="K130" i="6" a="1"/>
  <c r="K130" i="6" s="1"/>
  <c r="I130" i="6" a="1"/>
  <c r="I130" i="6" s="1"/>
  <c r="G130" i="6" a="1"/>
  <c r="G130" i="6" s="1"/>
  <c r="E130" i="6" a="1"/>
  <c r="E130" i="6" s="1"/>
  <c r="O129" i="6" a="1"/>
  <c r="O129" i="6" s="1"/>
  <c r="K129" i="6" a="1"/>
  <c r="K129" i="6" s="1"/>
  <c r="I129" i="6" a="1"/>
  <c r="I129" i="6" s="1"/>
  <c r="G129" i="6" a="1"/>
  <c r="G129" i="6" s="1"/>
  <c r="E129" i="6" a="1"/>
  <c r="E129" i="6" s="1"/>
  <c r="Q128" i="6" a="1"/>
  <c r="Q128" i="6" s="1"/>
  <c r="O128" i="6" a="1"/>
  <c r="O128" i="6" s="1"/>
  <c r="M128" i="6" a="1"/>
  <c r="M128" i="6" s="1"/>
  <c r="K128" i="6" a="1"/>
  <c r="K128" i="6" s="1"/>
  <c r="I128" i="6" a="1"/>
  <c r="I128" i="6" s="1"/>
  <c r="G128" i="6" a="1"/>
  <c r="G128" i="6" s="1"/>
  <c r="E128" i="6" a="1"/>
  <c r="E128" i="6" s="1"/>
  <c r="Q127" i="6" a="1"/>
  <c r="Q127" i="6" s="1"/>
  <c r="O127" i="6" a="1"/>
  <c r="O127" i="6" s="1"/>
  <c r="M127" i="6" a="1"/>
  <c r="M127" i="6" s="1"/>
  <c r="K127" i="6" a="1"/>
  <c r="K127" i="6" s="1"/>
  <c r="I127" i="6" a="1"/>
  <c r="I127" i="6" s="1"/>
  <c r="G127" i="6" a="1"/>
  <c r="G127" i="6" s="1"/>
  <c r="E127" i="6" a="1"/>
  <c r="E127" i="6" s="1"/>
  <c r="Q126" i="6" a="1"/>
  <c r="Q126" i="6" s="1"/>
  <c r="O126" i="6" a="1"/>
  <c r="O126" i="6" s="1"/>
  <c r="M126" i="6" a="1"/>
  <c r="M126" i="6" s="1"/>
  <c r="K126" i="6" a="1"/>
  <c r="K126" i="6" s="1"/>
  <c r="I126" i="6" a="1"/>
  <c r="I126" i="6" s="1"/>
  <c r="G126" i="6" a="1"/>
  <c r="G126" i="6" s="1"/>
  <c r="E126" i="6" a="1"/>
  <c r="E126" i="6" s="1"/>
  <c r="Q125" i="6" a="1"/>
  <c r="Q125" i="6" s="1"/>
  <c r="O125" i="6" a="1"/>
  <c r="O125" i="6" s="1"/>
  <c r="K125" i="6" a="1"/>
  <c r="K125" i="6" s="1"/>
  <c r="I125" i="6" a="1"/>
  <c r="I125" i="6" s="1"/>
  <c r="G125" i="6" a="1"/>
  <c r="G125" i="6" s="1"/>
  <c r="E125" i="6" a="1"/>
  <c r="E125" i="6" s="1"/>
  <c r="Q124" i="6" a="1"/>
  <c r="Q124" i="6" s="1"/>
  <c r="O124" i="6" a="1"/>
  <c r="O124" i="6" s="1"/>
  <c r="M124" i="6" a="1"/>
  <c r="M124" i="6" s="1"/>
  <c r="K124" i="6" a="1"/>
  <c r="K124" i="6" s="1"/>
  <c r="I124" i="6" a="1"/>
  <c r="I124" i="6" s="1"/>
  <c r="G124" i="6" a="1"/>
  <c r="G124" i="6" s="1"/>
  <c r="E124" i="6" a="1"/>
  <c r="E124" i="6" s="1"/>
  <c r="Q123" i="6" a="1"/>
  <c r="Q123" i="6" s="1"/>
  <c r="O123" i="6" a="1"/>
  <c r="O123" i="6" s="1"/>
  <c r="M123" i="6" a="1"/>
  <c r="M123" i="6" s="1"/>
  <c r="K123" i="6" a="1"/>
  <c r="K123" i="6" s="1"/>
  <c r="I123" i="6" a="1"/>
  <c r="I123" i="6" s="1"/>
  <c r="G123" i="6" a="1"/>
  <c r="G123" i="6" s="1"/>
  <c r="E123" i="6" a="1"/>
  <c r="E123" i="6" s="1"/>
  <c r="Q122" i="6" a="1"/>
  <c r="Q122" i="6" s="1"/>
  <c r="O122" i="6" a="1"/>
  <c r="O122" i="6" s="1"/>
  <c r="M122" i="6" a="1"/>
  <c r="M122" i="6" s="1"/>
  <c r="K122" i="6" a="1"/>
  <c r="K122" i="6" s="1"/>
  <c r="I122" i="6" a="1"/>
  <c r="I122" i="6" s="1"/>
  <c r="G122" i="6" a="1"/>
  <c r="G122" i="6" s="1"/>
  <c r="E122" i="6" a="1"/>
  <c r="E122" i="6" s="1"/>
  <c r="Q121" i="6" a="1"/>
  <c r="Q121" i="6" s="1"/>
  <c r="O121" i="6" a="1"/>
  <c r="O121" i="6" s="1"/>
  <c r="I121" i="6" a="1"/>
  <c r="I121" i="6" s="1"/>
  <c r="G121" i="6" a="1"/>
  <c r="G121" i="6" s="1"/>
  <c r="E121" i="6" a="1"/>
  <c r="E121" i="6" s="1"/>
  <c r="Q120" i="6" a="1"/>
  <c r="Q120" i="6" s="1"/>
  <c r="O120" i="6" a="1"/>
  <c r="O120" i="6" s="1"/>
  <c r="K120" i="6" a="1"/>
  <c r="K120" i="6" s="1"/>
  <c r="I120" i="6" a="1"/>
  <c r="I120" i="6" s="1"/>
  <c r="G120" i="6" a="1"/>
  <c r="G120" i="6" s="1"/>
  <c r="E120" i="6" a="1"/>
  <c r="E120" i="6" s="1"/>
  <c r="Q119" i="6" a="1"/>
  <c r="Q119" i="6" s="1"/>
  <c r="O119" i="6" a="1"/>
  <c r="O119" i="6" s="1"/>
  <c r="M119" i="6" a="1"/>
  <c r="M119" i="6" s="1"/>
  <c r="K119" i="6" a="1"/>
  <c r="K119" i="6" s="1"/>
  <c r="I119" i="6" a="1"/>
  <c r="I119" i="6" s="1"/>
  <c r="G119" i="6" a="1"/>
  <c r="G119" i="6" s="1"/>
  <c r="E119" i="6" a="1"/>
  <c r="E119" i="6" s="1"/>
  <c r="Q118" i="6" a="1"/>
  <c r="Q118" i="6" s="1"/>
  <c r="O118" i="6" a="1"/>
  <c r="O118" i="6" s="1"/>
  <c r="M118" i="6" a="1"/>
  <c r="M118" i="6" s="1"/>
  <c r="K118" i="6"/>
  <c r="K118" i="6" a="1"/>
  <c r="I118" i="6" a="1"/>
  <c r="I118" i="6" s="1"/>
  <c r="G118" i="6" a="1"/>
  <c r="G118" i="6" s="1"/>
  <c r="E118" i="6" a="1"/>
  <c r="E118" i="6" s="1"/>
  <c r="Q117" i="6" a="1"/>
  <c r="Q117" i="6" s="1"/>
  <c r="O117" i="6" a="1"/>
  <c r="O117" i="6" s="1"/>
  <c r="M117" i="6" a="1"/>
  <c r="M117" i="6" s="1"/>
  <c r="K117" i="6" a="1"/>
  <c r="K117" i="6" s="1"/>
  <c r="I117" i="6" a="1"/>
  <c r="I117" i="6" s="1"/>
  <c r="G117" i="6" a="1"/>
  <c r="G117" i="6" s="1"/>
  <c r="E117" i="6" a="1"/>
  <c r="E117" i="6" s="1"/>
  <c r="Q116" i="6" a="1"/>
  <c r="Q116" i="6" s="1"/>
  <c r="O116" i="6" a="1"/>
  <c r="O116" i="6" s="1"/>
  <c r="M116" i="6" a="1"/>
  <c r="M116" i="6" s="1"/>
  <c r="K116" i="6" a="1"/>
  <c r="K116" i="6" s="1"/>
  <c r="I116" i="6" a="1"/>
  <c r="I116" i="6" s="1"/>
  <c r="G116" i="6" a="1"/>
  <c r="G116" i="6" s="1"/>
  <c r="E116" i="6" a="1"/>
  <c r="E116" i="6" s="1"/>
  <c r="Q115" i="6" a="1"/>
  <c r="Q115" i="6" s="1"/>
  <c r="O115" i="6" a="1"/>
  <c r="O115" i="6" s="1"/>
  <c r="M115" i="6" a="1"/>
  <c r="M115" i="6" s="1"/>
  <c r="K115" i="6" a="1"/>
  <c r="K115" i="6" s="1"/>
  <c r="I115" i="6" a="1"/>
  <c r="I115" i="6" s="1"/>
  <c r="G115" i="6" a="1"/>
  <c r="G115" i="6" s="1"/>
  <c r="E115" i="6" a="1"/>
  <c r="E115" i="6" s="1"/>
  <c r="Q114" i="6" a="1"/>
  <c r="Q114" i="6" s="1"/>
  <c r="O114" i="6" a="1"/>
  <c r="O114" i="6" s="1"/>
  <c r="M114" i="6" a="1"/>
  <c r="M114" i="6" s="1"/>
  <c r="K114" i="6" a="1"/>
  <c r="K114" i="6" s="1"/>
  <c r="I114" i="6" a="1"/>
  <c r="I114" i="6" s="1"/>
  <c r="G114" i="6" a="1"/>
  <c r="G114" i="6" s="1"/>
  <c r="E114" i="6" a="1"/>
  <c r="E114" i="6" s="1"/>
  <c r="O113" i="6" a="1"/>
  <c r="O113" i="6" s="1"/>
  <c r="K113" i="6" a="1"/>
  <c r="K113" i="6" s="1"/>
  <c r="I113" i="6" a="1"/>
  <c r="I113" i="6" s="1"/>
  <c r="G113" i="6" a="1"/>
  <c r="G113" i="6" s="1"/>
  <c r="E113" i="6" a="1"/>
  <c r="E113" i="6" s="1"/>
  <c r="Q112" i="6" a="1"/>
  <c r="Q112" i="6" s="1"/>
  <c r="O112" i="6" a="1"/>
  <c r="O112" i="6" s="1"/>
  <c r="M112" i="6" a="1"/>
  <c r="M112" i="6" s="1"/>
  <c r="K112" i="6" a="1"/>
  <c r="K112" i="6" s="1"/>
  <c r="I112" i="6" a="1"/>
  <c r="I112" i="6" s="1"/>
  <c r="G112" i="6" a="1"/>
  <c r="G112" i="6" s="1"/>
  <c r="E112" i="6" a="1"/>
  <c r="E112" i="6" s="1"/>
  <c r="Q111" i="6" a="1"/>
  <c r="Q111" i="6" s="1"/>
  <c r="O111" i="6" a="1"/>
  <c r="O111" i="6" s="1"/>
  <c r="M111" i="6" a="1"/>
  <c r="M111" i="6" s="1"/>
  <c r="K111" i="6" a="1"/>
  <c r="K111" i="6" s="1"/>
  <c r="I111" i="6" a="1"/>
  <c r="I111" i="6" s="1"/>
  <c r="G111" i="6" a="1"/>
  <c r="G111" i="6" s="1"/>
  <c r="E111" i="6" a="1"/>
  <c r="E111" i="6" s="1"/>
  <c r="Q110" i="6" a="1"/>
  <c r="Q110" i="6" s="1"/>
  <c r="O110" i="6" a="1"/>
  <c r="O110" i="6" s="1"/>
  <c r="M110" i="6" a="1"/>
  <c r="M110" i="6" s="1"/>
  <c r="K110" i="6" a="1"/>
  <c r="K110" i="6" s="1"/>
  <c r="I110" i="6" a="1"/>
  <c r="I110" i="6" s="1"/>
  <c r="G110" i="6" a="1"/>
  <c r="G110" i="6" s="1"/>
  <c r="E110" i="6" a="1"/>
  <c r="E110" i="6" s="1"/>
  <c r="Q109" i="6" a="1"/>
  <c r="Q109" i="6" s="1"/>
  <c r="O109" i="6" a="1"/>
  <c r="O109" i="6" s="1"/>
  <c r="K109" i="6" a="1"/>
  <c r="K109" i="6" s="1"/>
  <c r="I109" i="6" a="1"/>
  <c r="I109" i="6" s="1"/>
  <c r="G109" i="6" a="1"/>
  <c r="G109" i="6" s="1"/>
  <c r="E109" i="6" a="1"/>
  <c r="E109" i="6" s="1"/>
  <c r="Q108" i="6" a="1"/>
  <c r="Q108" i="6" s="1"/>
  <c r="O108" i="6" a="1"/>
  <c r="O108" i="6" s="1"/>
  <c r="K108" i="6" a="1"/>
  <c r="K108" i="6" s="1"/>
  <c r="I108" i="6" a="1"/>
  <c r="I108" i="6" s="1"/>
  <c r="G108" i="6" a="1"/>
  <c r="G108" i="6" s="1"/>
  <c r="E108" i="6" a="1"/>
  <c r="E108" i="6" s="1"/>
  <c r="Q107" i="6" a="1"/>
  <c r="Q107" i="6" s="1"/>
  <c r="O107" i="6" a="1"/>
  <c r="O107" i="6" s="1"/>
  <c r="M107" i="6" a="1"/>
  <c r="M107" i="6" s="1"/>
  <c r="K107" i="6" a="1"/>
  <c r="K107" i="6" s="1"/>
  <c r="I107" i="6" a="1"/>
  <c r="I107" i="6" s="1"/>
  <c r="G107" i="6" a="1"/>
  <c r="G107" i="6" s="1"/>
  <c r="E107" i="6" a="1"/>
  <c r="E107" i="6" s="1"/>
  <c r="Q106" i="6" a="1"/>
  <c r="Q106" i="6" s="1"/>
  <c r="O106" i="6" a="1"/>
  <c r="O106" i="6" s="1"/>
  <c r="M106" i="6"/>
  <c r="M106" i="6" a="1"/>
  <c r="K106" i="6" a="1"/>
  <c r="K106" i="6" s="1"/>
  <c r="I106" i="6" a="1"/>
  <c r="I106" i="6" s="1"/>
  <c r="G106" i="6" a="1"/>
  <c r="G106" i="6" s="1"/>
  <c r="E106" i="6" a="1"/>
  <c r="E106" i="6" s="1"/>
  <c r="Q105" i="6" a="1"/>
  <c r="Q105" i="6" s="1"/>
  <c r="O105" i="6" a="1"/>
  <c r="O105" i="6" s="1"/>
  <c r="M105" i="6" a="1"/>
  <c r="M105" i="6" s="1"/>
  <c r="K105" i="6" a="1"/>
  <c r="K105" i="6" s="1"/>
  <c r="I105" i="6" a="1"/>
  <c r="I105" i="6" s="1"/>
  <c r="G105" i="6" a="1"/>
  <c r="G105" i="6" s="1"/>
  <c r="E105" i="6" a="1"/>
  <c r="E105" i="6" s="1"/>
  <c r="Q104" i="6" a="1"/>
  <c r="Q104" i="6" s="1"/>
  <c r="O104" i="6" a="1"/>
  <c r="O104" i="6" s="1"/>
  <c r="M104" i="6" a="1"/>
  <c r="M104" i="6" s="1"/>
  <c r="K104" i="6" a="1"/>
  <c r="K104" i="6" s="1"/>
  <c r="I104" i="6" a="1"/>
  <c r="I104" i="6" s="1"/>
  <c r="G104" i="6" a="1"/>
  <c r="G104" i="6" s="1"/>
  <c r="E104" i="6" a="1"/>
  <c r="E104" i="6" s="1"/>
  <c r="Q103" i="6" a="1"/>
  <c r="Q103" i="6" s="1"/>
  <c r="O103" i="6" a="1"/>
  <c r="O103" i="6" s="1"/>
  <c r="M103" i="6" a="1"/>
  <c r="M103" i="6" s="1"/>
  <c r="K103" i="6" a="1"/>
  <c r="K103" i="6" s="1"/>
  <c r="G103" i="6" a="1"/>
  <c r="G103" i="6" s="1"/>
  <c r="E103" i="6" a="1"/>
  <c r="E103" i="6" s="1"/>
  <c r="Q102" i="6" a="1"/>
  <c r="Q102" i="6" s="1"/>
  <c r="O102" i="6" a="1"/>
  <c r="O102" i="6" s="1"/>
  <c r="M102" i="6" a="1"/>
  <c r="M102" i="6" s="1"/>
  <c r="K102" i="6" a="1"/>
  <c r="K102" i="6" s="1"/>
  <c r="G102" i="6" a="1"/>
  <c r="G102" i="6" s="1"/>
  <c r="E102" i="6" a="1"/>
  <c r="E102" i="6" s="1"/>
  <c r="Q101" i="6" a="1"/>
  <c r="Q101" i="6" s="1"/>
  <c r="O101" i="6" a="1"/>
  <c r="O101" i="6" s="1"/>
  <c r="M101" i="6" a="1"/>
  <c r="M101" i="6" s="1"/>
  <c r="K101" i="6" a="1"/>
  <c r="K101" i="6" s="1"/>
  <c r="I101" i="6" a="1"/>
  <c r="I101" i="6" s="1"/>
  <c r="G101" i="6" a="1"/>
  <c r="G101" i="6" s="1"/>
  <c r="E101" i="6" a="1"/>
  <c r="E101" i="6" s="1"/>
  <c r="Q100" i="6" a="1"/>
  <c r="Q100" i="6" s="1"/>
  <c r="O100" i="6" a="1"/>
  <c r="O100" i="6" s="1"/>
  <c r="M100" i="6" a="1"/>
  <c r="M100" i="6" s="1"/>
  <c r="K100" i="6" a="1"/>
  <c r="K100" i="6" s="1"/>
  <c r="I100" i="6" a="1"/>
  <c r="I100" i="6" s="1"/>
  <c r="G100" i="6" a="1"/>
  <c r="G100" i="6" s="1"/>
  <c r="E100" i="6" a="1"/>
  <c r="E100" i="6" s="1"/>
  <c r="Q99" i="6" a="1"/>
  <c r="Q99" i="6" s="1"/>
  <c r="O99" i="6" a="1"/>
  <c r="O99" i="6" s="1"/>
  <c r="M99" i="6" a="1"/>
  <c r="M99" i="6" s="1"/>
  <c r="K99" i="6" a="1"/>
  <c r="K99" i="6" s="1"/>
  <c r="I99" i="6" a="1"/>
  <c r="I99" i="6" s="1"/>
  <c r="G99" i="6" a="1"/>
  <c r="G99" i="6" s="1"/>
  <c r="E99" i="6" a="1"/>
  <c r="E99" i="6" s="1"/>
  <c r="Q98" i="6" a="1"/>
  <c r="Q98" i="6" s="1"/>
  <c r="O98" i="6" a="1"/>
  <c r="O98" i="6" s="1"/>
  <c r="M98" i="6" a="1"/>
  <c r="M98" i="6" s="1"/>
  <c r="K98" i="6" a="1"/>
  <c r="K98" i="6" s="1"/>
  <c r="I98" i="6" a="1"/>
  <c r="I98" i="6" s="1"/>
  <c r="G98" i="6" a="1"/>
  <c r="G98" i="6" s="1"/>
  <c r="E98" i="6" a="1"/>
  <c r="E98" i="6" s="1"/>
  <c r="O97" i="6" a="1"/>
  <c r="O97" i="6" s="1"/>
  <c r="K97" i="6" a="1"/>
  <c r="K97" i="6" s="1"/>
  <c r="I97" i="6" a="1"/>
  <c r="I97" i="6" s="1"/>
  <c r="G97" i="6" a="1"/>
  <c r="G97" i="6" s="1"/>
  <c r="E97" i="6" a="1"/>
  <c r="E97" i="6" s="1"/>
  <c r="Q96" i="6" a="1"/>
  <c r="Q96" i="6" s="1"/>
  <c r="O96" i="6" a="1"/>
  <c r="O96" i="6" s="1"/>
  <c r="M96" i="6" a="1"/>
  <c r="M96" i="6" s="1"/>
  <c r="K96" i="6" a="1"/>
  <c r="K96" i="6" s="1"/>
  <c r="I96" i="6" a="1"/>
  <c r="I96" i="6" s="1"/>
  <c r="G96" i="6" a="1"/>
  <c r="G96" i="6" s="1"/>
  <c r="E96" i="6" a="1"/>
  <c r="E96" i="6" s="1"/>
  <c r="Q95" i="6" a="1"/>
  <c r="Q95" i="6" s="1"/>
  <c r="O95" i="6" a="1"/>
  <c r="O95" i="6" s="1"/>
  <c r="M95" i="6" a="1"/>
  <c r="M95" i="6" s="1"/>
  <c r="K95" i="6" a="1"/>
  <c r="K95" i="6" s="1"/>
  <c r="I95" i="6" a="1"/>
  <c r="I95" i="6" s="1"/>
  <c r="G95" i="6" a="1"/>
  <c r="G95" i="6" s="1"/>
  <c r="E95" i="6" a="1"/>
  <c r="E95" i="6" s="1"/>
  <c r="Q94" i="6" a="1"/>
  <c r="Q94" i="6" s="1"/>
  <c r="O94" i="6" a="1"/>
  <c r="O94" i="6" s="1"/>
  <c r="M94" i="6" a="1"/>
  <c r="M94" i="6" s="1"/>
  <c r="K94" i="6" a="1"/>
  <c r="K94" i="6" s="1"/>
  <c r="I94" i="6" a="1"/>
  <c r="I94" i="6" s="1"/>
  <c r="G94" i="6" a="1"/>
  <c r="G94" i="6" s="1"/>
  <c r="E94" i="6" a="1"/>
  <c r="E94" i="6" s="1"/>
  <c r="Q93" i="6" a="1"/>
  <c r="Q93" i="6" s="1"/>
  <c r="O93" i="6" a="1"/>
  <c r="O93" i="6" s="1"/>
  <c r="M93" i="6" a="1"/>
  <c r="M93" i="6" s="1"/>
  <c r="K93" i="6" a="1"/>
  <c r="K93" i="6" s="1"/>
  <c r="I93" i="6" a="1"/>
  <c r="I93" i="6" s="1"/>
  <c r="G93" i="6" a="1"/>
  <c r="G93" i="6" s="1"/>
  <c r="E93" i="6" a="1"/>
  <c r="E93" i="6" s="1"/>
  <c r="Q92" i="6" a="1"/>
  <c r="Q92" i="6" s="1"/>
  <c r="O92" i="6"/>
  <c r="O92" i="6" a="1"/>
  <c r="M92" i="6" a="1"/>
  <c r="M92" i="6" s="1"/>
  <c r="K92" i="6" a="1"/>
  <c r="K92" i="6" s="1"/>
  <c r="I92" i="6" a="1"/>
  <c r="I92" i="6" s="1"/>
  <c r="G92" i="6" a="1"/>
  <c r="G92" i="6" s="1"/>
  <c r="E92" i="6" a="1"/>
  <c r="E92" i="6" s="1"/>
  <c r="Q91" i="6" a="1"/>
  <c r="Q91" i="6" s="1"/>
  <c r="O91" i="6" a="1"/>
  <c r="O91" i="6" s="1"/>
  <c r="M91" i="6" a="1"/>
  <c r="M91" i="6" s="1"/>
  <c r="K91" i="6" a="1"/>
  <c r="K91" i="6" s="1"/>
  <c r="I91" i="6" a="1"/>
  <c r="I91" i="6" s="1"/>
  <c r="G91" i="6" a="1"/>
  <c r="G91" i="6" s="1"/>
  <c r="E91" i="6" a="1"/>
  <c r="E91" i="6" s="1"/>
  <c r="Q90" i="6" a="1"/>
  <c r="Q90" i="6" s="1"/>
  <c r="O90" i="6" a="1"/>
  <c r="O90" i="6" s="1"/>
  <c r="M90" i="6" a="1"/>
  <c r="M90" i="6" s="1"/>
  <c r="K90" i="6" a="1"/>
  <c r="K90" i="6" s="1"/>
  <c r="I90" i="6" a="1"/>
  <c r="I90" i="6" s="1"/>
  <c r="G90" i="6" a="1"/>
  <c r="G90" i="6" s="1"/>
  <c r="E90" i="6" a="1"/>
  <c r="E90" i="6" s="1"/>
  <c r="O89" i="6" a="1"/>
  <c r="O89" i="6" s="1"/>
  <c r="K89" i="6" a="1"/>
  <c r="K89" i="6" s="1"/>
  <c r="I89" i="6" a="1"/>
  <c r="I89" i="6" s="1"/>
  <c r="G89" i="6" a="1"/>
  <c r="G89" i="6" s="1"/>
  <c r="E89" i="6" a="1"/>
  <c r="E89" i="6" s="1"/>
  <c r="Q88" i="6" a="1"/>
  <c r="Q88" i="6" s="1"/>
  <c r="O88" i="6" a="1"/>
  <c r="O88" i="6" s="1"/>
  <c r="M88" i="6" a="1"/>
  <c r="M88" i="6" s="1"/>
  <c r="K88" i="6" a="1"/>
  <c r="K88" i="6" s="1"/>
  <c r="I88" i="6" a="1"/>
  <c r="I88" i="6" s="1"/>
  <c r="G88" i="6" a="1"/>
  <c r="G88" i="6" s="1"/>
  <c r="E88" i="6" a="1"/>
  <c r="E88" i="6" s="1"/>
  <c r="Q87" i="6" a="1"/>
  <c r="Q87" i="6" s="1"/>
  <c r="O87" i="6" a="1"/>
  <c r="O87" i="6" s="1"/>
  <c r="M87" i="6" a="1"/>
  <c r="M87" i="6" s="1"/>
  <c r="K87" i="6" a="1"/>
  <c r="K87" i="6" s="1"/>
  <c r="I87" i="6" a="1"/>
  <c r="I87" i="6" s="1"/>
  <c r="G87" i="6" a="1"/>
  <c r="G87" i="6" s="1"/>
  <c r="E87" i="6" a="1"/>
  <c r="E87" i="6" s="1"/>
  <c r="Q86" i="6" a="1"/>
  <c r="Q86" i="6" s="1"/>
  <c r="O86" i="6" a="1"/>
  <c r="O86" i="6" s="1"/>
  <c r="M86" i="6" a="1"/>
  <c r="M86" i="6" s="1"/>
  <c r="K86" i="6" a="1"/>
  <c r="K86" i="6" s="1"/>
  <c r="I86" i="6" a="1"/>
  <c r="I86" i="6" s="1"/>
  <c r="G86" i="6" a="1"/>
  <c r="G86" i="6" s="1"/>
  <c r="E86" i="6" a="1"/>
  <c r="E86" i="6" s="1"/>
  <c r="Q85" i="6" a="1"/>
  <c r="Q85" i="6" s="1"/>
  <c r="O85" i="6" a="1"/>
  <c r="O85" i="6" s="1"/>
  <c r="M85" i="6" a="1"/>
  <c r="M85" i="6" s="1"/>
  <c r="K85" i="6" a="1"/>
  <c r="K85" i="6" s="1"/>
  <c r="I85" i="6" a="1"/>
  <c r="I85" i="6" s="1"/>
  <c r="G85" i="6" a="1"/>
  <c r="G85" i="6" s="1"/>
  <c r="E85" i="6" a="1"/>
  <c r="E85" i="6" s="1"/>
  <c r="Q84" i="6" a="1"/>
  <c r="Q84" i="6" s="1"/>
  <c r="O84" i="6" a="1"/>
  <c r="O84" i="6" s="1"/>
  <c r="M84" i="6" a="1"/>
  <c r="M84" i="6" s="1"/>
  <c r="K84" i="6" a="1"/>
  <c r="K84" i="6" s="1"/>
  <c r="I84" i="6" a="1"/>
  <c r="I84" i="6" s="1"/>
  <c r="G84" i="6" a="1"/>
  <c r="G84" i="6" s="1"/>
  <c r="E84" i="6" a="1"/>
  <c r="E84" i="6" s="1"/>
  <c r="Q83" i="6" a="1"/>
  <c r="Q83" i="6" s="1"/>
  <c r="O83" i="6" a="1"/>
  <c r="O83" i="6" s="1"/>
  <c r="M83" i="6" a="1"/>
  <c r="M83" i="6" s="1"/>
  <c r="K83" i="6" a="1"/>
  <c r="K83" i="6" s="1"/>
  <c r="I83" i="6" a="1"/>
  <c r="I83" i="6" s="1"/>
  <c r="G83" i="6" a="1"/>
  <c r="G83" i="6" s="1"/>
  <c r="E83" i="6" a="1"/>
  <c r="E83" i="6" s="1"/>
  <c r="Q82" i="6" a="1"/>
  <c r="Q82" i="6" s="1"/>
  <c r="O82" i="6" a="1"/>
  <c r="O82" i="6" s="1"/>
  <c r="M82" i="6" a="1"/>
  <c r="M82" i="6" s="1"/>
  <c r="K82" i="6" a="1"/>
  <c r="K82" i="6" s="1"/>
  <c r="I82" i="6" a="1"/>
  <c r="I82" i="6" s="1"/>
  <c r="G82" i="6" a="1"/>
  <c r="G82" i="6" s="1"/>
  <c r="E82" i="6" a="1"/>
  <c r="E82" i="6" s="1"/>
  <c r="Q81" i="6" a="1"/>
  <c r="Q81" i="6" s="1"/>
  <c r="O81" i="6" a="1"/>
  <c r="O81" i="6" s="1"/>
  <c r="K81" i="6" a="1"/>
  <c r="K81" i="6" s="1"/>
  <c r="I81" i="6" a="1"/>
  <c r="I81" i="6" s="1"/>
  <c r="G81" i="6" a="1"/>
  <c r="G81" i="6" s="1"/>
  <c r="E81" i="6" a="1"/>
  <c r="E81" i="6" s="1"/>
  <c r="Q80" i="6" a="1"/>
  <c r="Q80" i="6" s="1"/>
  <c r="O80" i="6" a="1"/>
  <c r="O80" i="6" s="1"/>
  <c r="M80" i="6" a="1"/>
  <c r="M80" i="6" s="1"/>
  <c r="K80" i="6"/>
  <c r="K80" i="6" a="1"/>
  <c r="I80" i="6" a="1"/>
  <c r="I80" i="6" s="1"/>
  <c r="G80" i="6" a="1"/>
  <c r="G80" i="6" s="1"/>
  <c r="E80" i="6" a="1"/>
  <c r="E80" i="6" s="1"/>
  <c r="Q79" i="6" a="1"/>
  <c r="Q79" i="6" s="1"/>
  <c r="O79" i="6" a="1"/>
  <c r="O79" i="6" s="1"/>
  <c r="M79" i="6" a="1"/>
  <c r="M79" i="6" s="1"/>
  <c r="K79" i="6" a="1"/>
  <c r="K79" i="6" s="1"/>
  <c r="I79" i="6" a="1"/>
  <c r="I79" i="6" s="1"/>
  <c r="G79" i="6" a="1"/>
  <c r="G79" i="6" s="1"/>
  <c r="E79" i="6" a="1"/>
  <c r="E79" i="6" s="1"/>
  <c r="Q78" i="6" a="1"/>
  <c r="Q78" i="6" s="1"/>
  <c r="O78" i="6" a="1"/>
  <c r="O78" i="6" s="1"/>
  <c r="M78" i="6" a="1"/>
  <c r="M78" i="6" s="1"/>
  <c r="K78" i="6" a="1"/>
  <c r="K78" i="6" s="1"/>
  <c r="I78" i="6" a="1"/>
  <c r="I78" i="6" s="1"/>
  <c r="G78" i="6" a="1"/>
  <c r="G78" i="6" s="1"/>
  <c r="E78" i="6" a="1"/>
  <c r="E78" i="6" s="1"/>
  <c r="Q77" i="6" a="1"/>
  <c r="Q77" i="6" s="1"/>
  <c r="O77" i="6" a="1"/>
  <c r="O77" i="6" s="1"/>
  <c r="M77" i="6" a="1"/>
  <c r="M77" i="6" s="1"/>
  <c r="K77" i="6" a="1"/>
  <c r="K77" i="6" s="1"/>
  <c r="I77" i="6" a="1"/>
  <c r="I77" i="6" s="1"/>
  <c r="G77" i="6" a="1"/>
  <c r="G77" i="6" s="1"/>
  <c r="E77" i="6" a="1"/>
  <c r="E77" i="6" s="1"/>
  <c r="Q76" i="6" a="1"/>
  <c r="Q76" i="6" s="1"/>
  <c r="O76" i="6" a="1"/>
  <c r="O76" i="6" s="1"/>
  <c r="M76" i="6" a="1"/>
  <c r="M76" i="6" s="1"/>
  <c r="K76" i="6" a="1"/>
  <c r="K76" i="6" s="1"/>
  <c r="I76" i="6" a="1"/>
  <c r="I76" i="6" s="1"/>
  <c r="G76" i="6" a="1"/>
  <c r="G76" i="6" s="1"/>
  <c r="E76" i="6" a="1"/>
  <c r="E76" i="6" s="1"/>
  <c r="Q75" i="6" a="1"/>
  <c r="Q75" i="6" s="1"/>
  <c r="O75" i="6" a="1"/>
  <c r="O75" i="6" s="1"/>
  <c r="M75" i="6" a="1"/>
  <c r="M75" i="6" s="1"/>
  <c r="K75" i="6" a="1"/>
  <c r="K75" i="6" s="1"/>
  <c r="I75" i="6" a="1"/>
  <c r="I75" i="6" s="1"/>
  <c r="G75" i="6" a="1"/>
  <c r="G75" i="6" s="1"/>
  <c r="E75" i="6" a="1"/>
  <c r="E75" i="6" s="1"/>
  <c r="Q74" i="6" a="1"/>
  <c r="Q74" i="6" s="1"/>
  <c r="O74" i="6" a="1"/>
  <c r="O74" i="6" s="1"/>
  <c r="M74" i="6" a="1"/>
  <c r="M74" i="6" s="1"/>
  <c r="K74" i="6" a="1"/>
  <c r="K74" i="6" s="1"/>
  <c r="I74" i="6" a="1"/>
  <c r="I74" i="6" s="1"/>
  <c r="G74" i="6" a="1"/>
  <c r="G74" i="6" s="1"/>
  <c r="E74" i="6" a="1"/>
  <c r="E74" i="6" s="1"/>
  <c r="Q73" i="6" a="1"/>
  <c r="Q73" i="6" s="1"/>
  <c r="O73" i="6" a="1"/>
  <c r="O73" i="6" s="1"/>
  <c r="K73" i="6" a="1"/>
  <c r="K73" i="6" s="1"/>
  <c r="I73" i="6" a="1"/>
  <c r="I73" i="6" s="1"/>
  <c r="G73" i="6" a="1"/>
  <c r="G73" i="6" s="1"/>
  <c r="E73" i="6" a="1"/>
  <c r="E73" i="6" s="1"/>
  <c r="Q72" i="6" a="1"/>
  <c r="Q72" i="6" s="1"/>
  <c r="O72" i="6" a="1"/>
  <c r="O72" i="6" s="1"/>
  <c r="M72" i="6" a="1"/>
  <c r="M72" i="6" s="1"/>
  <c r="K72" i="6" a="1"/>
  <c r="K72" i="6" s="1"/>
  <c r="I72" i="6" a="1"/>
  <c r="I72" i="6" s="1"/>
  <c r="G72" i="6" a="1"/>
  <c r="G72" i="6" s="1"/>
  <c r="E72" i="6" a="1"/>
  <c r="E72" i="6" s="1"/>
  <c r="Q71" i="6" a="1"/>
  <c r="Q71" i="6" s="1"/>
  <c r="O71" i="6" a="1"/>
  <c r="O71" i="6" s="1"/>
  <c r="M71" i="6" a="1"/>
  <c r="M71" i="6" s="1"/>
  <c r="K71" i="6" a="1"/>
  <c r="K71" i="6" s="1"/>
  <c r="I71" i="6" a="1"/>
  <c r="I71" i="6" s="1"/>
  <c r="G71" i="6" a="1"/>
  <c r="G71" i="6" s="1"/>
  <c r="E71" i="6" a="1"/>
  <c r="E71" i="6" s="1"/>
  <c r="Q70" i="6" a="1"/>
  <c r="Q70" i="6" s="1"/>
  <c r="O70" i="6" a="1"/>
  <c r="O70" i="6" s="1"/>
  <c r="M70" i="6" a="1"/>
  <c r="M70" i="6" s="1"/>
  <c r="K70" i="6" a="1"/>
  <c r="K70" i="6" s="1"/>
  <c r="I70" i="6" a="1"/>
  <c r="I70" i="6" s="1"/>
  <c r="G70" i="6" a="1"/>
  <c r="G70" i="6" s="1"/>
  <c r="E70" i="6" a="1"/>
  <c r="E70" i="6" s="1"/>
  <c r="Q69" i="6" a="1"/>
  <c r="Q69" i="6" s="1"/>
  <c r="O69" i="6" a="1"/>
  <c r="O69" i="6" s="1"/>
  <c r="M69" i="6" a="1"/>
  <c r="M69" i="6" s="1"/>
  <c r="K69" i="6" a="1"/>
  <c r="K69" i="6" s="1"/>
  <c r="I69" i="6" a="1"/>
  <c r="I69" i="6" s="1"/>
  <c r="G69" i="6" a="1"/>
  <c r="G69" i="6" s="1"/>
  <c r="E69" i="6" a="1"/>
  <c r="E69" i="6" s="1"/>
  <c r="Q68" i="6" a="1"/>
  <c r="Q68" i="6" s="1"/>
  <c r="O68" i="6" a="1"/>
  <c r="O68" i="6" s="1"/>
  <c r="M68" i="6" a="1"/>
  <c r="M68" i="6" s="1"/>
  <c r="K68" i="6" a="1"/>
  <c r="K68" i="6" s="1"/>
  <c r="I68" i="6" a="1"/>
  <c r="I68" i="6" s="1"/>
  <c r="G68" i="6" a="1"/>
  <c r="G68" i="6" s="1"/>
  <c r="E68" i="6" a="1"/>
  <c r="E68" i="6" s="1"/>
  <c r="Q67" i="6" a="1"/>
  <c r="Q67" i="6" s="1"/>
  <c r="O67" i="6" a="1"/>
  <c r="O67" i="6" s="1"/>
  <c r="M67" i="6" a="1"/>
  <c r="M67" i="6" s="1"/>
  <c r="K67" i="6" a="1"/>
  <c r="K67" i="6" s="1"/>
  <c r="I67" i="6" a="1"/>
  <c r="I67" i="6" s="1"/>
  <c r="G67" i="6" a="1"/>
  <c r="G67" i="6" s="1"/>
  <c r="E67" i="6" a="1"/>
  <c r="E67" i="6" s="1"/>
  <c r="Q66" i="6" a="1"/>
  <c r="Q66" i="6" s="1"/>
  <c r="O66" i="6" a="1"/>
  <c r="O66" i="6" s="1"/>
  <c r="M66" i="6" a="1"/>
  <c r="M66" i="6" s="1"/>
  <c r="K66" i="6" a="1"/>
  <c r="K66" i="6" s="1"/>
  <c r="I66" i="6" a="1"/>
  <c r="I66" i="6" s="1"/>
  <c r="G66" i="6" a="1"/>
  <c r="G66" i="6" s="1"/>
  <c r="E66" i="6" a="1"/>
  <c r="E66" i="6" s="1"/>
  <c r="Q65" i="6" a="1"/>
  <c r="Q65" i="6" s="1"/>
  <c r="O65" i="6" a="1"/>
  <c r="O65" i="6" s="1"/>
  <c r="K65" i="6" a="1"/>
  <c r="K65" i="6" s="1"/>
  <c r="I65" i="6" a="1"/>
  <c r="I65" i="6" s="1"/>
  <c r="G65" i="6" a="1"/>
  <c r="G65" i="6" s="1"/>
  <c r="E65" i="6" a="1"/>
  <c r="E65" i="6" s="1"/>
  <c r="Q64" i="6" a="1"/>
  <c r="Q64" i="6" s="1"/>
  <c r="O64" i="6" a="1"/>
  <c r="O64" i="6" s="1"/>
  <c r="M64" i="6" a="1"/>
  <c r="M64" i="6" s="1"/>
  <c r="K64" i="6" a="1"/>
  <c r="K64" i="6" s="1"/>
  <c r="I64" i="6" a="1"/>
  <c r="I64" i="6" s="1"/>
  <c r="G64" i="6" a="1"/>
  <c r="G64" i="6" s="1"/>
  <c r="E64" i="6" a="1"/>
  <c r="E64" i="6" s="1"/>
  <c r="Q63" i="6" a="1"/>
  <c r="Q63" i="6" s="1"/>
  <c r="O63" i="6" a="1"/>
  <c r="O63" i="6" s="1"/>
  <c r="M63" i="6" a="1"/>
  <c r="M63" i="6" s="1"/>
  <c r="K63" i="6" a="1"/>
  <c r="K63" i="6" s="1"/>
  <c r="I63" i="6" a="1"/>
  <c r="I63" i="6" s="1"/>
  <c r="G63" i="6" a="1"/>
  <c r="G63" i="6" s="1"/>
  <c r="E63" i="6" a="1"/>
  <c r="E63" i="6" s="1"/>
  <c r="Q62" i="6" a="1"/>
  <c r="Q62" i="6" s="1"/>
  <c r="O62" i="6" a="1"/>
  <c r="O62" i="6" s="1"/>
  <c r="M62" i="6" a="1"/>
  <c r="M62" i="6" s="1"/>
  <c r="K62" i="6" a="1"/>
  <c r="K62" i="6" s="1"/>
  <c r="I62" i="6" a="1"/>
  <c r="I62" i="6" s="1"/>
  <c r="G62" i="6" a="1"/>
  <c r="G62" i="6" s="1"/>
  <c r="E62" i="6" a="1"/>
  <c r="E62" i="6" s="1"/>
  <c r="Q61" i="6" a="1"/>
  <c r="Q61" i="6" s="1"/>
  <c r="O61" i="6" a="1"/>
  <c r="O61" i="6" s="1"/>
  <c r="M61" i="6" a="1"/>
  <c r="M61" i="6" s="1"/>
  <c r="K61" i="6" a="1"/>
  <c r="K61" i="6" s="1"/>
  <c r="I61" i="6" a="1"/>
  <c r="I61" i="6" s="1"/>
  <c r="G61" i="6" a="1"/>
  <c r="G61" i="6" s="1"/>
  <c r="E61" i="6" a="1"/>
  <c r="E61" i="6" s="1"/>
  <c r="Q60" i="6" a="1"/>
  <c r="Q60" i="6" s="1"/>
  <c r="O60" i="6" a="1"/>
  <c r="O60" i="6" s="1"/>
  <c r="M60" i="6"/>
  <c r="M60" i="6" a="1"/>
  <c r="K60" i="6" a="1"/>
  <c r="K60" i="6" s="1"/>
  <c r="I60" i="6" a="1"/>
  <c r="I60" i="6" s="1"/>
  <c r="G60" i="6" a="1"/>
  <c r="G60" i="6" s="1"/>
  <c r="E60" i="6" a="1"/>
  <c r="E60" i="6" s="1"/>
  <c r="Q59" i="6" a="1"/>
  <c r="Q59" i="6" s="1"/>
  <c r="O59" i="6" a="1"/>
  <c r="O59" i="6" s="1"/>
  <c r="M59" i="6" a="1"/>
  <c r="M59" i="6" s="1"/>
  <c r="K59" i="6" a="1"/>
  <c r="K59" i="6" s="1"/>
  <c r="I59" i="6" a="1"/>
  <c r="I59" i="6" s="1"/>
  <c r="G59" i="6" a="1"/>
  <c r="G59" i="6" s="1"/>
  <c r="E59" i="6" a="1"/>
  <c r="E59" i="6" s="1"/>
  <c r="Q58" i="6" a="1"/>
  <c r="Q58" i="6" s="1"/>
  <c r="O58" i="6" a="1"/>
  <c r="O58" i="6" s="1"/>
  <c r="M58" i="6" a="1"/>
  <c r="M58" i="6" s="1"/>
  <c r="K58" i="6" a="1"/>
  <c r="K58" i="6" s="1"/>
  <c r="I58" i="6" a="1"/>
  <c r="I58" i="6" s="1"/>
  <c r="G58" i="6" a="1"/>
  <c r="G58" i="6" s="1"/>
  <c r="E58" i="6" a="1"/>
  <c r="E58" i="6" s="1"/>
  <c r="Q57" i="6" a="1"/>
  <c r="Q57" i="6" s="1"/>
  <c r="O57" i="6" a="1"/>
  <c r="O57" i="6" s="1"/>
  <c r="K57" i="6" a="1"/>
  <c r="K57" i="6" s="1"/>
  <c r="I57" i="6" a="1"/>
  <c r="I57" i="6" s="1"/>
  <c r="G57" i="6" a="1"/>
  <c r="G57" i="6" s="1"/>
  <c r="E57" i="6" a="1"/>
  <c r="E57" i="6" s="1"/>
  <c r="Q56" i="6" a="1"/>
  <c r="Q56" i="6" s="1"/>
  <c r="O56" i="6" a="1"/>
  <c r="O56" i="6" s="1"/>
  <c r="M56" i="6" a="1"/>
  <c r="M56" i="6" s="1"/>
  <c r="K56" i="6" a="1"/>
  <c r="K56" i="6" s="1"/>
  <c r="I56" i="6" a="1"/>
  <c r="I56" i="6" s="1"/>
  <c r="G56" i="6" a="1"/>
  <c r="G56" i="6" s="1"/>
  <c r="E56" i="6" a="1"/>
  <c r="E56" i="6" s="1"/>
  <c r="Q55" i="6" a="1"/>
  <c r="Q55" i="6" s="1"/>
  <c r="O55" i="6" a="1"/>
  <c r="O55" i="6" s="1"/>
  <c r="M55" i="6" a="1"/>
  <c r="M55" i="6" s="1"/>
  <c r="K55" i="6" a="1"/>
  <c r="K55" i="6" s="1"/>
  <c r="I55" i="6" a="1"/>
  <c r="I55" i="6" s="1"/>
  <c r="G55" i="6" a="1"/>
  <c r="G55" i="6" s="1"/>
  <c r="E55" i="6" a="1"/>
  <c r="E55" i="6" s="1"/>
  <c r="Q54" i="6" a="1"/>
  <c r="Q54" i="6" s="1"/>
  <c r="O54" i="6" a="1"/>
  <c r="O54" i="6" s="1"/>
  <c r="M54" i="6" a="1"/>
  <c r="M54" i="6" s="1"/>
  <c r="K54" i="6" a="1"/>
  <c r="K54" i="6" s="1"/>
  <c r="I54" i="6" a="1"/>
  <c r="I54" i="6" s="1"/>
  <c r="G54" i="6" a="1"/>
  <c r="G54" i="6" s="1"/>
  <c r="E54" i="6" a="1"/>
  <c r="E54" i="6" s="1"/>
  <c r="Q53" i="6" a="1"/>
  <c r="Q53" i="6" s="1"/>
  <c r="O53" i="6" a="1"/>
  <c r="O53" i="6" s="1"/>
  <c r="M53" i="6" a="1"/>
  <c r="M53" i="6" s="1"/>
  <c r="K53" i="6" a="1"/>
  <c r="K53" i="6" s="1"/>
  <c r="I53" i="6" a="1"/>
  <c r="I53" i="6" s="1"/>
  <c r="G53" i="6" a="1"/>
  <c r="G53" i="6" s="1"/>
  <c r="E53" i="6" a="1"/>
  <c r="E53" i="6" s="1"/>
  <c r="Q52" i="6" a="1"/>
  <c r="Q52" i="6" s="1"/>
  <c r="O52" i="6" a="1"/>
  <c r="O52" i="6" s="1"/>
  <c r="M52" i="6" a="1"/>
  <c r="M52" i="6" s="1"/>
  <c r="K52" i="6" a="1"/>
  <c r="K52" i="6" s="1"/>
  <c r="I52" i="6" a="1"/>
  <c r="I52" i="6" s="1"/>
  <c r="G52" i="6" a="1"/>
  <c r="G52" i="6" s="1"/>
  <c r="E52" i="6" a="1"/>
  <c r="E52" i="6" s="1"/>
  <c r="Q51" i="6" a="1"/>
  <c r="Q51" i="6" s="1"/>
  <c r="O51" i="6" a="1"/>
  <c r="O51" i="6" s="1"/>
  <c r="M51" i="6" a="1"/>
  <c r="M51" i="6" s="1"/>
  <c r="K51" i="6" a="1"/>
  <c r="K51" i="6" s="1"/>
  <c r="I51" i="6" a="1"/>
  <c r="I51" i="6" s="1"/>
  <c r="G51" i="6" a="1"/>
  <c r="G51" i="6" s="1"/>
  <c r="E51" i="6" a="1"/>
  <c r="E51" i="6" s="1"/>
  <c r="Q50" i="6" a="1"/>
  <c r="Q50" i="6" s="1"/>
  <c r="O50" i="6" a="1"/>
  <c r="O50" i="6" s="1"/>
  <c r="M50" i="6" a="1"/>
  <c r="M50" i="6" s="1"/>
  <c r="K50" i="6" a="1"/>
  <c r="K50" i="6" s="1"/>
  <c r="I50" i="6" a="1"/>
  <c r="I50" i="6" s="1"/>
  <c r="G50" i="6" a="1"/>
  <c r="G50" i="6" s="1"/>
  <c r="E50" i="6" a="1"/>
  <c r="E50" i="6" s="1"/>
  <c r="Q49" i="6" a="1"/>
  <c r="Q49" i="6" s="1"/>
  <c r="O49" i="6" a="1"/>
  <c r="O49" i="6" s="1"/>
  <c r="K49" i="6" a="1"/>
  <c r="K49" i="6" s="1"/>
  <c r="I49" i="6" a="1"/>
  <c r="I49" i="6" s="1"/>
  <c r="G49" i="6" a="1"/>
  <c r="G49" i="6" s="1"/>
  <c r="E49" i="6" a="1"/>
  <c r="E49" i="6" s="1"/>
  <c r="Q48" i="6" a="1"/>
  <c r="Q48" i="6" s="1"/>
  <c r="O48" i="6" a="1"/>
  <c r="O48" i="6" s="1"/>
  <c r="M48" i="6" a="1"/>
  <c r="M48" i="6" s="1"/>
  <c r="K48" i="6" a="1"/>
  <c r="K48" i="6" s="1"/>
  <c r="I48" i="6" a="1"/>
  <c r="I48" i="6" s="1"/>
  <c r="G48" i="6" a="1"/>
  <c r="G48" i="6" s="1"/>
  <c r="E48" i="6" a="1"/>
  <c r="E48" i="6" s="1"/>
  <c r="Q47" i="6" a="1"/>
  <c r="Q47" i="6" s="1"/>
  <c r="O47" i="6" a="1"/>
  <c r="O47" i="6" s="1"/>
  <c r="M47" i="6" a="1"/>
  <c r="M47" i="6" s="1"/>
  <c r="K47" i="6" a="1"/>
  <c r="K47" i="6" s="1"/>
  <c r="I47" i="6" a="1"/>
  <c r="I47" i="6" s="1"/>
  <c r="G47" i="6" a="1"/>
  <c r="G47" i="6" s="1"/>
  <c r="E47" i="6" a="1"/>
  <c r="E47" i="6" s="1"/>
  <c r="Q46" i="6" a="1"/>
  <c r="Q46" i="6" s="1"/>
  <c r="O46" i="6" a="1"/>
  <c r="O46" i="6" s="1"/>
  <c r="M46" i="6" a="1"/>
  <c r="M46" i="6" s="1"/>
  <c r="K46" i="6" a="1"/>
  <c r="K46" i="6" s="1"/>
  <c r="I46" i="6" a="1"/>
  <c r="I46" i="6" s="1"/>
  <c r="G46" i="6" a="1"/>
  <c r="G46" i="6" s="1"/>
  <c r="E46" i="6" a="1"/>
  <c r="E46" i="6" s="1"/>
  <c r="Q45" i="6" a="1"/>
  <c r="Q45" i="6" s="1"/>
  <c r="O45" i="6" a="1"/>
  <c r="O45" i="6" s="1"/>
  <c r="M45" i="6" a="1"/>
  <c r="M45" i="6" s="1"/>
  <c r="K45" i="6" a="1"/>
  <c r="K45" i="6" s="1"/>
  <c r="I45" i="6" a="1"/>
  <c r="I45" i="6" s="1"/>
  <c r="G45" i="6" a="1"/>
  <c r="G45" i="6" s="1"/>
  <c r="E45" i="6" a="1"/>
  <c r="E45" i="6" s="1"/>
  <c r="Q44" i="6" a="1"/>
  <c r="Q44" i="6" s="1"/>
  <c r="O44" i="6" a="1"/>
  <c r="O44" i="6" s="1"/>
  <c r="M44" i="6" a="1"/>
  <c r="M44" i="6" s="1"/>
  <c r="K44" i="6" a="1"/>
  <c r="K44" i="6" s="1"/>
  <c r="I44" i="6" a="1"/>
  <c r="I44" i="6" s="1"/>
  <c r="G44" i="6" a="1"/>
  <c r="G44" i="6" s="1"/>
  <c r="E44" i="6" a="1"/>
  <c r="E44" i="6" s="1"/>
  <c r="Q43" i="6" a="1"/>
  <c r="Q43" i="6" s="1"/>
  <c r="O43" i="6" a="1"/>
  <c r="O43" i="6" s="1"/>
  <c r="M43" i="6" a="1"/>
  <c r="M43" i="6" s="1"/>
  <c r="K43" i="6" a="1"/>
  <c r="K43" i="6" s="1"/>
  <c r="I43" i="6" a="1"/>
  <c r="I43" i="6" s="1"/>
  <c r="G43" i="6" a="1"/>
  <c r="G43" i="6" s="1"/>
  <c r="E43" i="6" a="1"/>
  <c r="E43" i="6" s="1"/>
  <c r="Q42" i="6" a="1"/>
  <c r="Q42" i="6" s="1"/>
  <c r="O42" i="6" a="1"/>
  <c r="O42" i="6" s="1"/>
  <c r="M42" i="6" a="1"/>
  <c r="M42" i="6" s="1"/>
  <c r="K42" i="6" a="1"/>
  <c r="K42" i="6" s="1"/>
  <c r="I42" i="6" a="1"/>
  <c r="I42" i="6" s="1"/>
  <c r="G42" i="6" a="1"/>
  <c r="G42" i="6" s="1"/>
  <c r="E42" i="6" a="1"/>
  <c r="E42" i="6" s="1"/>
  <c r="Q41" i="6" a="1"/>
  <c r="Q41" i="6" s="1"/>
  <c r="O41" i="6" a="1"/>
  <c r="O41" i="6" s="1"/>
  <c r="K41" i="6" a="1"/>
  <c r="K41" i="6" s="1"/>
  <c r="I41" i="6" a="1"/>
  <c r="I41" i="6" s="1"/>
  <c r="G41" i="6" a="1"/>
  <c r="G41" i="6" s="1"/>
  <c r="E41" i="6" a="1"/>
  <c r="E41" i="6" s="1"/>
  <c r="Q40" i="6" a="1"/>
  <c r="Q40" i="6" s="1"/>
  <c r="O40" i="6" a="1"/>
  <c r="O40" i="6" s="1"/>
  <c r="M40" i="6" a="1"/>
  <c r="M40" i="6" s="1"/>
  <c r="K40" i="6" a="1"/>
  <c r="K40" i="6" s="1"/>
  <c r="I40" i="6" a="1"/>
  <c r="I40" i="6" s="1"/>
  <c r="G40" i="6" a="1"/>
  <c r="G40" i="6" s="1"/>
  <c r="E40" i="6" a="1"/>
  <c r="E40" i="6" s="1"/>
  <c r="Q39" i="6" a="1"/>
  <c r="Q39" i="6" s="1"/>
  <c r="O39" i="6" a="1"/>
  <c r="O39" i="6" s="1"/>
  <c r="M39" i="6" a="1"/>
  <c r="M39" i="6" s="1"/>
  <c r="K39" i="6" a="1"/>
  <c r="K39" i="6" s="1"/>
  <c r="I39" i="6" a="1"/>
  <c r="I39" i="6" s="1"/>
  <c r="G39" i="6" a="1"/>
  <c r="G39" i="6" s="1"/>
  <c r="E39" i="6" a="1"/>
  <c r="E39" i="6" s="1"/>
  <c r="Q38" i="6" a="1"/>
  <c r="Q38" i="6" s="1"/>
  <c r="O38" i="6" a="1"/>
  <c r="O38" i="6" s="1"/>
  <c r="M38" i="6" a="1"/>
  <c r="M38" i="6" s="1"/>
  <c r="K38" i="6" a="1"/>
  <c r="K38" i="6" s="1"/>
  <c r="I38" i="6" a="1"/>
  <c r="I38" i="6" s="1"/>
  <c r="G38" i="6" a="1"/>
  <c r="G38" i="6" s="1"/>
  <c r="E38" i="6"/>
  <c r="E38" i="6" a="1"/>
  <c r="Q37" i="6" a="1"/>
  <c r="Q37" i="6" s="1"/>
  <c r="O37" i="6" a="1"/>
  <c r="O37" i="6" s="1"/>
  <c r="M37" i="6" a="1"/>
  <c r="M37" i="6" s="1"/>
  <c r="K37" i="6" a="1"/>
  <c r="K37" i="6" s="1"/>
  <c r="I37" i="6" a="1"/>
  <c r="I37" i="6" s="1"/>
  <c r="G37" i="6" a="1"/>
  <c r="G37" i="6" s="1"/>
  <c r="E37" i="6" a="1"/>
  <c r="E37" i="6" s="1"/>
  <c r="Q36" i="6" a="1"/>
  <c r="Q36" i="6" s="1"/>
  <c r="O36" i="6" a="1"/>
  <c r="O36" i="6" s="1"/>
  <c r="M36" i="6" a="1"/>
  <c r="M36" i="6" s="1"/>
  <c r="K36" i="6" a="1"/>
  <c r="K36" i="6" s="1"/>
  <c r="I36" i="6" a="1"/>
  <c r="I36" i="6" s="1"/>
  <c r="G36" i="6" a="1"/>
  <c r="G36" i="6" s="1"/>
  <c r="E36" i="6" a="1"/>
  <c r="E36" i="6" s="1"/>
  <c r="Q35" i="6" a="1"/>
  <c r="Q35" i="6" s="1"/>
  <c r="O35" i="6" a="1"/>
  <c r="O35" i="6" s="1"/>
  <c r="M35" i="6" a="1"/>
  <c r="M35" i="6" s="1"/>
  <c r="K35" i="6" a="1"/>
  <c r="K35" i="6" s="1"/>
  <c r="I35" i="6" a="1"/>
  <c r="I35" i="6" s="1"/>
  <c r="G35" i="6" a="1"/>
  <c r="G35" i="6" s="1"/>
  <c r="E35" i="6" a="1"/>
  <c r="E35" i="6" s="1"/>
  <c r="Q34" i="6" a="1"/>
  <c r="Q34" i="6" s="1"/>
  <c r="O34" i="6" a="1"/>
  <c r="O34" i="6" s="1"/>
  <c r="M34" i="6" a="1"/>
  <c r="M34" i="6" s="1"/>
  <c r="K34" i="6" a="1"/>
  <c r="K34" i="6" s="1"/>
  <c r="I34" i="6" a="1"/>
  <c r="I34" i="6" s="1"/>
  <c r="G34" i="6" a="1"/>
  <c r="G34" i="6" s="1"/>
  <c r="E34" i="6" a="1"/>
  <c r="E34" i="6" s="1"/>
  <c r="Q33" i="6" a="1"/>
  <c r="Q33" i="6" s="1"/>
  <c r="O33" i="6" a="1"/>
  <c r="O33" i="6" s="1"/>
  <c r="K33" i="6" a="1"/>
  <c r="K33" i="6" s="1"/>
  <c r="I33" i="6" a="1"/>
  <c r="I33" i="6" s="1"/>
  <c r="G33" i="6" a="1"/>
  <c r="G33" i="6" s="1"/>
  <c r="E33" i="6" a="1"/>
  <c r="E33" i="6" s="1"/>
  <c r="Q32" i="6" a="1"/>
  <c r="Q32" i="6" s="1"/>
  <c r="O32" i="6" a="1"/>
  <c r="O32" i="6" s="1"/>
  <c r="M32" i="6" a="1"/>
  <c r="M32" i="6" s="1"/>
  <c r="K32" i="6" a="1"/>
  <c r="K32" i="6" s="1"/>
  <c r="I32" i="6" a="1"/>
  <c r="I32" i="6" s="1"/>
  <c r="G32" i="6" a="1"/>
  <c r="G32" i="6" s="1"/>
  <c r="E32" i="6" a="1"/>
  <c r="E32" i="6" s="1"/>
  <c r="Q31" i="6" a="1"/>
  <c r="Q31" i="6" s="1"/>
  <c r="O31" i="6" a="1"/>
  <c r="O31" i="6" s="1"/>
  <c r="M31" i="6" a="1"/>
  <c r="M31" i="6" s="1"/>
  <c r="K31" i="6" a="1"/>
  <c r="K31" i="6" s="1"/>
  <c r="I31" i="6" a="1"/>
  <c r="I31" i="6" s="1"/>
  <c r="G31" i="6" a="1"/>
  <c r="G31" i="6" s="1"/>
  <c r="E31" i="6" a="1"/>
  <c r="E31" i="6" s="1"/>
  <c r="Q30" i="6" a="1"/>
  <c r="Q30" i="6" s="1"/>
  <c r="O30" i="6" a="1"/>
  <c r="O30" i="6" s="1"/>
  <c r="M30" i="6" a="1"/>
  <c r="M30" i="6" s="1"/>
  <c r="K30" i="6" a="1"/>
  <c r="K30" i="6" s="1"/>
  <c r="I30" i="6" a="1"/>
  <c r="I30" i="6" s="1"/>
  <c r="G30" i="6" a="1"/>
  <c r="G30" i="6" s="1"/>
  <c r="E30" i="6" a="1"/>
  <c r="E30" i="6" s="1"/>
  <c r="Q29" i="6" a="1"/>
  <c r="Q29" i="6" s="1"/>
  <c r="O29" i="6" a="1"/>
  <c r="O29" i="6" s="1"/>
  <c r="M29" i="6" a="1"/>
  <c r="M29" i="6" s="1"/>
  <c r="K29" i="6" a="1"/>
  <c r="K29" i="6" s="1"/>
  <c r="I29" i="6" a="1"/>
  <c r="I29" i="6" s="1"/>
  <c r="G29" i="6" a="1"/>
  <c r="G29" i="6" s="1"/>
  <c r="E29" i="6" a="1"/>
  <c r="E29" i="6" s="1"/>
  <c r="Q28" i="6" a="1"/>
  <c r="Q28" i="6" s="1"/>
  <c r="O28" i="6" a="1"/>
  <c r="O28" i="6" s="1"/>
  <c r="M28" i="6" a="1"/>
  <c r="M28" i="6" s="1"/>
  <c r="K28" i="6" a="1"/>
  <c r="K28" i="6" s="1"/>
  <c r="I28" i="6" a="1"/>
  <c r="I28" i="6" s="1"/>
  <c r="G28" i="6" a="1"/>
  <c r="G28" i="6" s="1"/>
  <c r="E28" i="6" a="1"/>
  <c r="E28" i="6" s="1"/>
  <c r="Q27" i="6" a="1"/>
  <c r="Q27" i="6" s="1"/>
  <c r="O27" i="6" a="1"/>
  <c r="O27" i="6" s="1"/>
  <c r="M27" i="6" a="1"/>
  <c r="M27" i="6" s="1"/>
  <c r="K27" i="6" a="1"/>
  <c r="K27" i="6" s="1"/>
  <c r="I27" i="6" a="1"/>
  <c r="I27" i="6" s="1"/>
  <c r="G27" i="6" a="1"/>
  <c r="G27" i="6" s="1"/>
  <c r="E27" i="6" a="1"/>
  <c r="E27" i="6" s="1"/>
  <c r="Q26" i="6" a="1"/>
  <c r="Q26" i="6" s="1"/>
  <c r="O26" i="6" a="1"/>
  <c r="O26" i="6" s="1"/>
  <c r="M26" i="6" a="1"/>
  <c r="M26" i="6" s="1"/>
  <c r="K26" i="6" a="1"/>
  <c r="K26" i="6" s="1"/>
  <c r="I26" i="6" a="1"/>
  <c r="I26" i="6" s="1"/>
  <c r="G26" i="6" a="1"/>
  <c r="G26" i="6" s="1"/>
  <c r="E26" i="6" a="1"/>
  <c r="E26" i="6" s="1"/>
  <c r="Q25" i="6" a="1"/>
  <c r="Q25" i="6" s="1"/>
  <c r="O25" i="6" a="1"/>
  <c r="O25" i="6" s="1"/>
  <c r="K25" i="6" a="1"/>
  <c r="K25" i="6" s="1"/>
  <c r="I25" i="6" a="1"/>
  <c r="I25" i="6" s="1"/>
  <c r="G25" i="6" a="1"/>
  <c r="G25" i="6" s="1"/>
  <c r="E25" i="6" a="1"/>
  <c r="E25" i="6" s="1"/>
  <c r="Q24" i="6" a="1"/>
  <c r="Q24" i="6" s="1"/>
  <c r="O24" i="6" a="1"/>
  <c r="O24" i="6" s="1"/>
  <c r="M24" i="6" a="1"/>
  <c r="M24" i="6" s="1"/>
  <c r="K24" i="6" a="1"/>
  <c r="K24" i="6" s="1"/>
  <c r="I24" i="6" a="1"/>
  <c r="I24" i="6" s="1"/>
  <c r="G24" i="6" a="1"/>
  <c r="G24" i="6" s="1"/>
  <c r="E24" i="6" a="1"/>
  <c r="E24" i="6" s="1"/>
  <c r="Q23" i="6" a="1"/>
  <c r="Q23" i="6" s="1"/>
  <c r="O23" i="6" a="1"/>
  <c r="O23" i="6" s="1"/>
  <c r="M23" i="6" a="1"/>
  <c r="M23" i="6" s="1"/>
  <c r="K23" i="6" a="1"/>
  <c r="K23" i="6" s="1"/>
  <c r="I23" i="6" a="1"/>
  <c r="I23" i="6" s="1"/>
  <c r="G23" i="6" a="1"/>
  <c r="G23" i="6" s="1"/>
  <c r="E23" i="6" a="1"/>
  <c r="E23" i="6" s="1"/>
  <c r="Q22" i="6" a="1"/>
  <c r="Q22" i="6" s="1"/>
  <c r="O22" i="6" a="1"/>
  <c r="O22" i="6" s="1"/>
  <c r="M22" i="6" a="1"/>
  <c r="M22" i="6" s="1"/>
  <c r="K22" i="6" a="1"/>
  <c r="K22" i="6" s="1"/>
  <c r="I22" i="6" a="1"/>
  <c r="I22" i="6" s="1"/>
  <c r="G22" i="6" a="1"/>
  <c r="G22" i="6" s="1"/>
  <c r="E22" i="6" a="1"/>
  <c r="E22" i="6" s="1"/>
  <c r="Q21" i="6" a="1"/>
  <c r="Q21" i="6" s="1"/>
  <c r="O21" i="6" a="1"/>
  <c r="O21" i="6" s="1"/>
  <c r="M21" i="6" a="1"/>
  <c r="M21" i="6" s="1"/>
  <c r="K21" i="6" a="1"/>
  <c r="K21" i="6" s="1"/>
  <c r="I21" i="6" a="1"/>
  <c r="I21" i="6" s="1"/>
  <c r="G21" i="6" a="1"/>
  <c r="G21" i="6" s="1"/>
  <c r="E21" i="6" a="1"/>
  <c r="E21" i="6" s="1"/>
  <c r="Q20" i="6" a="1"/>
  <c r="Q20" i="6" s="1"/>
  <c r="O20" i="6" a="1"/>
  <c r="O20" i="6" s="1"/>
  <c r="M20" i="6" a="1"/>
  <c r="M20" i="6" s="1"/>
  <c r="K20" i="6" a="1"/>
  <c r="K20" i="6" s="1"/>
  <c r="I20" i="6" a="1"/>
  <c r="I20" i="6" s="1"/>
  <c r="G20" i="6" a="1"/>
  <c r="G20" i="6" s="1"/>
  <c r="E20" i="6" a="1"/>
  <c r="E20" i="6" s="1"/>
  <c r="Q19" i="6" a="1"/>
  <c r="Q19" i="6" s="1"/>
  <c r="O19" i="6" a="1"/>
  <c r="O19" i="6" s="1"/>
  <c r="M19" i="6" a="1"/>
  <c r="M19" i="6" s="1"/>
  <c r="K19" i="6" a="1"/>
  <c r="K19" i="6" s="1"/>
  <c r="I19" i="6" a="1"/>
  <c r="I19" i="6" s="1"/>
  <c r="G19" i="6" a="1"/>
  <c r="G19" i="6" s="1"/>
  <c r="E19" i="6" a="1"/>
  <c r="E19" i="6" s="1"/>
  <c r="Q18" i="6" a="1"/>
  <c r="Q18" i="6" s="1"/>
  <c r="O18" i="6" a="1"/>
  <c r="O18" i="6" s="1"/>
  <c r="M18" i="6" a="1"/>
  <c r="M18" i="6" s="1"/>
  <c r="K18" i="6" a="1"/>
  <c r="K18" i="6" s="1"/>
  <c r="I18" i="6" a="1"/>
  <c r="I18" i="6" s="1"/>
  <c r="G18" i="6" a="1"/>
  <c r="G18" i="6" s="1"/>
  <c r="E18" i="6" a="1"/>
  <c r="E18" i="6" s="1"/>
  <c r="Q17" i="6" a="1"/>
  <c r="Q17" i="6" s="1"/>
  <c r="O17" i="6" a="1"/>
  <c r="O17" i="6" s="1"/>
  <c r="M17" i="6" a="1"/>
  <c r="M17" i="6" s="1"/>
  <c r="K17" i="6" a="1"/>
  <c r="K17" i="6" s="1"/>
  <c r="I17" i="6" a="1"/>
  <c r="I17" i="6" s="1"/>
  <c r="G17" i="6" a="1"/>
  <c r="G17" i="6" s="1"/>
  <c r="C12" i="6"/>
  <c r="R9" i="1"/>
  <c r="R8" i="1"/>
  <c r="Q9" i="1"/>
  <c r="Q8" i="1"/>
  <c r="O9" i="1"/>
  <c r="O8" i="1"/>
  <c r="M9" i="1"/>
  <c r="M8" i="1"/>
  <c r="K9" i="1"/>
  <c r="K8" i="1"/>
  <c r="I9" i="1"/>
  <c r="I8" i="1"/>
  <c r="G9" i="1"/>
  <c r="G8" i="1"/>
  <c r="E9" i="1"/>
  <c r="E8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Q27" i="1" a="1"/>
  <c r="Q27" i="1" s="1"/>
  <c r="Q28" i="1" a="1"/>
  <c r="Q28" i="1"/>
  <c r="Q29" i="1" a="1"/>
  <c r="Q29" i="1" s="1"/>
  <c r="Q30" i="1" a="1"/>
  <c r="Q30" i="1" s="1"/>
  <c r="Q31" i="1" a="1"/>
  <c r="Q31" i="1" s="1"/>
  <c r="Q32" i="1" a="1"/>
  <c r="Q32" i="1"/>
  <c r="Q33" i="1" a="1"/>
  <c r="Q33" i="1" s="1"/>
  <c r="Q34" i="1" a="1"/>
  <c r="Q34" i="1" s="1"/>
  <c r="Q35" i="1" a="1"/>
  <c r="Q35" i="1" s="1"/>
  <c r="Q36" i="1" a="1"/>
  <c r="Q36" i="1"/>
  <c r="Q37" i="1" a="1"/>
  <c r="Q37" i="1" s="1"/>
  <c r="Q38" i="1" a="1"/>
  <c r="Q38" i="1" s="1"/>
  <c r="Q39" i="1" a="1"/>
  <c r="Q39" i="1" s="1"/>
  <c r="Q40" i="1" a="1"/>
  <c r="Q40" i="1"/>
  <c r="Q41" i="1" a="1"/>
  <c r="Q41" i="1" s="1"/>
  <c r="Q42" i="1" a="1"/>
  <c r="Q42" i="1" s="1"/>
  <c r="Q43" i="1" a="1"/>
  <c r="Q43" i="1" s="1"/>
  <c r="Q44" i="1" a="1"/>
  <c r="Q44" i="1"/>
  <c r="Q45" i="1" a="1"/>
  <c r="Q45" i="1" s="1"/>
  <c r="Q46" i="1" a="1"/>
  <c r="Q46" i="1" s="1"/>
  <c r="Q47" i="1" a="1"/>
  <c r="Q47" i="1" s="1"/>
  <c r="Q48" i="1" a="1"/>
  <c r="Q48" i="1"/>
  <c r="Q49" i="1" a="1"/>
  <c r="Q49" i="1" s="1"/>
  <c r="Q50" i="1" a="1"/>
  <c r="Q50" i="1" s="1"/>
  <c r="Q51" i="1" a="1"/>
  <c r="Q51" i="1" s="1"/>
  <c r="Q52" i="1" a="1"/>
  <c r="Q52" i="1"/>
  <c r="Q53" i="1" a="1"/>
  <c r="Q53" i="1" s="1"/>
  <c r="Q54" i="1" a="1"/>
  <c r="Q54" i="1" s="1"/>
  <c r="Q55" i="1" a="1"/>
  <c r="Q55" i="1" s="1"/>
  <c r="Q56" i="1" a="1"/>
  <c r="Q56" i="1"/>
  <c r="Q57" i="1" a="1"/>
  <c r="Q57" i="1" s="1"/>
  <c r="Q58" i="1" a="1"/>
  <c r="Q58" i="1" s="1"/>
  <c r="Q59" i="1" a="1"/>
  <c r="Q59" i="1" s="1"/>
  <c r="Q60" i="1" a="1"/>
  <c r="Q60" i="1"/>
  <c r="Q61" i="1" a="1"/>
  <c r="Q61" i="1" s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/>
  <c r="Q69" i="1" a="1"/>
  <c r="Q69" i="1" s="1"/>
  <c r="Q70" i="1" a="1"/>
  <c r="Q70" i="1" s="1"/>
  <c r="Q71" i="1" a="1"/>
  <c r="Q71" i="1" s="1"/>
  <c r="Q72" i="1" a="1"/>
  <c r="Q72" i="1"/>
  <c r="Q73" i="1" a="1"/>
  <c r="Q73" i="1" s="1"/>
  <c r="Q74" i="1" a="1"/>
  <c r="Q74" i="1" s="1"/>
  <c r="Q75" i="1" a="1"/>
  <c r="Q75" i="1" s="1"/>
  <c r="Q76" i="1" a="1"/>
  <c r="Q76" i="1"/>
  <c r="Q77" i="1" a="1"/>
  <c r="Q77" i="1" s="1"/>
  <c r="Q78" i="1" a="1"/>
  <c r="Q78" i="1" s="1"/>
  <c r="Q79" i="1" a="1"/>
  <c r="Q79" i="1" s="1"/>
  <c r="Q80" i="1" a="1"/>
  <c r="Q80" i="1"/>
  <c r="Q81" i="1" a="1"/>
  <c r="Q81" i="1" s="1"/>
  <c r="Q82" i="1" a="1"/>
  <c r="Q82" i="1" s="1"/>
  <c r="Q83" i="1" a="1"/>
  <c r="Q83" i="1" s="1"/>
  <c r="Q84" i="1" a="1"/>
  <c r="Q84" i="1"/>
  <c r="Q85" i="1" a="1"/>
  <c r="Q85" i="1" s="1"/>
  <c r="Q86" i="1" a="1"/>
  <c r="Q86" i="1" s="1"/>
  <c r="Q87" i="1" a="1"/>
  <c r="Q87" i="1" s="1"/>
  <c r="Q88" i="1" a="1"/>
  <c r="Q88" i="1"/>
  <c r="Q89" i="1" a="1"/>
  <c r="Q89" i="1" s="1"/>
  <c r="Q90" i="1" a="1"/>
  <c r="Q90" i="1" s="1"/>
  <c r="Q91" i="1" a="1"/>
  <c r="Q91" i="1" s="1"/>
  <c r="Q92" i="1" a="1"/>
  <c r="Q92" i="1"/>
  <c r="Q93" i="1" a="1"/>
  <c r="Q93" i="1" s="1"/>
  <c r="Q94" i="1" a="1"/>
  <c r="Q94" i="1" s="1"/>
  <c r="Q95" i="1" a="1"/>
  <c r="Q95" i="1" s="1"/>
  <c r="Q96" i="1" a="1"/>
  <c r="Q96" i="1"/>
  <c r="Q97" i="1" a="1"/>
  <c r="Q97" i="1" s="1"/>
  <c r="Q98" i="1" a="1"/>
  <c r="Q98" i="1" s="1"/>
  <c r="Q99" i="1" a="1"/>
  <c r="Q99" i="1" s="1"/>
  <c r="Q100" i="1" a="1"/>
  <c r="Q100" i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17" i="1" a="1"/>
  <c r="Q17" i="1" s="1"/>
  <c r="O27" i="1" a="1"/>
  <c r="O27" i="1" s="1"/>
  <c r="O28" i="1" a="1"/>
  <c r="O28" i="1"/>
  <c r="O29" i="1" a="1"/>
  <c r="O29" i="1" s="1"/>
  <c r="O30" i="1" a="1"/>
  <c r="O30" i="1" s="1"/>
  <c r="O31" i="1" a="1"/>
  <c r="O31" i="1" s="1"/>
  <c r="O32" i="1" a="1"/>
  <c r="O32" i="1"/>
  <c r="O33" i="1" a="1"/>
  <c r="O33" i="1" s="1"/>
  <c r="O34" i="1" a="1"/>
  <c r="O34" i="1" s="1"/>
  <c r="O35" i="1" a="1"/>
  <c r="O35" i="1" s="1"/>
  <c r="O36" i="1" a="1"/>
  <c r="O36" i="1"/>
  <c r="O37" i="1" a="1"/>
  <c r="O37" i="1" s="1"/>
  <c r="O38" i="1" a="1"/>
  <c r="O38" i="1" s="1"/>
  <c r="O39" i="1" a="1"/>
  <c r="O39" i="1" s="1"/>
  <c r="O40" i="1" a="1"/>
  <c r="O40" i="1"/>
  <c r="O41" i="1" a="1"/>
  <c r="O41" i="1" s="1"/>
  <c r="O42" i="1" a="1"/>
  <c r="O42" i="1" s="1"/>
  <c r="O43" i="1" a="1"/>
  <c r="O43" i="1" s="1"/>
  <c r="O44" i="1" a="1"/>
  <c r="O44" i="1"/>
  <c r="O45" i="1" a="1"/>
  <c r="O45" i="1" s="1"/>
  <c r="O46" i="1" a="1"/>
  <c r="O46" i="1" s="1"/>
  <c r="O47" i="1" a="1"/>
  <c r="O47" i="1" s="1"/>
  <c r="O48" i="1" a="1"/>
  <c r="O48" i="1"/>
  <c r="O49" i="1" a="1"/>
  <c r="O49" i="1" s="1"/>
  <c r="O50" i="1" a="1"/>
  <c r="O50" i="1" s="1"/>
  <c r="O51" i="1" a="1"/>
  <c r="O51" i="1" s="1"/>
  <c r="O52" i="1" a="1"/>
  <c r="O52" i="1"/>
  <c r="O53" i="1" a="1"/>
  <c r="O53" i="1" s="1"/>
  <c r="O54" i="1" a="1"/>
  <c r="O54" i="1" s="1"/>
  <c r="O55" i="1" a="1"/>
  <c r="O55" i="1" s="1"/>
  <c r="O56" i="1" a="1"/>
  <c r="O56" i="1"/>
  <c r="O57" i="1" a="1"/>
  <c r="O57" i="1" s="1"/>
  <c r="O58" i="1" a="1"/>
  <c r="O58" i="1" s="1"/>
  <c r="O59" i="1" a="1"/>
  <c r="O59" i="1" s="1"/>
  <c r="O60" i="1" a="1"/>
  <c r="O60" i="1"/>
  <c r="O61" i="1" a="1"/>
  <c r="O61" i="1" s="1"/>
  <c r="O62" i="1" a="1"/>
  <c r="O62" i="1" s="1"/>
  <c r="O63" i="1" a="1"/>
  <c r="O63" i="1" s="1"/>
  <c r="O64" i="1" a="1"/>
  <c r="O64" i="1"/>
  <c r="O65" i="1" a="1"/>
  <c r="O65" i="1" s="1"/>
  <c r="O66" i="1" a="1"/>
  <c r="O66" i="1" s="1"/>
  <c r="O67" i="1" a="1"/>
  <c r="O67" i="1" s="1"/>
  <c r="O68" i="1" a="1"/>
  <c r="O68" i="1"/>
  <c r="O69" i="1" a="1"/>
  <c r="O69" i="1" s="1"/>
  <c r="O70" i="1" a="1"/>
  <c r="O70" i="1" s="1"/>
  <c r="O71" i="1" a="1"/>
  <c r="O71" i="1" s="1"/>
  <c r="O72" i="1" a="1"/>
  <c r="O72" i="1"/>
  <c r="O73" i="1" a="1"/>
  <c r="O73" i="1" s="1"/>
  <c r="O74" i="1" a="1"/>
  <c r="O74" i="1" s="1"/>
  <c r="O75" i="1" a="1"/>
  <c r="O75" i="1" s="1"/>
  <c r="O76" i="1" a="1"/>
  <c r="O76" i="1"/>
  <c r="O77" i="1" a="1"/>
  <c r="O77" i="1" s="1"/>
  <c r="O78" i="1" a="1"/>
  <c r="O78" i="1" s="1"/>
  <c r="O79" i="1" a="1"/>
  <c r="O79" i="1" s="1"/>
  <c r="O80" i="1" a="1"/>
  <c r="O80" i="1"/>
  <c r="O81" i="1" a="1"/>
  <c r="O81" i="1" s="1"/>
  <c r="O82" i="1" a="1"/>
  <c r="O82" i="1" s="1"/>
  <c r="O83" i="1" a="1"/>
  <c r="O83" i="1" s="1"/>
  <c r="O84" i="1" a="1"/>
  <c r="O84" i="1"/>
  <c r="O85" i="1" a="1"/>
  <c r="O85" i="1" s="1"/>
  <c r="O86" i="1" a="1"/>
  <c r="O86" i="1" s="1"/>
  <c r="O87" i="1" a="1"/>
  <c r="O87" i="1" s="1"/>
  <c r="O88" i="1" a="1"/>
  <c r="O88" i="1"/>
  <c r="O89" i="1" a="1"/>
  <c r="O89" i="1" s="1"/>
  <c r="O90" i="1" a="1"/>
  <c r="O90" i="1" s="1"/>
  <c r="O91" i="1" a="1"/>
  <c r="O91" i="1" s="1"/>
  <c r="O92" i="1" a="1"/>
  <c r="O92" i="1"/>
  <c r="O93" i="1" a="1"/>
  <c r="O93" i="1" s="1"/>
  <c r="O94" i="1" a="1"/>
  <c r="O94" i="1" s="1"/>
  <c r="O95" i="1" a="1"/>
  <c r="O95" i="1" s="1"/>
  <c r="O96" i="1" a="1"/>
  <c r="O96" i="1"/>
  <c r="O97" i="1" a="1"/>
  <c r="O97" i="1" s="1"/>
  <c r="O98" i="1" a="1"/>
  <c r="O98" i="1" s="1"/>
  <c r="O99" i="1" a="1"/>
  <c r="O99" i="1" s="1"/>
  <c r="O100" i="1" a="1"/>
  <c r="O100" i="1"/>
  <c r="O101" i="1" a="1"/>
  <c r="O101" i="1" s="1"/>
  <c r="O102" i="1" a="1"/>
  <c r="O102" i="1" s="1"/>
  <c r="O103" i="1" a="1"/>
  <c r="O103" i="1" s="1"/>
  <c r="O104" i="1" a="1"/>
  <c r="O104" i="1"/>
  <c r="O105" i="1" a="1"/>
  <c r="O105" i="1" s="1"/>
  <c r="O106" i="1" a="1"/>
  <c r="O106" i="1" s="1"/>
  <c r="O107" i="1" a="1"/>
  <c r="O107" i="1" s="1"/>
  <c r="O108" i="1" a="1"/>
  <c r="O108" i="1"/>
  <c r="O109" i="1" a="1"/>
  <c r="O109" i="1" s="1"/>
  <c r="O110" i="1" a="1"/>
  <c r="O110" i="1" s="1"/>
  <c r="O111" i="1" a="1"/>
  <c r="O111" i="1" s="1"/>
  <c r="O112" i="1" a="1"/>
  <c r="O112" i="1"/>
  <c r="O113" i="1" a="1"/>
  <c r="O113" i="1" s="1"/>
  <c r="O114" i="1" a="1"/>
  <c r="O114" i="1" s="1"/>
  <c r="O115" i="1" a="1"/>
  <c r="O115" i="1" s="1"/>
  <c r="O116" i="1" a="1"/>
  <c r="O116" i="1"/>
  <c r="O117" i="1" a="1"/>
  <c r="O117" i="1" s="1"/>
  <c r="O118" i="1" a="1"/>
  <c r="O118" i="1" s="1"/>
  <c r="O119" i="1" a="1"/>
  <c r="O119" i="1" s="1"/>
  <c r="O120" i="1" a="1"/>
  <c r="O120" i="1"/>
  <c r="O121" i="1" a="1"/>
  <c r="O121" i="1" s="1"/>
  <c r="O122" i="1" a="1"/>
  <c r="O122" i="1" s="1"/>
  <c r="O123" i="1" a="1"/>
  <c r="O123" i="1" s="1"/>
  <c r="O124" i="1" a="1"/>
  <c r="O124" i="1"/>
  <c r="O125" i="1" a="1"/>
  <c r="O125" i="1" s="1"/>
  <c r="O126" i="1" a="1"/>
  <c r="O126" i="1" s="1"/>
  <c r="O127" i="1" a="1"/>
  <c r="O127" i="1" s="1"/>
  <c r="O128" i="1" a="1"/>
  <c r="O128" i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17" i="1" a="1"/>
  <c r="O17" i="1"/>
  <c r="M27" i="1" a="1"/>
  <c r="M27" i="1" s="1"/>
  <c r="M28" i="1" a="1"/>
  <c r="M28" i="1"/>
  <c r="M29" i="1" a="1"/>
  <c r="M29" i="1"/>
  <c r="M30" i="1" a="1"/>
  <c r="M30" i="1" s="1"/>
  <c r="M31" i="1" a="1"/>
  <c r="M31" i="1" s="1"/>
  <c r="M32" i="1" a="1"/>
  <c r="M32" i="1"/>
  <c r="M33" i="1" a="1"/>
  <c r="M33" i="1"/>
  <c r="M34" i="1" a="1"/>
  <c r="M34" i="1" s="1"/>
  <c r="M35" i="1" a="1"/>
  <c r="M35" i="1" s="1"/>
  <c r="M36" i="1" a="1"/>
  <c r="M36" i="1"/>
  <c r="M37" i="1" a="1"/>
  <c r="M37" i="1"/>
  <c r="M38" i="1" a="1"/>
  <c r="M38" i="1" s="1"/>
  <c r="M39" i="1" a="1"/>
  <c r="M39" i="1" s="1"/>
  <c r="M40" i="1" a="1"/>
  <c r="M40" i="1"/>
  <c r="M41" i="1" a="1"/>
  <c r="M41" i="1"/>
  <c r="M42" i="1" a="1"/>
  <c r="M42" i="1" s="1"/>
  <c r="M43" i="1" a="1"/>
  <c r="M43" i="1" s="1"/>
  <c r="M44" i="1" a="1"/>
  <c r="M44" i="1"/>
  <c r="M45" i="1" a="1"/>
  <c r="M45" i="1"/>
  <c r="M46" i="1" a="1"/>
  <c r="M46" i="1" s="1"/>
  <c r="M47" i="1" a="1"/>
  <c r="M47" i="1" s="1"/>
  <c r="M48" i="1" a="1"/>
  <c r="M48" i="1"/>
  <c r="M49" i="1" a="1"/>
  <c r="M49" i="1"/>
  <c r="M50" i="1" a="1"/>
  <c r="M50" i="1" s="1"/>
  <c r="M51" i="1" a="1"/>
  <c r="M51" i="1" s="1"/>
  <c r="M52" i="1" a="1"/>
  <c r="M52" i="1"/>
  <c r="M53" i="1" a="1"/>
  <c r="M53" i="1"/>
  <c r="M54" i="1" a="1"/>
  <c r="M54" i="1" s="1"/>
  <c r="M55" i="1" a="1"/>
  <c r="M55" i="1" s="1"/>
  <c r="M56" i="1" a="1"/>
  <c r="M56" i="1"/>
  <c r="M57" i="1" a="1"/>
  <c r="M57" i="1"/>
  <c r="M58" i="1" a="1"/>
  <c r="M58" i="1" s="1"/>
  <c r="M59" i="1" a="1"/>
  <c r="M59" i="1" s="1"/>
  <c r="M60" i="1" a="1"/>
  <c r="M60" i="1"/>
  <c r="M61" i="1" a="1"/>
  <c r="M61" i="1"/>
  <c r="M62" i="1" a="1"/>
  <c r="M62" i="1" s="1"/>
  <c r="M63" i="1" a="1"/>
  <c r="M63" i="1" s="1"/>
  <c r="M64" i="1" a="1"/>
  <c r="M64" i="1"/>
  <c r="M65" i="1" a="1"/>
  <c r="M65" i="1"/>
  <c r="M66" i="1" a="1"/>
  <c r="M66" i="1" s="1"/>
  <c r="M67" i="1" a="1"/>
  <c r="M67" i="1" s="1"/>
  <c r="M68" i="1" a="1"/>
  <c r="M68" i="1"/>
  <c r="M69" i="1" a="1"/>
  <c r="M69" i="1"/>
  <c r="M70" i="1" a="1"/>
  <c r="M70" i="1" s="1"/>
  <c r="M71" i="1" a="1"/>
  <c r="M71" i="1" s="1"/>
  <c r="M72" i="1" a="1"/>
  <c r="M72" i="1"/>
  <c r="M73" i="1" a="1"/>
  <c r="M73" i="1"/>
  <c r="M74" i="1" a="1"/>
  <c r="M74" i="1" s="1"/>
  <c r="M75" i="1" a="1"/>
  <c r="M75" i="1" s="1"/>
  <c r="M76" i="1" a="1"/>
  <c r="M76" i="1"/>
  <c r="M77" i="1" a="1"/>
  <c r="M77" i="1"/>
  <c r="M78" i="1" a="1"/>
  <c r="M78" i="1" s="1"/>
  <c r="M79" i="1" a="1"/>
  <c r="M79" i="1" s="1"/>
  <c r="M80" i="1" a="1"/>
  <c r="M80" i="1"/>
  <c r="M81" i="1" a="1"/>
  <c r="M81" i="1"/>
  <c r="M82" i="1" a="1"/>
  <c r="M82" i="1" s="1"/>
  <c r="M83" i="1" a="1"/>
  <c r="M83" i="1" s="1"/>
  <c r="M84" i="1" a="1"/>
  <c r="M84" i="1"/>
  <c r="M85" i="1" a="1"/>
  <c r="M85" i="1"/>
  <c r="M86" i="1" a="1"/>
  <c r="M86" i="1" s="1"/>
  <c r="M87" i="1" a="1"/>
  <c r="M87" i="1" s="1"/>
  <c r="M88" i="1" a="1"/>
  <c r="M88" i="1"/>
  <c r="M89" i="1" a="1"/>
  <c r="M89" i="1"/>
  <c r="M90" i="1" a="1"/>
  <c r="M90" i="1" s="1"/>
  <c r="M91" i="1" a="1"/>
  <c r="M91" i="1" s="1"/>
  <c r="M92" i="1" a="1"/>
  <c r="M92" i="1"/>
  <c r="M93" i="1" a="1"/>
  <c r="M93" i="1"/>
  <c r="M94" i="1" a="1"/>
  <c r="M94" i="1" s="1"/>
  <c r="M95" i="1" a="1"/>
  <c r="M95" i="1" s="1"/>
  <c r="M96" i="1" a="1"/>
  <c r="M96" i="1"/>
  <c r="M97" i="1" a="1"/>
  <c r="M97" i="1"/>
  <c r="M98" i="1" a="1"/>
  <c r="M98" i="1" s="1"/>
  <c r="M99" i="1" a="1"/>
  <c r="M99" i="1" s="1"/>
  <c r="M100" i="1" a="1"/>
  <c r="M100" i="1"/>
  <c r="M101" i="1" a="1"/>
  <c r="M101" i="1" s="1"/>
  <c r="M102" i="1" a="1"/>
  <c r="M102" i="1" s="1"/>
  <c r="M103" i="1" a="1"/>
  <c r="M103" i="1" s="1"/>
  <c r="M104" i="1" a="1"/>
  <c r="M104" i="1"/>
  <c r="M105" i="1" a="1"/>
  <c r="M105" i="1"/>
  <c r="M106" i="1" a="1"/>
  <c r="M106" i="1" s="1"/>
  <c r="M107" i="1" a="1"/>
  <c r="M107" i="1" s="1"/>
  <c r="M108" i="1" a="1"/>
  <c r="M108" i="1"/>
  <c r="M109" i="1" a="1"/>
  <c r="M109" i="1" s="1"/>
  <c r="M110" i="1" a="1"/>
  <c r="M110" i="1" s="1"/>
  <c r="M111" i="1" a="1"/>
  <c r="M111" i="1" s="1"/>
  <c r="M112" i="1" a="1"/>
  <c r="M112" i="1"/>
  <c r="M113" i="1" a="1"/>
  <c r="M113" i="1" s="1"/>
  <c r="M114" i="1" a="1"/>
  <c r="M114" i="1" s="1"/>
  <c r="M115" i="1" a="1"/>
  <c r="M115" i="1" s="1"/>
  <c r="M116" i="1" a="1"/>
  <c r="M116" i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18" i="1" a="1"/>
  <c r="M18" i="1" s="1"/>
  <c r="M19" i="1" a="1"/>
  <c r="M19" i="1" s="1"/>
  <c r="M20" i="1" a="1"/>
  <c r="M20" i="1" s="1"/>
  <c r="M21" i="1" a="1"/>
  <c r="M21" i="1"/>
  <c r="M22" i="1" a="1"/>
  <c r="M22" i="1" s="1"/>
  <c r="M23" i="1" a="1"/>
  <c r="M23" i="1" s="1"/>
  <c r="M24" i="1" a="1"/>
  <c r="M24" i="1" s="1"/>
  <c r="M25" i="1" a="1"/>
  <c r="M25" i="1"/>
  <c r="M26" i="1" a="1"/>
  <c r="M26" i="1" s="1"/>
  <c r="M17" i="1" a="1"/>
  <c r="M17" i="1" s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K27" i="1" a="1"/>
  <c r="K27" i="1" s="1"/>
  <c r="K28" i="1" a="1"/>
  <c r="K28" i="1" s="1"/>
  <c r="K29" i="1" a="1"/>
  <c r="K29" i="1" s="1"/>
  <c r="K30" i="1" a="1"/>
  <c r="K30" i="1"/>
  <c r="K31" i="1" a="1"/>
  <c r="K31" i="1" s="1"/>
  <c r="K32" i="1" a="1"/>
  <c r="K32" i="1" s="1"/>
  <c r="K33" i="1" a="1"/>
  <c r="K33" i="1" s="1"/>
  <c r="K34" i="1" a="1"/>
  <c r="K34" i="1"/>
  <c r="K35" i="1" a="1"/>
  <c r="K35" i="1" s="1"/>
  <c r="K36" i="1" a="1"/>
  <c r="K36" i="1" s="1"/>
  <c r="K37" i="1" a="1"/>
  <c r="K37" i="1" s="1"/>
  <c r="K38" i="1" a="1"/>
  <c r="K38" i="1"/>
  <c r="K39" i="1" a="1"/>
  <c r="K39" i="1" s="1"/>
  <c r="K40" i="1" a="1"/>
  <c r="K40" i="1" s="1"/>
  <c r="K41" i="1" a="1"/>
  <c r="K41" i="1" s="1"/>
  <c r="K42" i="1" a="1"/>
  <c r="K42" i="1"/>
  <c r="K43" i="1" a="1"/>
  <c r="K43" i="1" s="1"/>
  <c r="K44" i="1" a="1"/>
  <c r="K44" i="1" s="1"/>
  <c r="K45" i="1" a="1"/>
  <c r="K45" i="1" s="1"/>
  <c r="K46" i="1" a="1"/>
  <c r="K46" i="1"/>
  <c r="K47" i="1" a="1"/>
  <c r="K47" i="1" s="1"/>
  <c r="K48" i="1" a="1"/>
  <c r="K48" i="1" s="1"/>
  <c r="K49" i="1" a="1"/>
  <c r="K49" i="1" s="1"/>
  <c r="K50" i="1" a="1"/>
  <c r="K50" i="1"/>
  <c r="K51" i="1" a="1"/>
  <c r="K51" i="1" s="1"/>
  <c r="K52" i="1" a="1"/>
  <c r="K52" i="1" s="1"/>
  <c r="K53" i="1" a="1"/>
  <c r="K53" i="1" s="1"/>
  <c r="K54" i="1" a="1"/>
  <c r="K54" i="1"/>
  <c r="K55" i="1" a="1"/>
  <c r="K55" i="1" s="1"/>
  <c r="K56" i="1" a="1"/>
  <c r="K56" i="1" s="1"/>
  <c r="K57" i="1" a="1"/>
  <c r="K57" i="1" s="1"/>
  <c r="K58" i="1" a="1"/>
  <c r="K58" i="1"/>
  <c r="K59" i="1" a="1"/>
  <c r="K59" i="1" s="1"/>
  <c r="K60" i="1" a="1"/>
  <c r="K60" i="1" s="1"/>
  <c r="K61" i="1" a="1"/>
  <c r="K61" i="1" s="1"/>
  <c r="K62" i="1" a="1"/>
  <c r="K62" i="1"/>
  <c r="K63" i="1" a="1"/>
  <c r="K63" i="1" s="1"/>
  <c r="K64" i="1" a="1"/>
  <c r="K64" i="1" s="1"/>
  <c r="K65" i="1" a="1"/>
  <c r="K65" i="1" s="1"/>
  <c r="K66" i="1" a="1"/>
  <c r="K66" i="1"/>
  <c r="K67" i="1" a="1"/>
  <c r="K67" i="1" s="1"/>
  <c r="K68" i="1" a="1"/>
  <c r="K68" i="1" s="1"/>
  <c r="K69" i="1" a="1"/>
  <c r="K69" i="1" s="1"/>
  <c r="K70" i="1" a="1"/>
  <c r="K70" i="1"/>
  <c r="K71" i="1" a="1"/>
  <c r="K71" i="1" s="1"/>
  <c r="K72" i="1" a="1"/>
  <c r="K72" i="1" s="1"/>
  <c r="K73" i="1" a="1"/>
  <c r="K73" i="1" s="1"/>
  <c r="K74" i="1" a="1"/>
  <c r="K74" i="1"/>
  <c r="K75" i="1" a="1"/>
  <c r="K75" i="1" s="1"/>
  <c r="K76" i="1" a="1"/>
  <c r="K76" i="1" s="1"/>
  <c r="K77" i="1" a="1"/>
  <c r="K77" i="1" s="1"/>
  <c r="K78" i="1" a="1"/>
  <c r="K78" i="1"/>
  <c r="K79" i="1" a="1"/>
  <c r="K79" i="1" s="1"/>
  <c r="K80" i="1" a="1"/>
  <c r="K80" i="1" s="1"/>
  <c r="K81" i="1" a="1"/>
  <c r="K81" i="1" s="1"/>
  <c r="K82" i="1" a="1"/>
  <c r="K82" i="1"/>
  <c r="K83" i="1" a="1"/>
  <c r="K83" i="1" s="1"/>
  <c r="K84" i="1" a="1"/>
  <c r="K84" i="1" s="1"/>
  <c r="K85" i="1" a="1"/>
  <c r="K85" i="1" s="1"/>
  <c r="K86" i="1" a="1"/>
  <c r="K86" i="1"/>
  <c r="K87" i="1" a="1"/>
  <c r="K87" i="1" s="1"/>
  <c r="K88" i="1" a="1"/>
  <c r="K88" i="1" s="1"/>
  <c r="K89" i="1" a="1"/>
  <c r="K89" i="1" s="1"/>
  <c r="K90" i="1" a="1"/>
  <c r="K90" i="1"/>
  <c r="K91" i="1" a="1"/>
  <c r="K91" i="1" s="1"/>
  <c r="K92" i="1" a="1"/>
  <c r="K92" i="1" s="1"/>
  <c r="K93" i="1" a="1"/>
  <c r="K93" i="1" s="1"/>
  <c r="K94" i="1" a="1"/>
  <c r="K94" i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 s="1"/>
  <c r="K102" i="1" a="1"/>
  <c r="K102" i="1"/>
  <c r="K103" i="1" a="1"/>
  <c r="K103" i="1" s="1"/>
  <c r="K104" i="1" a="1"/>
  <c r="K104" i="1" s="1"/>
  <c r="K105" i="1" a="1"/>
  <c r="K105" i="1" s="1"/>
  <c r="K106" i="1" a="1"/>
  <c r="K106" i="1"/>
  <c r="K107" i="1" a="1"/>
  <c r="K107" i="1" s="1"/>
  <c r="K108" i="1" a="1"/>
  <c r="K108" i="1" s="1"/>
  <c r="K109" i="1" a="1"/>
  <c r="K109" i="1" s="1"/>
  <c r="K110" i="1" a="1"/>
  <c r="K110" i="1"/>
  <c r="K111" i="1" a="1"/>
  <c r="K111" i="1" s="1"/>
  <c r="K112" i="1" a="1"/>
  <c r="K112" i="1" s="1"/>
  <c r="K113" i="1" a="1"/>
  <c r="K113" i="1" s="1"/>
  <c r="K114" i="1" a="1"/>
  <c r="K114" i="1"/>
  <c r="K115" i="1" a="1"/>
  <c r="K115" i="1" s="1"/>
  <c r="K116" i="1" a="1"/>
  <c r="K116" i="1" s="1"/>
  <c r="K117" i="1" a="1"/>
  <c r="K117" i="1" s="1"/>
  <c r="K118" i="1" a="1"/>
  <c r="K118" i="1"/>
  <c r="K119" i="1" a="1"/>
  <c r="K119" i="1" s="1"/>
  <c r="K120" i="1" a="1"/>
  <c r="K120" i="1" s="1"/>
  <c r="K121" i="1" a="1"/>
  <c r="K121" i="1" s="1"/>
  <c r="K122" i="1" a="1"/>
  <c r="K122" i="1"/>
  <c r="K123" i="1" a="1"/>
  <c r="K123" i="1" s="1"/>
  <c r="K124" i="1" a="1"/>
  <c r="K124" i="1" s="1"/>
  <c r="K125" i="1" a="1"/>
  <c r="K125" i="1" s="1"/>
  <c r="K126" i="1" a="1"/>
  <c r="K126" i="1"/>
  <c r="K127" i="1" a="1"/>
  <c r="K127" i="1" s="1"/>
  <c r="K128" i="1" a="1"/>
  <c r="K128" i="1" s="1"/>
  <c r="K129" i="1" a="1"/>
  <c r="K129" i="1" s="1"/>
  <c r="K130" i="1" a="1"/>
  <c r="K130" i="1"/>
  <c r="K131" i="1" a="1"/>
  <c r="K131" i="1" s="1"/>
  <c r="K132" i="1" a="1"/>
  <c r="K132" i="1" s="1"/>
  <c r="K133" i="1" a="1"/>
  <c r="K133" i="1" s="1"/>
  <c r="K134" i="1" a="1"/>
  <c r="K134" i="1"/>
  <c r="K135" i="1" a="1"/>
  <c r="K135" i="1" s="1"/>
  <c r="K136" i="1" a="1"/>
  <c r="K136" i="1" s="1"/>
  <c r="K137" i="1" a="1"/>
  <c r="K137" i="1" s="1"/>
  <c r="K138" i="1" a="1"/>
  <c r="K138" i="1"/>
  <c r="K139" i="1" a="1"/>
  <c r="K139" i="1" s="1"/>
  <c r="K140" i="1" a="1"/>
  <c r="K140" i="1" s="1"/>
  <c r="K141" i="1" a="1"/>
  <c r="K141" i="1" s="1"/>
  <c r="K142" i="1" a="1"/>
  <c r="K142" i="1"/>
  <c r="K143" i="1" a="1"/>
  <c r="K143" i="1" s="1"/>
  <c r="K144" i="1" a="1"/>
  <c r="K144" i="1" s="1"/>
  <c r="K145" i="1" a="1"/>
  <c r="K145" i="1" s="1"/>
  <c r="K146" i="1" a="1"/>
  <c r="K146" i="1"/>
  <c r="K147" i="1" a="1"/>
  <c r="K147" i="1" s="1"/>
  <c r="K148" i="1" a="1"/>
  <c r="K148" i="1" s="1"/>
  <c r="K149" i="1" a="1"/>
  <c r="K149" i="1" s="1"/>
  <c r="K150" i="1" a="1"/>
  <c r="K150" i="1"/>
  <c r="K151" i="1" a="1"/>
  <c r="K151" i="1" s="1"/>
  <c r="K152" i="1" a="1"/>
  <c r="K152" i="1" s="1"/>
  <c r="K153" i="1" a="1"/>
  <c r="K153" i="1" s="1"/>
  <c r="K154" i="1" a="1"/>
  <c r="K154" i="1"/>
  <c r="K155" i="1" a="1"/>
  <c r="K155" i="1" s="1"/>
  <c r="K156" i="1" a="1"/>
  <c r="K156" i="1" s="1"/>
  <c r="K157" i="1" a="1"/>
  <c r="K157" i="1" s="1"/>
  <c r="K158" i="1" a="1"/>
  <c r="K158" i="1"/>
  <c r="K159" i="1" a="1"/>
  <c r="K159" i="1" s="1"/>
  <c r="K160" i="1" a="1"/>
  <c r="K160" i="1" s="1"/>
  <c r="K161" i="1" a="1"/>
  <c r="K161" i="1" s="1"/>
  <c r="K162" i="1" a="1"/>
  <c r="K162" i="1"/>
  <c r="K163" i="1" a="1"/>
  <c r="K163" i="1" s="1"/>
  <c r="K164" i="1" a="1"/>
  <c r="K164" i="1" s="1"/>
  <c r="K165" i="1" a="1"/>
  <c r="K165" i="1" s="1"/>
  <c r="K166" i="1" a="1"/>
  <c r="K166" i="1"/>
  <c r="K167" i="1" a="1"/>
  <c r="K167" i="1" s="1"/>
  <c r="K168" i="1" a="1"/>
  <c r="K168" i="1" s="1"/>
  <c r="K169" i="1" a="1"/>
  <c r="K169" i="1" s="1"/>
  <c r="K170" i="1" a="1"/>
  <c r="K170" i="1"/>
  <c r="K171" i="1" a="1"/>
  <c r="K171" i="1" s="1"/>
  <c r="K172" i="1" a="1"/>
  <c r="K172" i="1" s="1"/>
  <c r="K173" i="1" a="1"/>
  <c r="K173" i="1" s="1"/>
  <c r="K174" i="1" a="1"/>
  <c r="K174" i="1"/>
  <c r="K175" i="1" a="1"/>
  <c r="K175" i="1" s="1"/>
  <c r="K176" i="1" a="1"/>
  <c r="K176" i="1" s="1"/>
  <c r="K177" i="1" a="1"/>
  <c r="K177" i="1" s="1"/>
  <c r="K178" i="1" a="1"/>
  <c r="K178" i="1"/>
  <c r="K179" i="1" a="1"/>
  <c r="K179" i="1" s="1"/>
  <c r="K180" i="1" a="1"/>
  <c r="K180" i="1" s="1"/>
  <c r="K181" i="1" a="1"/>
  <c r="K181" i="1" s="1"/>
  <c r="K182" i="1" a="1"/>
  <c r="K182" i="1"/>
  <c r="K183" i="1" a="1"/>
  <c r="K183" i="1" s="1"/>
  <c r="K184" i="1" a="1"/>
  <c r="K184" i="1" s="1"/>
  <c r="K185" i="1" a="1"/>
  <c r="K185" i="1" s="1"/>
  <c r="K186" i="1" a="1"/>
  <c r="K186" i="1"/>
  <c r="K187" i="1" a="1"/>
  <c r="K187" i="1" s="1"/>
  <c r="K188" i="1" a="1"/>
  <c r="K188" i="1" s="1"/>
  <c r="K189" i="1" a="1"/>
  <c r="K189" i="1" s="1"/>
  <c r="K190" i="1" a="1"/>
  <c r="K190" i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 s="1"/>
  <c r="K197" i="1" a="1"/>
  <c r="K197" i="1" s="1"/>
  <c r="K198" i="1" a="1"/>
  <c r="K198" i="1"/>
  <c r="K199" i="1" a="1"/>
  <c r="K199" i="1" s="1"/>
  <c r="K200" i="1" a="1"/>
  <c r="K200" i="1" s="1"/>
  <c r="K201" i="1" a="1"/>
  <c r="K201" i="1" s="1"/>
  <c r="K202" i="1" a="1"/>
  <c r="K202" i="1"/>
  <c r="K203" i="1" a="1"/>
  <c r="K203" i="1" s="1"/>
  <c r="K204" i="1" a="1"/>
  <c r="K204" i="1" s="1"/>
  <c r="K205" i="1" a="1"/>
  <c r="K205" i="1" s="1"/>
  <c r="K206" i="1" a="1"/>
  <c r="K206" i="1"/>
  <c r="K207" i="1" a="1"/>
  <c r="K207" i="1" s="1"/>
  <c r="K208" i="1" a="1"/>
  <c r="K208" i="1" s="1"/>
  <c r="K209" i="1" a="1"/>
  <c r="K209" i="1" s="1"/>
  <c r="K210" i="1" a="1"/>
  <c r="K210" i="1"/>
  <c r="K211" i="1" a="1"/>
  <c r="K211" i="1" s="1"/>
  <c r="K212" i="1" a="1"/>
  <c r="K212" i="1" s="1"/>
  <c r="K213" i="1" a="1"/>
  <c r="K213" i="1" s="1"/>
  <c r="K214" i="1" a="1"/>
  <c r="K214" i="1"/>
  <c r="K215" i="1" a="1"/>
  <c r="K215" i="1" s="1"/>
  <c r="K216" i="1" a="1"/>
  <c r="K216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17" i="1" a="1"/>
  <c r="K17" i="1" s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I18" i="1" a="1"/>
  <c r="I18" i="1" s="1"/>
  <c r="I19" i="1" a="1"/>
  <c r="I19" i="1" s="1"/>
  <c r="I20" i="1" a="1"/>
  <c r="I20" i="1" s="1"/>
  <c r="I21" i="1" a="1"/>
  <c r="I21" i="1"/>
  <c r="I22" i="1" a="1"/>
  <c r="I22" i="1" s="1"/>
  <c r="I23" i="1" a="1"/>
  <c r="I23" i="1" s="1"/>
  <c r="I24" i="1" a="1"/>
  <c r="I24" i="1" s="1"/>
  <c r="I25" i="1" a="1"/>
  <c r="I25" i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/>
  <c r="I34" i="1" a="1"/>
  <c r="I34" i="1" s="1"/>
  <c r="I35" i="1" a="1"/>
  <c r="I35" i="1" s="1"/>
  <c r="I36" i="1" a="1"/>
  <c r="I36" i="1" s="1"/>
  <c r="I37" i="1" a="1"/>
  <c r="I37" i="1"/>
  <c r="I38" i="1" a="1"/>
  <c r="I38" i="1" s="1"/>
  <c r="I39" i="1" a="1"/>
  <c r="I39" i="1" s="1"/>
  <c r="I40" i="1" a="1"/>
  <c r="I40" i="1" s="1"/>
  <c r="I41" i="1" a="1"/>
  <c r="I41" i="1"/>
  <c r="I42" i="1" a="1"/>
  <c r="I42" i="1" s="1"/>
  <c r="I43" i="1" a="1"/>
  <c r="I43" i="1" s="1"/>
  <c r="I44" i="1" a="1"/>
  <c r="I44" i="1" s="1"/>
  <c r="I45" i="1" a="1"/>
  <c r="I45" i="1"/>
  <c r="I46" i="1" a="1"/>
  <c r="I46" i="1" s="1"/>
  <c r="I47" i="1" a="1"/>
  <c r="I47" i="1" s="1"/>
  <c r="I48" i="1" a="1"/>
  <c r="I48" i="1" s="1"/>
  <c r="I49" i="1" a="1"/>
  <c r="I49" i="1"/>
  <c r="I50" i="1" a="1"/>
  <c r="I50" i="1" s="1"/>
  <c r="I51" i="1" a="1"/>
  <c r="I51" i="1" s="1"/>
  <c r="I52" i="1" a="1"/>
  <c r="I52" i="1" s="1"/>
  <c r="I53" i="1" a="1"/>
  <c r="I53" i="1"/>
  <c r="I54" i="1" a="1"/>
  <c r="I54" i="1" s="1"/>
  <c r="I55" i="1" a="1"/>
  <c r="I55" i="1" s="1"/>
  <c r="I56" i="1" a="1"/>
  <c r="I56" i="1" s="1"/>
  <c r="I57" i="1" a="1"/>
  <c r="I57" i="1"/>
  <c r="I58" i="1" a="1"/>
  <c r="I58" i="1" s="1"/>
  <c r="I59" i="1" a="1"/>
  <c r="I59" i="1" s="1"/>
  <c r="I60" i="1" a="1"/>
  <c r="I60" i="1" s="1"/>
  <c r="I61" i="1" a="1"/>
  <c r="I61" i="1"/>
  <c r="I62" i="1" a="1"/>
  <c r="I62" i="1" s="1"/>
  <c r="I63" i="1" a="1"/>
  <c r="I63" i="1" s="1"/>
  <c r="I64" i="1" a="1"/>
  <c r="I64" i="1" s="1"/>
  <c r="I65" i="1" a="1"/>
  <c r="I65" i="1"/>
  <c r="I66" i="1" a="1"/>
  <c r="I66" i="1" s="1"/>
  <c r="I67" i="1" a="1"/>
  <c r="I67" i="1" s="1"/>
  <c r="I68" i="1" a="1"/>
  <c r="I68" i="1" s="1"/>
  <c r="I69" i="1" a="1"/>
  <c r="I69" i="1"/>
  <c r="I70" i="1" a="1"/>
  <c r="I70" i="1" s="1"/>
  <c r="I71" i="1" a="1"/>
  <c r="I71" i="1" s="1"/>
  <c r="I72" i="1" a="1"/>
  <c r="I72" i="1" s="1"/>
  <c r="I73" i="1" a="1"/>
  <c r="I73" i="1"/>
  <c r="I74" i="1" a="1"/>
  <c r="I74" i="1" s="1"/>
  <c r="I75" i="1" a="1"/>
  <c r="I75" i="1" s="1"/>
  <c r="I76" i="1" a="1"/>
  <c r="I76" i="1" s="1"/>
  <c r="I77" i="1" a="1"/>
  <c r="I77" i="1"/>
  <c r="I78" i="1" a="1"/>
  <c r="I78" i="1" s="1"/>
  <c r="I79" i="1" a="1"/>
  <c r="I79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/>
  <c r="I86" i="1" a="1"/>
  <c r="I86" i="1" s="1"/>
  <c r="I87" i="1" a="1"/>
  <c r="I87" i="1" s="1"/>
  <c r="I88" i="1" a="1"/>
  <c r="I88" i="1" s="1"/>
  <c r="I89" i="1" a="1"/>
  <c r="I89" i="1"/>
  <c r="I90" i="1" a="1"/>
  <c r="I90" i="1" s="1"/>
  <c r="I91" i="1" a="1"/>
  <c r="I91" i="1" s="1"/>
  <c r="I92" i="1" a="1"/>
  <c r="I92" i="1" s="1"/>
  <c r="I93" i="1" a="1"/>
  <c r="I93" i="1"/>
  <c r="I94" i="1" a="1"/>
  <c r="I94" i="1" s="1"/>
  <c r="I95" i="1" a="1"/>
  <c r="I95" i="1" s="1"/>
  <c r="I96" i="1" a="1"/>
  <c r="I96" i="1" s="1"/>
  <c r="I97" i="1" a="1"/>
  <c r="I97" i="1"/>
  <c r="I98" i="1" a="1"/>
  <c r="I98" i="1" s="1"/>
  <c r="I99" i="1" a="1"/>
  <c r="I99" i="1" s="1"/>
  <c r="I100" i="1" a="1"/>
  <c r="I100" i="1" s="1"/>
  <c r="I101" i="1" a="1"/>
  <c r="I101" i="1"/>
  <c r="I102" i="1" a="1"/>
  <c r="I102" i="1" s="1"/>
  <c r="I103" i="1" a="1"/>
  <c r="I103" i="1" s="1"/>
  <c r="I104" i="1" a="1"/>
  <c r="I104" i="1" s="1"/>
  <c r="I105" i="1" a="1"/>
  <c r="I105" i="1"/>
  <c r="I106" i="1" a="1"/>
  <c r="I106" i="1" s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/>
  <c r="I114" i="1" a="1"/>
  <c r="I114" i="1" s="1"/>
  <c r="I115" i="1" a="1"/>
  <c r="I115" i="1" s="1"/>
  <c r="I116" i="1" a="1"/>
  <c r="I116" i="1" s="1"/>
  <c r="I117" i="1" a="1"/>
  <c r="I117" i="1"/>
  <c r="I118" i="1" a="1"/>
  <c r="I118" i="1" s="1"/>
  <c r="I119" i="1" a="1"/>
  <c r="I119" i="1" s="1"/>
  <c r="I120" i="1" a="1"/>
  <c r="I120" i="1" s="1"/>
  <c r="I121" i="1" a="1"/>
  <c r="I121" i="1"/>
  <c r="I122" i="1" a="1"/>
  <c r="I122" i="1" s="1"/>
  <c r="I123" i="1" a="1"/>
  <c r="I123" i="1" s="1"/>
  <c r="I124" i="1" a="1"/>
  <c r="I124" i="1" s="1"/>
  <c r="I125" i="1" a="1"/>
  <c r="I125" i="1"/>
  <c r="I126" i="1" a="1"/>
  <c r="I126" i="1" s="1"/>
  <c r="I127" i="1" a="1"/>
  <c r="I127" i="1" s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/>
  <c r="I134" i="1" a="1"/>
  <c r="I134" i="1" s="1"/>
  <c r="I135" i="1" a="1"/>
  <c r="I135" i="1" s="1"/>
  <c r="I136" i="1" a="1"/>
  <c r="I136" i="1" s="1"/>
  <c r="I137" i="1" a="1"/>
  <c r="I137" i="1"/>
  <c r="I138" i="1" a="1"/>
  <c r="I138" i="1" s="1"/>
  <c r="I139" i="1" a="1"/>
  <c r="I139" i="1" s="1"/>
  <c r="I140" i="1" a="1"/>
  <c r="I140" i="1" s="1"/>
  <c r="I141" i="1" a="1"/>
  <c r="I141" i="1"/>
  <c r="I142" i="1" a="1"/>
  <c r="I142" i="1" s="1"/>
  <c r="I143" i="1" a="1"/>
  <c r="I143" i="1" s="1"/>
  <c r="I144" i="1" a="1"/>
  <c r="I144" i="1" s="1"/>
  <c r="I145" i="1" a="1"/>
  <c r="I145" i="1"/>
  <c r="I146" i="1" a="1"/>
  <c r="I146" i="1" s="1"/>
  <c r="I147" i="1" a="1"/>
  <c r="I147" i="1" s="1"/>
  <c r="I148" i="1" a="1"/>
  <c r="I148" i="1" s="1"/>
  <c r="I149" i="1" a="1"/>
  <c r="I149" i="1"/>
  <c r="I150" i="1" a="1"/>
  <c r="I150" i="1" s="1"/>
  <c r="I151" i="1" a="1"/>
  <c r="I151" i="1" s="1"/>
  <c r="I152" i="1" a="1"/>
  <c r="I152" i="1" s="1"/>
  <c r="I153" i="1" a="1"/>
  <c r="I153" i="1"/>
  <c r="I154" i="1" a="1"/>
  <c r="I154" i="1" s="1"/>
  <c r="I155" i="1" a="1"/>
  <c r="I155" i="1" s="1"/>
  <c r="I156" i="1" a="1"/>
  <c r="I156" i="1" s="1"/>
  <c r="I157" i="1" a="1"/>
  <c r="I157" i="1"/>
  <c r="I158" i="1" a="1"/>
  <c r="I158" i="1" s="1"/>
  <c r="I159" i="1" a="1"/>
  <c r="I159" i="1" s="1"/>
  <c r="I160" i="1" a="1"/>
  <c r="I160" i="1" s="1"/>
  <c r="I161" i="1" a="1"/>
  <c r="I161" i="1"/>
  <c r="I162" i="1" a="1"/>
  <c r="I162" i="1" s="1"/>
  <c r="I163" i="1" a="1"/>
  <c r="I163" i="1" s="1"/>
  <c r="I164" i="1" a="1"/>
  <c r="I164" i="1" s="1"/>
  <c r="I165" i="1" a="1"/>
  <c r="I165" i="1"/>
  <c r="I166" i="1" a="1"/>
  <c r="I166" i="1" s="1"/>
  <c r="I167" i="1" a="1"/>
  <c r="I167" i="1" s="1"/>
  <c r="I168" i="1" a="1"/>
  <c r="I168" i="1" s="1"/>
  <c r="I169" i="1" a="1"/>
  <c r="I169" i="1"/>
  <c r="I170" i="1" a="1"/>
  <c r="I170" i="1" s="1"/>
  <c r="I171" i="1" a="1"/>
  <c r="I171" i="1" s="1"/>
  <c r="I172" i="1" a="1"/>
  <c r="I172" i="1" s="1"/>
  <c r="I173" i="1" a="1"/>
  <c r="I173" i="1"/>
  <c r="I174" i="1" a="1"/>
  <c r="I174" i="1" s="1"/>
  <c r="I175" i="1" a="1"/>
  <c r="I175" i="1" s="1"/>
  <c r="I176" i="1" a="1"/>
  <c r="I176" i="1" s="1"/>
  <c r="I177" i="1" a="1"/>
  <c r="I177" i="1"/>
  <c r="I178" i="1" a="1"/>
  <c r="I178" i="1" s="1"/>
  <c r="I179" i="1" a="1"/>
  <c r="I179" i="1" s="1"/>
  <c r="I180" i="1" a="1"/>
  <c r="I180" i="1" s="1"/>
  <c r="I181" i="1" a="1"/>
  <c r="I181" i="1"/>
  <c r="I182" i="1" a="1"/>
  <c r="I182" i="1" s="1"/>
  <c r="I183" i="1" a="1"/>
  <c r="I183" i="1" s="1"/>
  <c r="I184" i="1" a="1"/>
  <c r="I184" i="1" s="1"/>
  <c r="I185" i="1" a="1"/>
  <c r="I185" i="1"/>
  <c r="I186" i="1" a="1"/>
  <c r="I186" i="1" s="1"/>
  <c r="I187" i="1" a="1"/>
  <c r="I187" i="1" s="1"/>
  <c r="I188" i="1" a="1"/>
  <c r="I188" i="1" s="1"/>
  <c r="I189" i="1" a="1"/>
  <c r="I189" i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/>
  <c r="I198" i="1" a="1"/>
  <c r="I198" i="1" s="1"/>
  <c r="I199" i="1" a="1"/>
  <c r="I199" i="1" s="1"/>
  <c r="I200" i="1" a="1"/>
  <c r="I200" i="1" s="1"/>
  <c r="I201" i="1" a="1"/>
  <c r="I201" i="1"/>
  <c r="I202" i="1" a="1"/>
  <c r="I202" i="1" s="1"/>
  <c r="I203" i="1" a="1"/>
  <c r="I203" i="1" s="1"/>
  <c r="I204" i="1" a="1"/>
  <c r="I204" i="1" s="1"/>
  <c r="I205" i="1" a="1"/>
  <c r="I205" i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211" i="1" a="1"/>
  <c r="I211" i="1" s="1"/>
  <c r="I212" i="1" a="1"/>
  <c r="I212" i="1" s="1"/>
  <c r="I213" i="1" a="1"/>
  <c r="I213" i="1"/>
  <c r="I214" i="1" a="1"/>
  <c r="I214" i="1" s="1"/>
  <c r="I215" i="1" a="1"/>
  <c r="I215" i="1" s="1"/>
  <c r="I216" i="1" a="1"/>
  <c r="I216" i="1" s="1"/>
  <c r="I17" i="1" a="1"/>
  <c r="I17" i="1" s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G27" i="1" a="1"/>
  <c r="G27" i="1" s="1"/>
  <c r="G28" i="1" a="1"/>
  <c r="G28" i="1"/>
  <c r="G29" i="1" a="1"/>
  <c r="G29" i="1"/>
  <c r="G30" i="1" a="1"/>
  <c r="G30" i="1"/>
  <c r="G31" i="1" a="1"/>
  <c r="G31" i="1" s="1"/>
  <c r="G32" i="1" a="1"/>
  <c r="G32" i="1"/>
  <c r="G33" i="1" a="1"/>
  <c r="G33" i="1"/>
  <c r="G34" i="1" a="1"/>
  <c r="G34" i="1"/>
  <c r="G35" i="1" a="1"/>
  <c r="G35" i="1" s="1"/>
  <c r="G36" i="1" a="1"/>
  <c r="G36" i="1"/>
  <c r="G37" i="1" a="1"/>
  <c r="G37" i="1"/>
  <c r="G38" i="1" a="1"/>
  <c r="G38" i="1"/>
  <c r="G39" i="1" a="1"/>
  <c r="G39" i="1" s="1"/>
  <c r="G40" i="1" a="1"/>
  <c r="G40" i="1"/>
  <c r="G41" i="1" a="1"/>
  <c r="G41" i="1"/>
  <c r="G42" i="1" a="1"/>
  <c r="G42" i="1"/>
  <c r="G43" i="1" a="1"/>
  <c r="G43" i="1" s="1"/>
  <c r="G44" i="1" a="1"/>
  <c r="G44" i="1"/>
  <c r="G45" i="1" a="1"/>
  <c r="G45" i="1"/>
  <c r="G46" i="1" a="1"/>
  <c r="G46" i="1"/>
  <c r="G47" i="1" a="1"/>
  <c r="G47" i="1" s="1"/>
  <c r="G48" i="1" a="1"/>
  <c r="G48" i="1"/>
  <c r="G49" i="1" a="1"/>
  <c r="G49" i="1"/>
  <c r="G50" i="1" a="1"/>
  <c r="G50" i="1"/>
  <c r="G51" i="1" a="1"/>
  <c r="G51" i="1" s="1"/>
  <c r="G52" i="1" a="1"/>
  <c r="G52" i="1"/>
  <c r="G53" i="1" a="1"/>
  <c r="G53" i="1"/>
  <c r="G54" i="1" a="1"/>
  <c r="G54" i="1"/>
  <c r="G55" i="1" a="1"/>
  <c r="G55" i="1" s="1"/>
  <c r="G56" i="1" a="1"/>
  <c r="G56" i="1"/>
  <c r="G57" i="1" a="1"/>
  <c r="G57" i="1"/>
  <c r="G58" i="1" a="1"/>
  <c r="G58" i="1"/>
  <c r="G59" i="1" a="1"/>
  <c r="G59" i="1" s="1"/>
  <c r="G60" i="1" a="1"/>
  <c r="G60" i="1"/>
  <c r="G61" i="1" a="1"/>
  <c r="G61" i="1"/>
  <c r="G62" i="1" a="1"/>
  <c r="G62" i="1"/>
  <c r="G63" i="1" a="1"/>
  <c r="G63" i="1" s="1"/>
  <c r="G64" i="1" a="1"/>
  <c r="G64" i="1"/>
  <c r="G65" i="1" a="1"/>
  <c r="G65" i="1"/>
  <c r="G66" i="1" a="1"/>
  <c r="G66" i="1"/>
  <c r="G67" i="1" a="1"/>
  <c r="G67" i="1" s="1"/>
  <c r="G68" i="1" a="1"/>
  <c r="G68" i="1"/>
  <c r="G69" i="1" a="1"/>
  <c r="G69" i="1"/>
  <c r="G70" i="1" a="1"/>
  <c r="G70" i="1"/>
  <c r="G71" i="1" a="1"/>
  <c r="G71" i="1" s="1"/>
  <c r="G72" i="1" a="1"/>
  <c r="G72" i="1"/>
  <c r="G73" i="1" a="1"/>
  <c r="G73" i="1"/>
  <c r="G74" i="1" a="1"/>
  <c r="G74" i="1"/>
  <c r="G75" i="1" a="1"/>
  <c r="G75" i="1" s="1"/>
  <c r="G76" i="1" a="1"/>
  <c r="G76" i="1"/>
  <c r="G77" i="1" a="1"/>
  <c r="G77" i="1"/>
  <c r="G78" i="1" a="1"/>
  <c r="G78" i="1"/>
  <c r="G79" i="1" a="1"/>
  <c r="G79" i="1" s="1"/>
  <c r="G80" i="1" a="1"/>
  <c r="G80" i="1"/>
  <c r="G81" i="1" a="1"/>
  <c r="G81" i="1"/>
  <c r="G82" i="1" a="1"/>
  <c r="G82" i="1"/>
  <c r="G83" i="1" a="1"/>
  <c r="G83" i="1" s="1"/>
  <c r="G84" i="1" a="1"/>
  <c r="G84" i="1"/>
  <c r="G85" i="1" a="1"/>
  <c r="G85" i="1"/>
  <c r="G86" i="1" a="1"/>
  <c r="G86" i="1"/>
  <c r="G87" i="1" a="1"/>
  <c r="G87" i="1" s="1"/>
  <c r="G88" i="1" a="1"/>
  <c r="G88" i="1"/>
  <c r="G89" i="1" a="1"/>
  <c r="G89" i="1"/>
  <c r="G90" i="1" a="1"/>
  <c r="G90" i="1"/>
  <c r="G91" i="1" a="1"/>
  <c r="G91" i="1" s="1"/>
  <c r="G92" i="1" a="1"/>
  <c r="G92" i="1"/>
  <c r="G93" i="1" a="1"/>
  <c r="G93" i="1"/>
  <c r="G94" i="1" a="1"/>
  <c r="G94" i="1"/>
  <c r="G95" i="1" a="1"/>
  <c r="G95" i="1" s="1"/>
  <c r="G96" i="1" a="1"/>
  <c r="G96" i="1"/>
  <c r="G97" i="1" a="1"/>
  <c r="G97" i="1"/>
  <c r="G98" i="1" a="1"/>
  <c r="G98" i="1"/>
  <c r="G99" i="1" a="1"/>
  <c r="G99" i="1" s="1"/>
  <c r="G100" i="1" a="1"/>
  <c r="G100" i="1"/>
  <c r="G101" i="1" a="1"/>
  <c r="G101" i="1"/>
  <c r="G102" i="1" a="1"/>
  <c r="G102" i="1"/>
  <c r="G103" i="1" a="1"/>
  <c r="G103" i="1" s="1"/>
  <c r="G104" i="1" a="1"/>
  <c r="G104" i="1"/>
  <c r="G105" i="1" a="1"/>
  <c r="G105" i="1"/>
  <c r="G106" i="1" a="1"/>
  <c r="G106" i="1"/>
  <c r="G107" i="1" a="1"/>
  <c r="G107" i="1" s="1"/>
  <c r="G108" i="1" a="1"/>
  <c r="G108" i="1"/>
  <c r="G109" i="1" a="1"/>
  <c r="G109" i="1"/>
  <c r="G110" i="1" a="1"/>
  <c r="G110" i="1"/>
  <c r="G111" i="1" a="1"/>
  <c r="G111" i="1" s="1"/>
  <c r="G112" i="1" a="1"/>
  <c r="G112" i="1"/>
  <c r="G113" i="1" a="1"/>
  <c r="G113" i="1"/>
  <c r="G114" i="1" a="1"/>
  <c r="G114" i="1"/>
  <c r="G115" i="1" a="1"/>
  <c r="G115" i="1" s="1"/>
  <c r="G116" i="1" a="1"/>
  <c r="G116" i="1"/>
  <c r="G117" i="1" a="1"/>
  <c r="G117" i="1"/>
  <c r="G118" i="1" a="1"/>
  <c r="G118" i="1"/>
  <c r="G119" i="1" a="1"/>
  <c r="G119" i="1" s="1"/>
  <c r="G120" i="1" a="1"/>
  <c r="G120" i="1"/>
  <c r="G121" i="1" a="1"/>
  <c r="G121" i="1"/>
  <c r="G122" i="1" a="1"/>
  <c r="G122" i="1"/>
  <c r="G123" i="1" a="1"/>
  <c r="G123" i="1" s="1"/>
  <c r="G124" i="1" a="1"/>
  <c r="G124" i="1"/>
  <c r="G125" i="1" a="1"/>
  <c r="G125" i="1"/>
  <c r="G126" i="1" a="1"/>
  <c r="G126" i="1"/>
  <c r="G127" i="1" a="1"/>
  <c r="G127" i="1" s="1"/>
  <c r="G128" i="1" a="1"/>
  <c r="G128" i="1"/>
  <c r="G129" i="1" a="1"/>
  <c r="G129" i="1"/>
  <c r="G130" i="1" a="1"/>
  <c r="G130" i="1"/>
  <c r="G131" i="1" a="1"/>
  <c r="G131" i="1" s="1"/>
  <c r="G132" i="1" a="1"/>
  <c r="G132" i="1"/>
  <c r="G133" i="1" a="1"/>
  <c r="G133" i="1"/>
  <c r="G134" i="1" a="1"/>
  <c r="G134" i="1"/>
  <c r="G135" i="1" a="1"/>
  <c r="G135" i="1" s="1"/>
  <c r="G136" i="1" a="1"/>
  <c r="G136" i="1"/>
  <c r="G137" i="1" a="1"/>
  <c r="G137" i="1"/>
  <c r="G138" i="1" a="1"/>
  <c r="G138" i="1"/>
  <c r="G139" i="1" a="1"/>
  <c r="G139" i="1" s="1"/>
  <c r="G140" i="1" a="1"/>
  <c r="G140" i="1"/>
  <c r="G141" i="1" a="1"/>
  <c r="G141" i="1"/>
  <c r="G142" i="1" a="1"/>
  <c r="G142" i="1"/>
  <c r="G143" i="1" a="1"/>
  <c r="G143" i="1" s="1"/>
  <c r="G144" i="1" a="1"/>
  <c r="G144" i="1"/>
  <c r="G145" i="1" a="1"/>
  <c r="G145" i="1"/>
  <c r="G146" i="1" a="1"/>
  <c r="G146" i="1"/>
  <c r="G147" i="1" a="1"/>
  <c r="G147" i="1" s="1"/>
  <c r="G148" i="1" a="1"/>
  <c r="G148" i="1"/>
  <c r="G149" i="1" a="1"/>
  <c r="G149" i="1"/>
  <c r="G150" i="1" a="1"/>
  <c r="G150" i="1"/>
  <c r="G151" i="1" a="1"/>
  <c r="G151" i="1" s="1"/>
  <c r="G152" i="1" a="1"/>
  <c r="G152" i="1"/>
  <c r="G153" i="1" a="1"/>
  <c r="G153" i="1"/>
  <c r="G154" i="1" a="1"/>
  <c r="G154" i="1"/>
  <c r="G155" i="1" a="1"/>
  <c r="G155" i="1" s="1"/>
  <c r="G156" i="1" a="1"/>
  <c r="G156" i="1"/>
  <c r="G157" i="1" a="1"/>
  <c r="G157" i="1"/>
  <c r="G158" i="1" a="1"/>
  <c r="G158" i="1"/>
  <c r="G159" i="1" a="1"/>
  <c r="G159" i="1" s="1"/>
  <c r="G160" i="1" a="1"/>
  <c r="G160" i="1"/>
  <c r="G161" i="1" a="1"/>
  <c r="G161" i="1"/>
  <c r="G162" i="1" a="1"/>
  <c r="G162" i="1"/>
  <c r="G163" i="1" a="1"/>
  <c r="G163" i="1" s="1"/>
  <c r="G164" i="1" a="1"/>
  <c r="G164" i="1"/>
  <c r="G165" i="1" a="1"/>
  <c r="G165" i="1"/>
  <c r="G166" i="1" a="1"/>
  <c r="G166" i="1"/>
  <c r="G167" i="1" a="1"/>
  <c r="G167" i="1" s="1"/>
  <c r="G168" i="1" a="1"/>
  <c r="G168" i="1"/>
  <c r="G169" i="1" a="1"/>
  <c r="G169" i="1"/>
  <c r="G170" i="1" a="1"/>
  <c r="G170" i="1"/>
  <c r="G171" i="1" a="1"/>
  <c r="G171" i="1" s="1"/>
  <c r="G172" i="1" a="1"/>
  <c r="G172" i="1"/>
  <c r="G173" i="1" a="1"/>
  <c r="G173" i="1"/>
  <c r="G174" i="1" a="1"/>
  <c r="G174" i="1"/>
  <c r="G175" i="1" a="1"/>
  <c r="G175" i="1" s="1"/>
  <c r="G176" i="1" a="1"/>
  <c r="G176" i="1"/>
  <c r="G177" i="1" a="1"/>
  <c r="G177" i="1"/>
  <c r="G178" i="1" a="1"/>
  <c r="G178" i="1"/>
  <c r="G179" i="1" a="1"/>
  <c r="G179" i="1" s="1"/>
  <c r="G180" i="1" a="1"/>
  <c r="G180" i="1"/>
  <c r="G181" i="1" a="1"/>
  <c r="G181" i="1"/>
  <c r="G182" i="1" a="1"/>
  <c r="G182" i="1"/>
  <c r="G183" i="1" a="1"/>
  <c r="G183" i="1" s="1"/>
  <c r="G184" i="1" a="1"/>
  <c r="G184" i="1"/>
  <c r="G185" i="1" a="1"/>
  <c r="G185" i="1"/>
  <c r="G186" i="1" a="1"/>
  <c r="G186" i="1"/>
  <c r="G187" i="1" a="1"/>
  <c r="G187" i="1" s="1"/>
  <c r="G188" i="1" a="1"/>
  <c r="G188" i="1"/>
  <c r="G189" i="1" a="1"/>
  <c r="G189" i="1"/>
  <c r="G190" i="1" a="1"/>
  <c r="G190" i="1"/>
  <c r="G191" i="1" a="1"/>
  <c r="G191" i="1" s="1"/>
  <c r="G192" i="1" a="1"/>
  <c r="G192" i="1"/>
  <c r="G193" i="1" a="1"/>
  <c r="G193" i="1"/>
  <c r="G194" i="1" a="1"/>
  <c r="G194" i="1"/>
  <c r="G195" i="1" a="1"/>
  <c r="G195" i="1" s="1"/>
  <c r="G196" i="1" a="1"/>
  <c r="G196" i="1"/>
  <c r="G197" i="1" a="1"/>
  <c r="G197" i="1"/>
  <c r="G198" i="1" a="1"/>
  <c r="G198" i="1"/>
  <c r="G199" i="1" a="1"/>
  <c r="G199" i="1" s="1"/>
  <c r="G200" i="1" a="1"/>
  <c r="G200" i="1"/>
  <c r="G201" i="1" a="1"/>
  <c r="G201" i="1"/>
  <c r="G202" i="1" a="1"/>
  <c r="G202" i="1"/>
  <c r="G203" i="1" a="1"/>
  <c r="G203" i="1" s="1"/>
  <c r="G204" i="1" a="1"/>
  <c r="G204" i="1"/>
  <c r="G205" i="1" a="1"/>
  <c r="G205" i="1"/>
  <c r="G206" i="1" a="1"/>
  <c r="G206" i="1"/>
  <c r="G207" i="1" a="1"/>
  <c r="G207" i="1" s="1"/>
  <c r="G208" i="1" a="1"/>
  <c r="G208" i="1"/>
  <c r="G209" i="1" a="1"/>
  <c r="G209" i="1"/>
  <c r="G210" i="1" a="1"/>
  <c r="G210" i="1"/>
  <c r="G211" i="1" a="1"/>
  <c r="G211" i="1" s="1"/>
  <c r="G212" i="1" a="1"/>
  <c r="G212" i="1"/>
  <c r="G213" i="1" a="1"/>
  <c r="G213" i="1"/>
  <c r="G214" i="1" a="1"/>
  <c r="G214" i="1"/>
  <c r="G215" i="1" a="1"/>
  <c r="G215" i="1" s="1"/>
  <c r="G216" i="1" a="1"/>
  <c r="G216" i="1"/>
  <c r="G18" i="1" a="1"/>
  <c r="G18" i="1" s="1"/>
  <c r="G19" i="1" a="1"/>
  <c r="G19" i="1"/>
  <c r="G20" i="1" a="1"/>
  <c r="G20" i="1" s="1"/>
  <c r="G21" i="1" a="1"/>
  <c r="G21" i="1" s="1"/>
  <c r="G22" i="1" a="1"/>
  <c r="G22" i="1" s="1"/>
  <c r="G23" i="1" a="1"/>
  <c r="G23" i="1"/>
  <c r="G24" i="1" a="1"/>
  <c r="G24" i="1"/>
  <c r="G25" i="1" a="1"/>
  <c r="G25" i="1"/>
  <c r="G26" i="1" a="1"/>
  <c r="G26" i="1" s="1"/>
  <c r="G17" i="1" a="1"/>
  <c r="G17" i="1" s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E27" i="1" a="1"/>
  <c r="E27" i="1" s="1"/>
  <c r="E28" i="1" a="1"/>
  <c r="E28" i="1"/>
  <c r="E29" i="1" a="1"/>
  <c r="E29" i="1" s="1"/>
  <c r="E30" i="1" a="1"/>
  <c r="E30" i="1" s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/>
  <c r="E37" i="1" a="1"/>
  <c r="E37" i="1" s="1"/>
  <c r="E38" i="1" a="1"/>
  <c r="E38" i="1" s="1"/>
  <c r="E39" i="1" a="1"/>
  <c r="E39" i="1" s="1"/>
  <c r="E40" i="1" a="1"/>
  <c r="E40" i="1"/>
  <c r="E41" i="1" a="1"/>
  <c r="E41" i="1" s="1"/>
  <c r="E42" i="1" a="1"/>
  <c r="E42" i="1" s="1"/>
  <c r="E43" i="1" a="1"/>
  <c r="E43" i="1" s="1"/>
  <c r="E44" i="1" a="1"/>
  <c r="E44" i="1"/>
  <c r="E45" i="1" a="1"/>
  <c r="E45" i="1" s="1"/>
  <c r="E46" i="1" a="1"/>
  <c r="E46" i="1" s="1"/>
  <c r="E47" i="1" a="1"/>
  <c r="E47" i="1" s="1"/>
  <c r="E48" i="1" a="1"/>
  <c r="E48" i="1"/>
  <c r="E49" i="1" a="1"/>
  <c r="E49" i="1" s="1"/>
  <c r="E50" i="1" a="1"/>
  <c r="E50" i="1" s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/>
  <c r="E57" i="1" a="1"/>
  <c r="E57" i="1" s="1"/>
  <c r="E58" i="1" a="1"/>
  <c r="E58" i="1" s="1"/>
  <c r="E59" i="1" a="1"/>
  <c r="E59" i="1" s="1"/>
  <c r="E60" i="1" a="1"/>
  <c r="E60" i="1"/>
  <c r="E61" i="1" a="1"/>
  <c r="E61" i="1" s="1"/>
  <c r="E62" i="1" a="1"/>
  <c r="E62" i="1" s="1"/>
  <c r="E63" i="1" a="1"/>
  <c r="E63" i="1" s="1"/>
  <c r="E64" i="1" a="1"/>
  <c r="E64" i="1"/>
  <c r="E65" i="1" a="1"/>
  <c r="E65" i="1" s="1"/>
  <c r="E66" i="1" a="1"/>
  <c r="E66" i="1" s="1"/>
  <c r="E67" i="1" a="1"/>
  <c r="E67" i="1" s="1"/>
  <c r="E68" i="1" a="1"/>
  <c r="E68" i="1"/>
  <c r="E69" i="1" a="1"/>
  <c r="E69" i="1" s="1"/>
  <c r="E70" i="1" a="1"/>
  <c r="E70" i="1" s="1"/>
  <c r="E71" i="1" a="1"/>
  <c r="E71" i="1" s="1"/>
  <c r="E72" i="1" a="1"/>
  <c r="E72" i="1"/>
  <c r="E73" i="1" a="1"/>
  <c r="E73" i="1" s="1"/>
  <c r="E74" i="1" a="1"/>
  <c r="E74" i="1" s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/>
  <c r="E81" i="1" a="1"/>
  <c r="E81" i="1" s="1"/>
  <c r="E82" i="1" a="1"/>
  <c r="E82" i="1" s="1"/>
  <c r="E83" i="1" a="1"/>
  <c r="E83" i="1" s="1"/>
  <c r="E84" i="1" a="1"/>
  <c r="E84" i="1"/>
  <c r="E85" i="1" a="1"/>
  <c r="E85" i="1" s="1"/>
  <c r="E86" i="1" a="1"/>
  <c r="E86" i="1" s="1"/>
  <c r="E87" i="1" a="1"/>
  <c r="E87" i="1" s="1"/>
  <c r="E88" i="1" a="1"/>
  <c r="E88" i="1"/>
  <c r="E89" i="1" a="1"/>
  <c r="E89" i="1" s="1"/>
  <c r="E90" i="1" a="1"/>
  <c r="E90" i="1" s="1"/>
  <c r="E91" i="1" a="1"/>
  <c r="E91" i="1" s="1"/>
  <c r="E92" i="1" a="1"/>
  <c r="E92" i="1"/>
  <c r="E93" i="1" a="1"/>
  <c r="E93" i="1" s="1"/>
  <c r="E94" i="1" a="1"/>
  <c r="E94" i="1" s="1"/>
  <c r="E95" i="1" a="1"/>
  <c r="E95" i="1" s="1"/>
  <c r="E96" i="1" a="1"/>
  <c r="E96" i="1"/>
  <c r="E97" i="1" a="1"/>
  <c r="E97" i="1" s="1"/>
  <c r="E98" i="1" a="1"/>
  <c r="E98" i="1" s="1"/>
  <c r="E99" i="1" a="1"/>
  <c r="E99" i="1" s="1"/>
  <c r="E100" i="1" a="1"/>
  <c r="E100" i="1"/>
  <c r="E101" i="1" a="1"/>
  <c r="E101" i="1" s="1"/>
  <c r="E102" i="1" a="1"/>
  <c r="E102" i="1" s="1"/>
  <c r="E103" i="1" a="1"/>
  <c r="E103" i="1" s="1"/>
  <c r="E104" i="1" a="1"/>
  <c r="E104" i="1"/>
  <c r="E105" i="1" a="1"/>
  <c r="E105" i="1" s="1"/>
  <c r="E106" i="1" a="1"/>
  <c r="E106" i="1" s="1"/>
  <c r="E107" i="1" a="1"/>
  <c r="E107" i="1" s="1"/>
  <c r="E108" i="1" a="1"/>
  <c r="E108" i="1"/>
  <c r="E109" i="1" a="1"/>
  <c r="E109" i="1" s="1"/>
  <c r="E110" i="1" a="1"/>
  <c r="E110" i="1" s="1"/>
  <c r="E111" i="1" a="1"/>
  <c r="E111" i="1" s="1"/>
  <c r="E112" i="1" a="1"/>
  <c r="E112" i="1"/>
  <c r="E113" i="1" a="1"/>
  <c r="E113" i="1" s="1"/>
  <c r="E114" i="1" a="1"/>
  <c r="E114" i="1" s="1"/>
  <c r="E115" i="1" a="1"/>
  <c r="E115" i="1" s="1"/>
  <c r="E116" i="1" a="1"/>
  <c r="E116" i="1"/>
  <c r="E117" i="1" a="1"/>
  <c r="E117" i="1" s="1"/>
  <c r="E118" i="1" a="1"/>
  <c r="E118" i="1" s="1"/>
  <c r="E119" i="1" a="1"/>
  <c r="E119" i="1" s="1"/>
  <c r="E120" i="1" a="1"/>
  <c r="E120" i="1"/>
  <c r="E121" i="1" a="1"/>
  <c r="E121" i="1" s="1"/>
  <c r="E122" i="1" a="1"/>
  <c r="E122" i="1" s="1"/>
  <c r="E123" i="1" a="1"/>
  <c r="E123" i="1" s="1"/>
  <c r="E124" i="1" a="1"/>
  <c r="E124" i="1"/>
  <c r="E125" i="1" a="1"/>
  <c r="E125" i="1" s="1"/>
  <c r="E126" i="1" a="1"/>
  <c r="E126" i="1" s="1"/>
  <c r="E127" i="1" a="1"/>
  <c r="E127" i="1" s="1"/>
  <c r="E128" i="1" a="1"/>
  <c r="E128" i="1"/>
  <c r="E129" i="1" a="1"/>
  <c r="E129" i="1" s="1"/>
  <c r="E130" i="1" a="1"/>
  <c r="E130" i="1" s="1"/>
  <c r="E131" i="1" a="1"/>
  <c r="E131" i="1" s="1"/>
  <c r="E132" i="1" a="1"/>
  <c r="E132" i="1"/>
  <c r="E133" i="1" a="1"/>
  <c r="E133" i="1" s="1"/>
  <c r="E134" i="1" a="1"/>
  <c r="E134" i="1" s="1"/>
  <c r="E135" i="1" a="1"/>
  <c r="E135" i="1" s="1"/>
  <c r="E136" i="1" a="1"/>
  <c r="E136" i="1"/>
  <c r="E137" i="1" a="1"/>
  <c r="E137" i="1" s="1"/>
  <c r="E138" i="1" a="1"/>
  <c r="E138" i="1" s="1"/>
  <c r="E139" i="1" a="1"/>
  <c r="E139" i="1" s="1"/>
  <c r="E140" i="1" a="1"/>
  <c r="E140" i="1"/>
  <c r="E141" i="1" a="1"/>
  <c r="E141" i="1" s="1"/>
  <c r="E142" i="1" a="1"/>
  <c r="E142" i="1" s="1"/>
  <c r="E143" i="1" a="1"/>
  <c r="E143" i="1" s="1"/>
  <c r="E144" i="1" a="1"/>
  <c r="E144" i="1"/>
  <c r="E145" i="1" a="1"/>
  <c r="E145" i="1" s="1"/>
  <c r="E146" i="1" a="1"/>
  <c r="E146" i="1" s="1"/>
  <c r="E147" i="1" a="1"/>
  <c r="E147" i="1" s="1"/>
  <c r="E148" i="1" a="1"/>
  <c r="E148" i="1"/>
  <c r="E149" i="1" a="1"/>
  <c r="E149" i="1" s="1"/>
  <c r="E150" i="1" a="1"/>
  <c r="E150" i="1" s="1"/>
  <c r="E151" i="1" a="1"/>
  <c r="E151" i="1" s="1"/>
  <c r="E152" i="1" a="1"/>
  <c r="E152" i="1"/>
  <c r="E153" i="1" a="1"/>
  <c r="E153" i="1" s="1"/>
  <c r="E154" i="1" a="1"/>
  <c r="E154" i="1" s="1"/>
  <c r="E155" i="1" a="1"/>
  <c r="E155" i="1" s="1"/>
  <c r="E156" i="1" a="1"/>
  <c r="E156" i="1"/>
  <c r="E157" i="1" a="1"/>
  <c r="E157" i="1" s="1"/>
  <c r="E158" i="1" a="1"/>
  <c r="E158" i="1" s="1"/>
  <c r="E159" i="1" a="1"/>
  <c r="E159" i="1" s="1"/>
  <c r="E160" i="1" a="1"/>
  <c r="E160" i="1"/>
  <c r="E161" i="1" a="1"/>
  <c r="E161" i="1" s="1"/>
  <c r="E162" i="1" a="1"/>
  <c r="E162" i="1" s="1"/>
  <c r="E163" i="1" a="1"/>
  <c r="E163" i="1" s="1"/>
  <c r="E164" i="1" a="1"/>
  <c r="E164" i="1"/>
  <c r="E165" i="1" a="1"/>
  <c r="E165" i="1" s="1"/>
  <c r="E166" i="1" a="1"/>
  <c r="E166" i="1" s="1"/>
  <c r="E167" i="1" a="1"/>
  <c r="E167" i="1" s="1"/>
  <c r="E168" i="1" a="1"/>
  <c r="E168" i="1"/>
  <c r="E169" i="1" a="1"/>
  <c r="E169" i="1" s="1"/>
  <c r="E170" i="1" a="1"/>
  <c r="E170" i="1" s="1"/>
  <c r="E171" i="1" a="1"/>
  <c r="E171" i="1" s="1"/>
  <c r="E172" i="1" a="1"/>
  <c r="E172" i="1"/>
  <c r="E173" i="1" a="1"/>
  <c r="E173" i="1" s="1"/>
  <c r="E174" i="1" a="1"/>
  <c r="E174" i="1" s="1"/>
  <c r="E175" i="1" a="1"/>
  <c r="E175" i="1" s="1"/>
  <c r="E176" i="1" a="1"/>
  <c r="E176" i="1"/>
  <c r="E177" i="1" a="1"/>
  <c r="E177" i="1" s="1"/>
  <c r="E178" i="1" a="1"/>
  <c r="E178" i="1" s="1"/>
  <c r="E179" i="1" a="1"/>
  <c r="E179" i="1" s="1"/>
  <c r="E180" i="1" a="1"/>
  <c r="E180" i="1"/>
  <c r="E181" i="1" a="1"/>
  <c r="E181" i="1" s="1"/>
  <c r="E182" i="1" a="1"/>
  <c r="E182" i="1" s="1"/>
  <c r="E183" i="1" a="1"/>
  <c r="E183" i="1" s="1"/>
  <c r="E184" i="1" a="1"/>
  <c r="E184" i="1"/>
  <c r="E185" i="1" a="1"/>
  <c r="E185" i="1" s="1"/>
  <c r="E186" i="1" a="1"/>
  <c r="E186" i="1" s="1"/>
  <c r="E187" i="1" a="1"/>
  <c r="E187" i="1" s="1"/>
  <c r="E188" i="1" a="1"/>
  <c r="E188" i="1"/>
  <c r="E189" i="1" a="1"/>
  <c r="E189" i="1" s="1"/>
  <c r="E190" i="1" a="1"/>
  <c r="E190" i="1" s="1"/>
  <c r="E191" i="1" a="1"/>
  <c r="E191" i="1" s="1"/>
  <c r="E192" i="1" a="1"/>
  <c r="E192" i="1"/>
  <c r="E193" i="1" a="1"/>
  <c r="E193" i="1" s="1"/>
  <c r="E194" i="1" a="1"/>
  <c r="E194" i="1" s="1"/>
  <c r="E195" i="1" a="1"/>
  <c r="E195" i="1" s="1"/>
  <c r="E196" i="1" a="1"/>
  <c r="E196" i="1"/>
  <c r="E197" i="1" a="1"/>
  <c r="E197" i="1" s="1"/>
  <c r="E198" i="1" a="1"/>
  <c r="E198" i="1" s="1"/>
  <c r="E199" i="1" a="1"/>
  <c r="E199" i="1" s="1"/>
  <c r="E200" i="1" a="1"/>
  <c r="E200" i="1"/>
  <c r="E201" i="1" a="1"/>
  <c r="E201" i="1" s="1"/>
  <c r="E202" i="1" a="1"/>
  <c r="E202" i="1" s="1"/>
  <c r="E203" i="1" a="1"/>
  <c r="E203" i="1" s="1"/>
  <c r="E204" i="1" a="1"/>
  <c r="E204" i="1"/>
  <c r="E205" i="1" a="1"/>
  <c r="E205" i="1" s="1"/>
  <c r="E206" i="1" a="1"/>
  <c r="E206" i="1" s="1"/>
  <c r="E207" i="1" a="1"/>
  <c r="E207" i="1" s="1"/>
  <c r="E208" i="1" a="1"/>
  <c r="E208" i="1"/>
  <c r="E209" i="1" a="1"/>
  <c r="E209" i="1" s="1"/>
  <c r="E210" i="1" a="1"/>
  <c r="E210" i="1" s="1"/>
  <c r="E211" i="1" a="1"/>
  <c r="E211" i="1" s="1"/>
  <c r="E212" i="1" a="1"/>
  <c r="E212" i="1"/>
  <c r="E213" i="1" a="1"/>
  <c r="E213" i="1" s="1"/>
  <c r="E214" i="1" a="1"/>
  <c r="E214" i="1" s="1"/>
  <c r="E215" i="1" a="1"/>
  <c r="E215" i="1" s="1"/>
  <c r="E216" i="1" a="1"/>
  <c r="E216" i="1"/>
  <c r="E18" i="1" a="1"/>
  <c r="E18" i="1" s="1"/>
  <c r="E19" i="1" a="1"/>
  <c r="E19" i="1" s="1"/>
  <c r="E20" i="1" a="1"/>
  <c r="E20" i="1"/>
  <c r="E21" i="1" a="1"/>
  <c r="E21" i="1" s="1"/>
  <c r="E22" i="1" a="1"/>
  <c r="E22" i="1" s="1"/>
  <c r="E23" i="1" a="1"/>
  <c r="E23" i="1"/>
  <c r="E24" i="1" a="1"/>
  <c r="E24" i="1"/>
  <c r="E25" i="1" a="1"/>
  <c r="E25" i="1"/>
  <c r="E26" i="1" a="1"/>
  <c r="E26" i="1" s="1"/>
  <c r="E17" i="1" a="1"/>
  <c r="E17" i="1" s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18" i="1"/>
  <c r="D19" i="1"/>
  <c r="D20" i="1"/>
  <c r="D21" i="1"/>
  <c r="D22" i="1"/>
  <c r="D23" i="1"/>
  <c r="D24" i="1"/>
  <c r="D25" i="1"/>
  <c r="D26" i="1"/>
  <c r="R22" i="6" l="1"/>
  <c r="R142" i="6"/>
  <c r="R88" i="6"/>
  <c r="R175" i="6"/>
  <c r="R209" i="6"/>
  <c r="R211" i="6"/>
  <c r="R100" i="6"/>
  <c r="R46" i="6"/>
  <c r="R156" i="6"/>
  <c r="R165" i="6"/>
  <c r="R35" i="6"/>
  <c r="R30" i="6"/>
  <c r="R27" i="6"/>
  <c r="R25" i="6"/>
  <c r="R31" i="6"/>
  <c r="R39" i="6"/>
  <c r="R23" i="6"/>
  <c r="R34" i="6"/>
  <c r="R26" i="6"/>
  <c r="R85" i="6"/>
  <c r="R111" i="6"/>
  <c r="R38" i="6"/>
  <c r="R83" i="6"/>
  <c r="R113" i="6"/>
  <c r="R64" i="6"/>
  <c r="R42" i="6"/>
  <c r="R98" i="6"/>
  <c r="R77" i="6"/>
  <c r="R95" i="6"/>
  <c r="R102" i="6"/>
  <c r="R116" i="6"/>
  <c r="R152" i="6"/>
  <c r="R166" i="6"/>
  <c r="R119" i="6"/>
  <c r="R134" i="6"/>
  <c r="R147" i="6"/>
  <c r="R131" i="6"/>
  <c r="R94" i="6"/>
  <c r="R107" i="6"/>
  <c r="R124" i="6"/>
  <c r="R160" i="6"/>
  <c r="R21" i="6"/>
  <c r="R97" i="6"/>
  <c r="R108" i="6"/>
  <c r="R133" i="6"/>
  <c r="R150" i="6"/>
  <c r="G192" i="6" a="1"/>
  <c r="G192" i="6" s="1"/>
  <c r="K197" i="6" a="1"/>
  <c r="K197" i="6" s="1"/>
  <c r="Q198" i="6" a="1"/>
  <c r="Q198" i="6" s="1"/>
  <c r="O199" i="6" a="1"/>
  <c r="O199" i="6" s="1"/>
  <c r="G205" i="6" a="1"/>
  <c r="G205" i="6" s="1"/>
  <c r="O205" i="6" a="1"/>
  <c r="O205" i="6" s="1"/>
  <c r="I206" i="6" a="1"/>
  <c r="I206" i="6" s="1"/>
  <c r="O207" i="6" a="1"/>
  <c r="O207" i="6" s="1"/>
  <c r="K208" i="6" a="1"/>
  <c r="K208" i="6" s="1"/>
  <c r="E214" i="6" a="1"/>
  <c r="E214" i="6" s="1"/>
  <c r="Q214" i="6" a="1"/>
  <c r="Q214" i="6" s="1"/>
  <c r="O215" i="6" a="1"/>
  <c r="O215" i="6" s="1"/>
  <c r="K216" i="6" a="1"/>
  <c r="K216" i="6" s="1"/>
  <c r="I215" i="6" a="1"/>
  <c r="I215" i="6" s="1"/>
  <c r="I9" i="6" s="1"/>
  <c r="Q215" i="6" a="1"/>
  <c r="Q215" i="6" s="1"/>
  <c r="R182" i="6"/>
  <c r="O216" i="6" a="1"/>
  <c r="O216" i="6" s="1"/>
  <c r="R146" i="6"/>
  <c r="I181" i="6" a="1"/>
  <c r="I181" i="6" s="1"/>
  <c r="G189" i="6" a="1"/>
  <c r="G189" i="6" s="1"/>
  <c r="R189" i="6" s="1"/>
  <c r="G191" i="6" a="1"/>
  <c r="G191" i="6" s="1"/>
  <c r="E192" i="6" a="1"/>
  <c r="E192" i="6" s="1"/>
  <c r="Q197" i="6" a="1"/>
  <c r="Q197" i="6" s="1"/>
  <c r="R197" i="6" s="1"/>
  <c r="I199" i="6" a="1"/>
  <c r="I199" i="6" s="1"/>
  <c r="I8" i="6" s="1"/>
  <c r="E200" i="6" a="1"/>
  <c r="E200" i="6" s="1"/>
  <c r="O200" i="6" a="1"/>
  <c r="O200" i="6" s="1"/>
  <c r="O9" i="6" s="1"/>
  <c r="E205" i="6" a="1"/>
  <c r="E205" i="6" s="1"/>
  <c r="G206" i="6" a="1"/>
  <c r="G206" i="6" s="1"/>
  <c r="O206" i="6" a="1"/>
  <c r="O206" i="6" s="1"/>
  <c r="K207" i="6" a="1"/>
  <c r="K207" i="6" s="1"/>
  <c r="E213" i="6" a="1"/>
  <c r="E213" i="6" s="1"/>
  <c r="K214" i="6" a="1"/>
  <c r="K214" i="6" s="1"/>
  <c r="E216" i="6" a="1"/>
  <c r="E216" i="6" s="1"/>
  <c r="R149" i="6"/>
  <c r="I191" i="6" a="1"/>
  <c r="I191" i="6" s="1"/>
  <c r="O192" i="6" a="1"/>
  <c r="O192" i="6" s="1"/>
  <c r="E198" i="6" a="1"/>
  <c r="E198" i="6" s="1"/>
  <c r="M198" i="6" a="1"/>
  <c r="M198" i="6" s="1"/>
  <c r="M8" i="6" s="1"/>
  <c r="K199" i="6" a="1"/>
  <c r="K199" i="6" s="1"/>
  <c r="G200" i="6" a="1"/>
  <c r="G200" i="6" s="1"/>
  <c r="Q200" i="6" a="1"/>
  <c r="Q200" i="6" s="1"/>
  <c r="I208" i="6" a="1"/>
  <c r="I208" i="6" s="1"/>
  <c r="G213" i="6" a="1"/>
  <c r="G213" i="6" s="1"/>
  <c r="M214" i="6" a="1"/>
  <c r="M214" i="6" s="1"/>
  <c r="K215" i="6" a="1"/>
  <c r="K215" i="6" s="1"/>
  <c r="G216" i="6" a="1"/>
  <c r="G216" i="6" s="1"/>
  <c r="Q216" i="6" a="1"/>
  <c r="Q216" i="6" s="1"/>
  <c r="Q9" i="6" s="1"/>
  <c r="R184" i="6"/>
  <c r="E207" i="6" a="1"/>
  <c r="E207" i="6" s="1"/>
  <c r="I213" i="6" a="1"/>
  <c r="I213" i="6" s="1"/>
  <c r="R19" i="6"/>
  <c r="R29" i="6"/>
  <c r="R37" i="6"/>
  <c r="R33" i="6"/>
  <c r="R43" i="6"/>
  <c r="R17" i="6"/>
  <c r="R45" i="6"/>
  <c r="R40" i="6"/>
  <c r="R49" i="6"/>
  <c r="R50" i="6"/>
  <c r="R59" i="6"/>
  <c r="R24" i="6"/>
  <c r="R28" i="6"/>
  <c r="R41" i="6"/>
  <c r="R62" i="6"/>
  <c r="R66" i="6"/>
  <c r="R32" i="6"/>
  <c r="R54" i="6"/>
  <c r="R58" i="6"/>
  <c r="R71" i="6"/>
  <c r="R36" i="6"/>
  <c r="R56" i="6"/>
  <c r="R60" i="6"/>
  <c r="R44" i="6"/>
  <c r="R65" i="6"/>
  <c r="R69" i="6"/>
  <c r="R18" i="6"/>
  <c r="R20" i="6"/>
  <c r="R47" i="6"/>
  <c r="R63" i="6"/>
  <c r="R67" i="6"/>
  <c r="R72" i="6"/>
  <c r="R105" i="6"/>
  <c r="R53" i="6"/>
  <c r="R55" i="6"/>
  <c r="R61" i="6"/>
  <c r="R70" i="6"/>
  <c r="R74" i="6"/>
  <c r="R79" i="6"/>
  <c r="R80" i="6"/>
  <c r="R81" i="6"/>
  <c r="R90" i="6"/>
  <c r="R101" i="6"/>
  <c r="R126" i="6"/>
  <c r="R135" i="6"/>
  <c r="R161" i="6"/>
  <c r="R68" i="6"/>
  <c r="R82" i="6"/>
  <c r="R141" i="6"/>
  <c r="R157" i="6"/>
  <c r="R109" i="6"/>
  <c r="R117" i="6"/>
  <c r="R138" i="6"/>
  <c r="R96" i="6"/>
  <c r="R99" i="6"/>
  <c r="R87" i="6"/>
  <c r="R110" i="6"/>
  <c r="R114" i="6"/>
  <c r="R148" i="6"/>
  <c r="R78" i="6"/>
  <c r="R93" i="6"/>
  <c r="R153" i="6"/>
  <c r="R176" i="6"/>
  <c r="R48" i="6"/>
  <c r="R84" i="6"/>
  <c r="R86" i="6"/>
  <c r="R92" i="6"/>
  <c r="R104" i="6"/>
  <c r="R118" i="6"/>
  <c r="R121" i="6"/>
  <c r="R123" i="6"/>
  <c r="R137" i="6"/>
  <c r="R51" i="6"/>
  <c r="R52" i="6"/>
  <c r="R57" i="6"/>
  <c r="R73" i="6"/>
  <c r="R75" i="6"/>
  <c r="R76" i="6"/>
  <c r="R91" i="6"/>
  <c r="R103" i="6"/>
  <c r="R128" i="6"/>
  <c r="R130" i="6"/>
  <c r="R132" i="6"/>
  <c r="R112" i="6"/>
  <c r="R115" i="6"/>
  <c r="R122" i="6"/>
  <c r="R125" i="6"/>
  <c r="R151" i="6"/>
  <c r="R177" i="6"/>
  <c r="R183" i="6"/>
  <c r="R190" i="6"/>
  <c r="R140" i="6"/>
  <c r="R120" i="6"/>
  <c r="R144" i="6"/>
  <c r="R180" i="6"/>
  <c r="R89" i="6"/>
  <c r="R106" i="6"/>
  <c r="R127" i="6"/>
  <c r="R136" i="6"/>
  <c r="R139" i="6"/>
  <c r="R129" i="6"/>
  <c r="R143" i="6"/>
  <c r="R154" i="6"/>
  <c r="R164" i="6"/>
  <c r="R167" i="6"/>
  <c r="R171" i="6"/>
  <c r="R201" i="6"/>
  <c r="R159" i="6"/>
  <c r="R169" i="6"/>
  <c r="R170" i="6"/>
  <c r="R203" i="6"/>
  <c r="R163" i="6"/>
  <c r="R173" i="6"/>
  <c r="R178" i="6"/>
  <c r="R179" i="6"/>
  <c r="R192" i="6"/>
  <c r="R145" i="6"/>
  <c r="R155" i="6"/>
  <c r="R158" i="6"/>
  <c r="R185" i="6"/>
  <c r="R196" i="6"/>
  <c r="R202" i="6"/>
  <c r="R168" i="6"/>
  <c r="R174" i="6"/>
  <c r="R186" i="6"/>
  <c r="R195" i="6"/>
  <c r="R199" i="6"/>
  <c r="R204" i="6"/>
  <c r="R188" i="6"/>
  <c r="R191" i="6"/>
  <c r="R194" i="6"/>
  <c r="R198" i="6"/>
  <c r="R162" i="6"/>
  <c r="R181" i="6"/>
  <c r="R193" i="6"/>
  <c r="R172" i="6"/>
  <c r="R187" i="6"/>
  <c r="R213" i="6"/>
  <c r="R206" i="6"/>
  <c r="R212" i="6"/>
  <c r="R208" i="6"/>
  <c r="R210" i="6"/>
  <c r="P18" i="1"/>
  <c r="P19" i="1"/>
  <c r="P20" i="1"/>
  <c r="P21" i="1"/>
  <c r="P22" i="1"/>
  <c r="P23" i="1"/>
  <c r="P24" i="1"/>
  <c r="P25" i="1"/>
  <c r="P26" i="1"/>
  <c r="P17" i="1"/>
  <c r="N18" i="1"/>
  <c r="N19" i="1"/>
  <c r="N20" i="1"/>
  <c r="N21" i="1"/>
  <c r="N22" i="1"/>
  <c r="N23" i="1"/>
  <c r="N24" i="1"/>
  <c r="N25" i="1"/>
  <c r="N26" i="1"/>
  <c r="N17" i="1"/>
  <c r="L18" i="1"/>
  <c r="L19" i="1"/>
  <c r="L20" i="1"/>
  <c r="L21" i="1"/>
  <c r="L22" i="1"/>
  <c r="L23" i="1"/>
  <c r="L24" i="1"/>
  <c r="L25" i="1"/>
  <c r="L26" i="1"/>
  <c r="L17" i="1"/>
  <c r="J18" i="1"/>
  <c r="J19" i="1"/>
  <c r="J20" i="1"/>
  <c r="J21" i="1"/>
  <c r="J22" i="1"/>
  <c r="J23" i="1"/>
  <c r="J24" i="1"/>
  <c r="J25" i="1"/>
  <c r="J26" i="1"/>
  <c r="J17" i="1"/>
  <c r="H18" i="1"/>
  <c r="H19" i="1"/>
  <c r="H20" i="1"/>
  <c r="H21" i="1"/>
  <c r="H22" i="1"/>
  <c r="H23" i="1"/>
  <c r="H24" i="1"/>
  <c r="H25" i="1"/>
  <c r="H26" i="1"/>
  <c r="H17" i="1"/>
  <c r="F18" i="1"/>
  <c r="F19" i="1"/>
  <c r="F20" i="1"/>
  <c r="F21" i="1"/>
  <c r="F22" i="1"/>
  <c r="F23" i="1"/>
  <c r="F24" i="1"/>
  <c r="F25" i="1"/>
  <c r="F26" i="1"/>
  <c r="F17" i="1"/>
  <c r="D17" i="1"/>
  <c r="R200" i="6" l="1"/>
  <c r="R214" i="6"/>
  <c r="R205" i="6"/>
  <c r="R9" i="6" s="1"/>
  <c r="R216" i="6"/>
  <c r="M9" i="6"/>
  <c r="G8" i="6"/>
  <c r="R207" i="6"/>
  <c r="R215" i="6"/>
  <c r="K9" i="6"/>
  <c r="Q8" i="6"/>
  <c r="E9" i="6"/>
  <c r="O8" i="6"/>
  <c r="G9" i="6"/>
  <c r="E8" i="6"/>
  <c r="K8" i="6"/>
  <c r="R8" i="6" l="1"/>
  <c r="R22" i="1"/>
  <c r="R23" i="1"/>
  <c r="R24" i="1"/>
  <c r="R21" i="1"/>
  <c r="R20" i="1"/>
  <c r="R19" i="1"/>
  <c r="R17" i="1"/>
  <c r="R18" i="1"/>
  <c r="R25" i="1"/>
  <c r="R26" i="1"/>
  <c r="C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<sst xmlns="http://schemas.openxmlformats.org/spreadsheetml/2006/main" count="92" uniqueCount="53">
  <si>
    <t>Simulation</t>
  </si>
  <si>
    <t>ri</t>
  </si>
  <si>
    <t>random ri</t>
  </si>
  <si>
    <t>K_1</t>
  </si>
  <si>
    <t>Mean</t>
  </si>
  <si>
    <t>Alternative</t>
  </si>
  <si>
    <t>Online Dating</t>
  </si>
  <si>
    <t>Kenneth</t>
  </si>
  <si>
    <t>ROO</t>
  </si>
  <si>
    <t>U(ROO)</t>
  </si>
  <si>
    <t>k_ROO</t>
  </si>
  <si>
    <t>CC</t>
  </si>
  <si>
    <t>U(CC)</t>
  </si>
  <si>
    <t>SI</t>
  </si>
  <si>
    <t>U(SI)</t>
  </si>
  <si>
    <t>FS</t>
  </si>
  <si>
    <t>U(FS)</t>
  </si>
  <si>
    <t>U(GL)</t>
  </si>
  <si>
    <t>U(EE)</t>
  </si>
  <si>
    <t>GL</t>
  </si>
  <si>
    <t>(1)</t>
  </si>
  <si>
    <t>(2)</t>
  </si>
  <si>
    <t>(3)</t>
  </si>
  <si>
    <t>(4)</t>
  </si>
  <si>
    <t>(5)</t>
  </si>
  <si>
    <t>(6)</t>
  </si>
  <si>
    <t>EE</t>
  </si>
  <si>
    <t>(7)</t>
  </si>
  <si>
    <t>RM</t>
  </si>
  <si>
    <t>U(RM)</t>
  </si>
  <si>
    <t>2ri+8</t>
  </si>
  <si>
    <t>5ri+1</t>
  </si>
  <si>
    <t>5ri+2</t>
  </si>
  <si>
    <t>4ri+1</t>
  </si>
  <si>
    <t>3ri+6</t>
  </si>
  <si>
    <t>ri+7</t>
  </si>
  <si>
    <t>5ri</t>
  </si>
  <si>
    <t>k_CC</t>
  </si>
  <si>
    <t>k_SI</t>
  </si>
  <si>
    <t>k-FS</t>
  </si>
  <si>
    <t>k_GL</t>
  </si>
  <si>
    <t>k_EE</t>
  </si>
  <si>
    <t>k_RM</t>
  </si>
  <si>
    <t>U(X)</t>
  </si>
  <si>
    <t>Equivalence point</t>
  </si>
  <si>
    <t>Std Dev</t>
  </si>
  <si>
    <t>Traditional Dating</t>
  </si>
  <si>
    <t>3ri+4</t>
  </si>
  <si>
    <t>4ri+4</t>
  </si>
  <si>
    <t>5ri+3</t>
  </si>
  <si>
    <t>4ri+6</t>
  </si>
  <si>
    <t>2ri+2</t>
  </si>
  <si>
    <t>3ri+5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</si>
</sst>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7" formatCode="0.000000"/>
    <numFmt numFmtId="170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ont="1" applyAlignment="1">
      <alignment horizontal="left"/>
    </xf>
    <xf numFmtId="0" fontId="0" fillId="0" borderId="0" xfId="0" applyBorder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7" fontId="0" fillId="0" borderId="4" xfId="0" applyNumberFormat="1" applyBorder="1"/>
    <xf numFmtId="170" fontId="0" fillId="0" borderId="3" xfId="0" applyNumberFormat="1" applyBorder="1"/>
    <xf numFmtId="170" fontId="0" fillId="0" borderId="8" xfId="0" applyNumberForma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64" fontId="3" fillId="0" borderId="5" xfId="0" applyNumberFormat="1" applyFont="1" applyBorder="1"/>
    <xf numFmtId="164" fontId="3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2F2D-2CD9-1A46-9CBB-995D83627B1F}">
  <dimension ref="B3:R216"/>
  <sheetViews>
    <sheetView zoomScale="116" workbookViewId="0">
      <selection activeCell="O11" sqref="O11"/>
    </sheetView>
  </sheetViews>
  <sheetFormatPr baseColWidth="10" defaultRowHeight="16" x14ac:dyDescent="0.2"/>
  <cols>
    <col min="3" max="3" width="13" customWidth="1"/>
    <col min="5" max="5" width="15" customWidth="1"/>
    <col min="7" max="7" width="14.6640625" bestFit="1" customWidth="1"/>
    <col min="9" max="9" width="14.6640625" bestFit="1" customWidth="1"/>
    <col min="11" max="11" width="14.6640625" bestFit="1" customWidth="1"/>
    <col min="13" max="13" width="14.6640625" bestFit="1" customWidth="1"/>
    <col min="15" max="15" width="14.6640625" bestFit="1" customWidth="1"/>
    <col min="17" max="18" width="14.6640625" bestFit="1" customWidth="1"/>
  </cols>
  <sheetData>
    <row r="3" spans="2:18" x14ac:dyDescent="0.2">
      <c r="B3" s="18" t="s">
        <v>5</v>
      </c>
      <c r="C3" s="19" t="s">
        <v>6</v>
      </c>
      <c r="E3" s="3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2:18" x14ac:dyDescent="0.2">
      <c r="B4" s="8"/>
      <c r="C4" s="11"/>
      <c r="E4" s="7" t="s">
        <v>10</v>
      </c>
      <c r="F4" s="8"/>
      <c r="G4" s="8" t="s">
        <v>37</v>
      </c>
      <c r="H4" s="8"/>
      <c r="I4" s="8" t="s">
        <v>38</v>
      </c>
      <c r="J4" s="8"/>
      <c r="K4" s="8" t="s">
        <v>39</v>
      </c>
      <c r="L4" s="8"/>
      <c r="M4" s="8" t="s">
        <v>40</v>
      </c>
      <c r="N4" s="8"/>
      <c r="O4" s="8" t="s">
        <v>41</v>
      </c>
      <c r="P4" s="8"/>
      <c r="Q4" s="8" t="s">
        <v>42</v>
      </c>
      <c r="R4" s="9" t="s">
        <v>3</v>
      </c>
    </row>
    <row r="5" spans="2:18" x14ac:dyDescent="0.2">
      <c r="B5" s="8"/>
      <c r="C5" s="8"/>
      <c r="E5" s="16">
        <v>0.3</v>
      </c>
      <c r="F5" s="17"/>
      <c r="G5" s="17">
        <v>0.7</v>
      </c>
      <c r="H5" s="17"/>
      <c r="I5" s="17">
        <v>0.1</v>
      </c>
      <c r="J5" s="17"/>
      <c r="K5" s="17">
        <v>0.7</v>
      </c>
      <c r="L5" s="17"/>
      <c r="M5" s="17">
        <v>0.3</v>
      </c>
      <c r="N5" s="17"/>
      <c r="O5" s="17">
        <v>0.5</v>
      </c>
      <c r="P5" s="17"/>
      <c r="Q5" s="17">
        <v>0.8</v>
      </c>
      <c r="R5" s="15">
        <v>-0.99585299999999999</v>
      </c>
    </row>
    <row r="6" spans="2:18" x14ac:dyDescent="0.2"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2:18" x14ac:dyDescent="0.2">
      <c r="D8" s="3" t="s">
        <v>4</v>
      </c>
      <c r="E8" s="20">
        <f>AVERAGE(E17:E216)</f>
        <v>0.87705221728741434</v>
      </c>
      <c r="F8" s="20"/>
      <c r="G8" s="20">
        <f>AVERAGE(G17:G216)</f>
        <v>0.27266041462261859</v>
      </c>
      <c r="H8" s="20"/>
      <c r="I8" s="20">
        <f>AVERAGE(I17:I216)</f>
        <v>0.3900504757925925</v>
      </c>
      <c r="J8" s="20"/>
      <c r="K8" s="20">
        <f>AVERAGE(K17:K216)</f>
        <v>0.18955221728741456</v>
      </c>
      <c r="L8" s="20"/>
      <c r="M8" s="20">
        <f>AVERAGE(M17:M216)</f>
        <v>0.75246266074489754</v>
      </c>
      <c r="N8" s="20"/>
      <c r="O8" s="20">
        <f>AVERAGE(O17:O216)</f>
        <v>0.5838708811479929</v>
      </c>
      <c r="P8" s="20"/>
      <c r="Q8" s="20">
        <f>AVERAGE(Q17:Q216)</f>
        <v>0.15881527160926831</v>
      </c>
      <c r="R8" s="20">
        <f>AVERAGE(R17:R216)</f>
        <v>0.74989207012492676</v>
      </c>
    </row>
    <row r="9" spans="2:18" x14ac:dyDescent="0.2">
      <c r="D9" s="4" t="s">
        <v>45</v>
      </c>
      <c r="E9" s="21">
        <f>STDEV(E17:E216)</f>
        <v>7.4801583892478804E-2</v>
      </c>
      <c r="F9" s="21"/>
      <c r="G9" s="21">
        <f>STDEV(G17:G216)</f>
        <v>0.11519443919441694</v>
      </c>
      <c r="H9" s="21"/>
      <c r="I9" s="21">
        <f>STDEV(I17:I216)</f>
        <v>0.29974967028217681</v>
      </c>
      <c r="J9" s="21"/>
      <c r="K9" s="21">
        <f>STDEV(K17:K216)</f>
        <v>7.4801583892478971E-2</v>
      </c>
      <c r="L9" s="21"/>
      <c r="M9" s="21">
        <f>STDEV(M17:M216)</f>
        <v>8.9761900670973005E-2</v>
      </c>
      <c r="N9" s="21"/>
      <c r="O9" s="21">
        <f>STDEV(O17:O216)</f>
        <v>4.9967458040175834E-2</v>
      </c>
      <c r="P9" s="21"/>
      <c r="Q9" s="21">
        <f>STDEV(Q17:Q216)</f>
        <v>9.3501979865598453E-2</v>
      </c>
      <c r="R9" s="21">
        <f>STDEV(R17:R216)</f>
        <v>9.3052604007281423E-2</v>
      </c>
    </row>
    <row r="10" spans="2:18" x14ac:dyDescent="0.2"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8" x14ac:dyDescent="0.2"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2:18" x14ac:dyDescent="0.2">
      <c r="B12" t="s">
        <v>2</v>
      </c>
      <c r="C12">
        <f ca="1">RAND()</f>
        <v>0.8219928391113156</v>
      </c>
      <c r="D12" s="1"/>
      <c r="E12" s="1" t="s">
        <v>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8" x14ac:dyDescent="0.2">
      <c r="D13" s="1"/>
      <c r="E13" s="1">
        <v>6</v>
      </c>
      <c r="F13" s="14"/>
      <c r="G13" s="1">
        <v>6.5</v>
      </c>
      <c r="H13" s="1"/>
      <c r="I13" s="14">
        <v>4</v>
      </c>
      <c r="J13" s="1"/>
      <c r="K13" s="1">
        <v>8</v>
      </c>
      <c r="L13" s="14"/>
      <c r="M13" s="1">
        <v>5</v>
      </c>
      <c r="N13" s="1"/>
      <c r="O13" s="14">
        <v>7</v>
      </c>
      <c r="P13" s="1"/>
      <c r="Q13" s="1">
        <v>8</v>
      </c>
    </row>
    <row r="14" spans="2:18" s="2" customFormat="1" x14ac:dyDescent="0.2">
      <c r="D14" s="2" t="s">
        <v>30</v>
      </c>
      <c r="F14" s="10" t="s">
        <v>31</v>
      </c>
      <c r="H14" s="2" t="s">
        <v>32</v>
      </c>
      <c r="I14" s="10"/>
      <c r="J14" s="2" t="s">
        <v>33</v>
      </c>
      <c r="L14" s="10" t="s">
        <v>34</v>
      </c>
      <c r="N14" s="2" t="s">
        <v>35</v>
      </c>
      <c r="O14" s="10"/>
      <c r="P14" s="2" t="s">
        <v>36</v>
      </c>
    </row>
    <row r="15" spans="2:18" s="12" customFormat="1" x14ac:dyDescent="0.2">
      <c r="D15" s="12" t="s">
        <v>20</v>
      </c>
      <c r="F15" s="13" t="s">
        <v>21</v>
      </c>
      <c r="H15" s="12" t="s">
        <v>22</v>
      </c>
      <c r="I15" s="13"/>
      <c r="J15" s="12" t="s">
        <v>23</v>
      </c>
      <c r="L15" s="13" t="s">
        <v>24</v>
      </c>
      <c r="N15" s="12" t="s">
        <v>25</v>
      </c>
      <c r="O15" s="13"/>
      <c r="P15" s="12" t="s">
        <v>27</v>
      </c>
    </row>
    <row r="16" spans="2:18" s="1" customFormat="1" x14ac:dyDescent="0.2">
      <c r="B16" s="1" t="s">
        <v>0</v>
      </c>
      <c r="C16" s="1" t="s">
        <v>1</v>
      </c>
      <c r="D16" s="1" t="s">
        <v>8</v>
      </c>
      <c r="E16" s="1" t="s">
        <v>9</v>
      </c>
      <c r="F16" s="1" t="s">
        <v>11</v>
      </c>
      <c r="G16" s="1" t="s">
        <v>12</v>
      </c>
      <c r="H16" s="1" t="s">
        <v>13</v>
      </c>
      <c r="I16" s="1" t="s">
        <v>14</v>
      </c>
      <c r="J16" s="1" t="s">
        <v>15</v>
      </c>
      <c r="K16" s="1" t="s">
        <v>16</v>
      </c>
      <c r="L16" s="1" t="s">
        <v>19</v>
      </c>
      <c r="M16" s="1" t="s">
        <v>17</v>
      </c>
      <c r="N16" s="1" t="s">
        <v>26</v>
      </c>
      <c r="O16" s="1" t="s">
        <v>18</v>
      </c>
      <c r="P16" s="1" t="s">
        <v>28</v>
      </c>
      <c r="Q16" s="1" t="s">
        <v>29</v>
      </c>
      <c r="R16" s="1" t="s">
        <v>43</v>
      </c>
    </row>
    <row r="17" spans="2:18" x14ac:dyDescent="0.2">
      <c r="B17">
        <v>1</v>
      </c>
      <c r="C17">
        <v>0.9222606905104318</v>
      </c>
      <c r="D17">
        <f>2*$C17+8</f>
        <v>9.8445213810208632</v>
      </c>
      <c r="E17" cm="1">
        <f t="array" ref="E17">_xlfn.IFS(D17&lt;=E$13, 0.083*D17, E$13&lt;D17, 0.125*(D17-10)+1)</f>
        <v>0.98056517262760789</v>
      </c>
      <c r="F17">
        <f>5*$C17+1</f>
        <v>5.6113034525521588</v>
      </c>
      <c r="G17" cm="1">
        <f t="array" ref="G17">_xlfn.IFS(F17&lt;=G$13, 0.077*F17, G$13&lt;F17, 0.143*(F17-10)+1)</f>
        <v>0.4320703658465162</v>
      </c>
      <c r="H17">
        <f>5*$C17 + 2</f>
        <v>6.6113034525521588</v>
      </c>
      <c r="I17" cm="1">
        <f t="array" ref="I17">_xlfn.IFS(H17&lt;=I$13, 0.0125*H17, I$13&lt;H17, 0.083*(H17-10)+1)</f>
        <v>0.7187381865618292</v>
      </c>
      <c r="J17">
        <f>4*$C17+1</f>
        <v>4.6890427620417272</v>
      </c>
      <c r="K17" cm="1">
        <f t="array" ref="K17">_xlfn.IFS(J17&lt;=K$13, 0.0625*J17, K$13&lt;J17, 0.25*(J17-10)+1)</f>
        <v>0.29306517262760795</v>
      </c>
      <c r="L17">
        <f>3*$C17+6</f>
        <v>8.7667820715312956</v>
      </c>
      <c r="M17" cm="1">
        <f t="array" ref="M17">_xlfn.IFS(L17&lt;=M$13, 0.1*L17, M$13&lt;L17, 0.1*(L17-10)+1)</f>
        <v>0.87667820715312961</v>
      </c>
      <c r="N17">
        <f>$C17 + 7</f>
        <v>7.9222606905104316</v>
      </c>
      <c r="O17" cm="1">
        <f t="array" ref="O17">_xlfn.IFS(N17&lt;=O$13, 0.071*N17, O$13&lt;N17, 0.167*(N17-10)+1)</f>
        <v>0.65301753531524209</v>
      </c>
      <c r="P17">
        <f>5*$C17</f>
        <v>4.6113034525521588</v>
      </c>
      <c r="Q17" cm="1">
        <f t="array" ref="Q17">_xlfn.IFS(P17&lt;=Q$13, 0.0625*P17, Q$13&lt;P17, 0.25*(P17-10)+1)</f>
        <v>0.28820646578450992</v>
      </c>
      <c r="R17">
        <f>(1/$R$5)*((1 + $R$5 * $E$5 * $E17) * (1 + $R$5 * $G$5 * $G17) * (1 + $R$5 * $I$5 * $I17) * (1 + $R$5 * $K$5 * $K17) * (1 + $R$5 * $M$5 * $M17) * (1 + $R$5 * $O$5 * $O17) * (1 + $R$5 * $Q$5 * $Q17) - 1)</f>
        <v>0.86351650881996378</v>
      </c>
    </row>
    <row r="18" spans="2:18" x14ac:dyDescent="0.2">
      <c r="B18">
        <v>2</v>
      </c>
      <c r="C18">
        <v>0.18553323654181875</v>
      </c>
      <c r="D18">
        <f t="shared" ref="D18:D81" si="0">2*$C18+8</f>
        <v>8.371066473083637</v>
      </c>
      <c r="E18" cm="1">
        <f t="array" ref="E18">_xlfn.IFS(D18&lt;=E$13, 0.083*D18, E$13&lt;D18, 0.125*(D18-10)+1)</f>
        <v>0.79638330913545463</v>
      </c>
      <c r="F18">
        <f t="shared" ref="F18:F81" si="1">5*$C18+1</f>
        <v>1.9276661827090937</v>
      </c>
      <c r="G18" cm="1">
        <f t="array" ref="G18">_xlfn.IFS(F18&lt;=G$13, 0.077*F18, G$13&lt;F18, 0.143*(F18-10)+1)</f>
        <v>0.14843029606860023</v>
      </c>
      <c r="H18">
        <f t="shared" ref="H18:H81" si="2">5*$C18 + 2</f>
        <v>2.9276661827090935</v>
      </c>
      <c r="I18" cm="1">
        <f t="array" ref="I18">_xlfn.IFS(H18&lt;=I$13, 0.0125*H18, I$13&lt;H18, 0.083*(H18-10)+1)</f>
        <v>3.6595827283863673E-2</v>
      </c>
      <c r="J18">
        <f t="shared" ref="J18:J81" si="3">4*$C18+1</f>
        <v>1.742132946167275</v>
      </c>
      <c r="K18" cm="1">
        <f t="array" ref="K18">_xlfn.IFS(J18&lt;=K$13, 0.0625*J18, K$13&lt;J18, 0.25*(J18-10)+1)</f>
        <v>0.10888330913545469</v>
      </c>
      <c r="L18">
        <f t="shared" ref="L18:L81" si="4">3*$C18+6</f>
        <v>6.5565997096254565</v>
      </c>
      <c r="M18" cm="1">
        <f t="array" ref="M18">_xlfn.IFS(L18&lt;=M$13, 0.1*L18, M$13&lt;L18, 0.1*(L18-10)+1)</f>
        <v>0.65565997096254569</v>
      </c>
      <c r="N18">
        <f t="shared" ref="N18:N81" si="5">$C18 + 7</f>
        <v>7.1855332365418185</v>
      </c>
      <c r="O18" cm="1">
        <f t="array" ref="O18">_xlfn.IFS(N18&lt;=O$13, 0.071*N18, O$13&lt;N18, 0.167*(N18-10)+1)</f>
        <v>0.52998405050248365</v>
      </c>
      <c r="P18">
        <f t="shared" ref="P18:P81" si="6">5*$C18</f>
        <v>0.92766618270909373</v>
      </c>
      <c r="Q18" cm="1">
        <f t="array" ref="Q18">_xlfn.IFS(P18&lt;=Q$13, 0.0625*P18, Q$13&lt;P18, 0.25*(P18-10)+1)</f>
        <v>5.7979136419318358E-2</v>
      </c>
      <c r="R18">
        <f t="shared" ref="R18:R81" si="7">(1/$R$5)*((1 + $R$5 * $E$5 * $E18) * (1 + $R$5 * $G$5 * $G18) * (1 + $R$5 * $I$5 * $I18) * (1 + $R$5 * $K$5 * $K18) * (1 + $R$5 * $M$5 * $M18) * (1 + $R$5 * $O$5 * $O18) * (1 + $R$5 * $Q$5 * $Q18) - 1)</f>
        <v>0.64753102165810272</v>
      </c>
    </row>
    <row r="19" spans="2:18" x14ac:dyDescent="0.2">
      <c r="B19">
        <v>3</v>
      </c>
      <c r="C19">
        <v>0.14646105873060145</v>
      </c>
      <c r="D19">
        <f t="shared" si="0"/>
        <v>8.2929221174612024</v>
      </c>
      <c r="E19" cm="1">
        <f t="array" ref="E19">_xlfn.IFS(D19&lt;=E$13, 0.083*D19, E$13&lt;D19, 0.125*(D19-10)+1)</f>
        <v>0.78661526468265031</v>
      </c>
      <c r="F19">
        <f t="shared" si="1"/>
        <v>1.7323052936530072</v>
      </c>
      <c r="G19" cm="1">
        <f t="array" ref="G19">_xlfn.IFS(F19&lt;=G$13, 0.077*F19, G$13&lt;F19, 0.143*(F19-10)+1)</f>
        <v>0.13338750761128154</v>
      </c>
      <c r="H19">
        <f t="shared" si="2"/>
        <v>2.732305293653007</v>
      </c>
      <c r="I19" cm="1">
        <f t="array" ref="I19">_xlfn.IFS(H19&lt;=I$13, 0.0125*H19, I$13&lt;H19, 0.083*(H19-10)+1)</f>
        <v>3.4153816170662592E-2</v>
      </c>
      <c r="J19">
        <f t="shared" si="3"/>
        <v>1.5858442349224058</v>
      </c>
      <c r="K19" cm="1">
        <f t="array" ref="K19">_xlfn.IFS(J19&lt;=K$13, 0.0625*J19, K$13&lt;J19, 0.25*(J19-10)+1)</f>
        <v>9.9115264682650361E-2</v>
      </c>
      <c r="L19">
        <f t="shared" si="4"/>
        <v>6.4393831761918046</v>
      </c>
      <c r="M19" cm="1">
        <f t="array" ref="M19">_xlfn.IFS(L19&lt;=M$13, 0.1*L19, M$13&lt;L19, 0.1*(L19-10)+1)</f>
        <v>0.64393831761918041</v>
      </c>
      <c r="N19">
        <f t="shared" si="5"/>
        <v>7.1464610587306012</v>
      </c>
      <c r="O19" cm="1">
        <f t="array" ref="O19">_xlfn.IFS(N19&lt;=O$13, 0.071*N19, O$13&lt;N19, 0.167*(N19-10)+1)</f>
        <v>0.52345899680801034</v>
      </c>
      <c r="P19">
        <f t="shared" si="6"/>
        <v>0.73230529365300723</v>
      </c>
      <c r="Q19" cm="1">
        <f t="array" ref="Q19">_xlfn.IFS(P19&lt;=Q$13, 0.0625*P19, Q$13&lt;P19, 0.25*(P19-10)+1)</f>
        <v>4.5769080853312952E-2</v>
      </c>
      <c r="R19">
        <f t="shared" si="7"/>
        <v>0.63225840744802719</v>
      </c>
    </row>
    <row r="20" spans="2:18" x14ac:dyDescent="0.2">
      <c r="B20">
        <v>4</v>
      </c>
      <c r="C20">
        <v>0.58184457278969193</v>
      </c>
      <c r="D20">
        <f t="shared" si="0"/>
        <v>9.163689145579383</v>
      </c>
      <c r="E20" cm="1">
        <f t="array" ref="E20">_xlfn.IFS(D20&lt;=E$13, 0.083*D20, E$13&lt;D20, 0.125*(D20-10)+1)</f>
        <v>0.89546114319742287</v>
      </c>
      <c r="F20">
        <f t="shared" si="1"/>
        <v>3.9092228639484596</v>
      </c>
      <c r="G20" cm="1">
        <f t="array" ref="G20">_xlfn.IFS(F20&lt;=G$13, 0.077*F20, G$13&lt;F20, 0.143*(F20-10)+1)</f>
        <v>0.3010101605240314</v>
      </c>
      <c r="H20">
        <f t="shared" si="2"/>
        <v>4.9092228639484592</v>
      </c>
      <c r="I20" cm="1">
        <f t="array" ref="I20">_xlfn.IFS(H20&lt;=I$13, 0.0125*H20, I$13&lt;H20, 0.083*(H20-10)+1)</f>
        <v>0.57746549770772204</v>
      </c>
      <c r="J20">
        <f t="shared" si="3"/>
        <v>3.3273782911587677</v>
      </c>
      <c r="K20" cm="1">
        <f t="array" ref="K20">_xlfn.IFS(J20&lt;=K$13, 0.0625*J20, K$13&lt;J20, 0.25*(J20-10)+1)</f>
        <v>0.20796114319742298</v>
      </c>
      <c r="L20">
        <f t="shared" si="4"/>
        <v>7.7455337183690762</v>
      </c>
      <c r="M20" cm="1">
        <f t="array" ref="M20">_xlfn.IFS(L20&lt;=M$13, 0.1*L20, M$13&lt;L20, 0.1*(L20-10)+1)</f>
        <v>0.77455337183690764</v>
      </c>
      <c r="N20">
        <f t="shared" si="5"/>
        <v>7.5818445727896915</v>
      </c>
      <c r="O20" cm="1">
        <f t="array" ref="O20">_xlfn.IFS(N20&lt;=O$13, 0.071*N20, O$13&lt;N20, 0.167*(N20-10)+1)</f>
        <v>0.5961680436558785</v>
      </c>
      <c r="P20">
        <f t="shared" si="6"/>
        <v>2.9092228639484596</v>
      </c>
      <c r="Q20" cm="1">
        <f t="array" ref="Q20">_xlfn.IFS(P20&lt;=Q$13, 0.0625*P20, Q$13&lt;P20, 0.25*(P20-10)+1)</f>
        <v>0.18182642899677873</v>
      </c>
      <c r="R20">
        <f t="shared" si="7"/>
        <v>0.78771146566832961</v>
      </c>
    </row>
    <row r="21" spans="2:18" x14ac:dyDescent="0.2">
      <c r="B21">
        <v>5</v>
      </c>
      <c r="C21">
        <v>0.99274513084200733</v>
      </c>
      <c r="D21">
        <f t="shared" si="0"/>
        <v>9.9854902616840153</v>
      </c>
      <c r="E21" cm="1">
        <f t="array" ref="E21">_xlfn.IFS(D21&lt;=E$13, 0.083*D21, E$13&lt;D21, 0.125*(D21-10)+1)</f>
        <v>0.99818628271050192</v>
      </c>
      <c r="F21">
        <f t="shared" si="1"/>
        <v>5.9637256542100365</v>
      </c>
      <c r="G21" cm="1">
        <f t="array" ref="G21">_xlfn.IFS(F21&lt;=G$13, 0.077*F21, G$13&lt;F21, 0.143*(F21-10)+1)</f>
        <v>0.45920687537417282</v>
      </c>
      <c r="H21">
        <f t="shared" si="2"/>
        <v>6.9637256542100365</v>
      </c>
      <c r="I21" cm="1">
        <f t="array" ref="I21">_xlfn.IFS(H21&lt;=I$13, 0.0125*H21, I$13&lt;H21, 0.083*(H21-10)+1)</f>
        <v>0.74798922929943301</v>
      </c>
      <c r="J21">
        <f t="shared" si="3"/>
        <v>4.9709805233680289</v>
      </c>
      <c r="K21" cm="1">
        <f t="array" ref="K21">_xlfn.IFS(J21&lt;=K$13, 0.0625*J21, K$13&lt;J21, 0.25*(J21-10)+1)</f>
        <v>0.3106862827105018</v>
      </c>
      <c r="L21">
        <f t="shared" si="4"/>
        <v>8.9782353925260221</v>
      </c>
      <c r="M21" cm="1">
        <f t="array" ref="M21">_xlfn.IFS(L21&lt;=M$13, 0.1*L21, M$13&lt;L21, 0.1*(L21-10)+1)</f>
        <v>0.89782353925260217</v>
      </c>
      <c r="N21">
        <f t="shared" si="5"/>
        <v>7.9927451308420077</v>
      </c>
      <c r="O21" cm="1">
        <f t="array" ref="O21">_xlfn.IFS(N21&lt;=O$13, 0.071*N21, O$13&lt;N21, 0.167*(N21-10)+1)</f>
        <v>0.66478843685061528</v>
      </c>
      <c r="P21">
        <f t="shared" si="6"/>
        <v>4.9637256542100365</v>
      </c>
      <c r="Q21" cm="1">
        <f t="array" ref="Q21">_xlfn.IFS(P21&lt;=Q$13, 0.0625*P21, Q$13&lt;P21, 0.25*(P21-10)+1)</f>
        <v>0.31023285338812728</v>
      </c>
      <c r="R21">
        <f t="shared" si="7"/>
        <v>0.87613214219051871</v>
      </c>
    </row>
    <row r="22" spans="2:18" x14ac:dyDescent="0.2">
      <c r="B22">
        <v>6</v>
      </c>
      <c r="C22">
        <v>0.32759476401495169</v>
      </c>
      <c r="D22">
        <f t="shared" si="0"/>
        <v>8.6551895280299043</v>
      </c>
      <c r="E22" cm="1">
        <f t="array" ref="E22">_xlfn.IFS(D22&lt;=E$13, 0.083*D22, E$13&lt;D22, 0.125*(D22-10)+1)</f>
        <v>0.83189869100373803</v>
      </c>
      <c r="F22">
        <f t="shared" si="1"/>
        <v>2.6379738200747584</v>
      </c>
      <c r="G22" cm="1">
        <f t="array" ref="G22">_xlfn.IFS(F22&lt;=G$13, 0.077*F22, G$13&lt;F22, 0.143*(F22-10)+1)</f>
        <v>0.20312398414575639</v>
      </c>
      <c r="H22">
        <f t="shared" si="2"/>
        <v>3.6379738200747584</v>
      </c>
      <c r="I22" cm="1">
        <f t="array" ref="I22">_xlfn.IFS(H22&lt;=I$13, 0.0125*H22, I$13&lt;H22, 0.083*(H22-10)+1)</f>
        <v>4.5474672750934482E-2</v>
      </c>
      <c r="J22">
        <f t="shared" si="3"/>
        <v>2.3103790560598068</v>
      </c>
      <c r="K22" cm="1">
        <f t="array" ref="K22">_xlfn.IFS(J22&lt;=K$13, 0.0625*J22, K$13&lt;J22, 0.25*(J22-10)+1)</f>
        <v>0.14439869100373792</v>
      </c>
      <c r="L22">
        <f t="shared" si="4"/>
        <v>6.9827842920448546</v>
      </c>
      <c r="M22" cm="1">
        <f t="array" ref="M22">_xlfn.IFS(L22&lt;=M$13, 0.1*L22, M$13&lt;L22, 0.1*(L22-10)+1)</f>
        <v>0.69827842920448546</v>
      </c>
      <c r="N22">
        <f t="shared" si="5"/>
        <v>7.3275947640149521</v>
      </c>
      <c r="O22" cm="1">
        <f t="array" ref="O22">_xlfn.IFS(N22&lt;=O$13, 0.071*N22, O$13&lt;N22, 0.167*(N22-10)+1)</f>
        <v>0.55370832559049699</v>
      </c>
      <c r="P22">
        <f t="shared" si="6"/>
        <v>1.6379738200747584</v>
      </c>
      <c r="Q22" cm="1">
        <f t="array" ref="Q22">_xlfn.IFS(P22&lt;=Q$13, 0.0625*P22, Q$13&lt;P22, 0.25*(P22-10)+1)</f>
        <v>0.1023733637546724</v>
      </c>
      <c r="R22">
        <f t="shared" si="7"/>
        <v>0.69887492940099949</v>
      </c>
    </row>
    <row r="23" spans="2:18" x14ac:dyDescent="0.2">
      <c r="B23">
        <v>7</v>
      </c>
      <c r="C23">
        <v>0.74611145198953033</v>
      </c>
      <c r="D23">
        <f t="shared" si="0"/>
        <v>9.4922229039790604</v>
      </c>
      <c r="E23" cm="1">
        <f t="array" ref="E23">_xlfn.IFS(D23&lt;=E$13, 0.083*D23, E$13&lt;D23, 0.125*(D23-10)+1)</f>
        <v>0.93652786299738255</v>
      </c>
      <c r="F23">
        <f t="shared" si="1"/>
        <v>4.730557259947652</v>
      </c>
      <c r="G23" cm="1">
        <f t="array" ref="G23">_xlfn.IFS(F23&lt;=G$13, 0.077*F23, G$13&lt;F23, 0.143*(F23-10)+1)</f>
        <v>0.36425290901596918</v>
      </c>
      <c r="H23">
        <f t="shared" si="2"/>
        <v>5.730557259947652</v>
      </c>
      <c r="I23" cm="1">
        <f t="array" ref="I23">_xlfn.IFS(H23&lt;=I$13, 0.0125*H23, I$13&lt;H23, 0.083*(H23-10)+1)</f>
        <v>0.64563625257565516</v>
      </c>
      <c r="J23">
        <f t="shared" si="3"/>
        <v>3.9844458079581213</v>
      </c>
      <c r="K23" cm="1">
        <f t="array" ref="K23">_xlfn.IFS(J23&lt;=K$13, 0.0625*J23, K$13&lt;J23, 0.25*(J23-10)+1)</f>
        <v>0.24902786299738258</v>
      </c>
      <c r="L23">
        <f t="shared" si="4"/>
        <v>8.2383343559685915</v>
      </c>
      <c r="M23" cm="1">
        <f t="array" ref="M23">_xlfn.IFS(L23&lt;=M$13, 0.1*L23, M$13&lt;L23, 0.1*(L23-10)+1)</f>
        <v>0.82383343559685918</v>
      </c>
      <c r="N23">
        <f t="shared" si="5"/>
        <v>7.7461114519895302</v>
      </c>
      <c r="O23" cm="1">
        <f t="array" ref="O23">_xlfn.IFS(N23&lt;=O$13, 0.071*N23, O$13&lt;N23, 0.167*(N23-10)+1)</f>
        <v>0.62360061248225152</v>
      </c>
      <c r="P23">
        <f t="shared" si="6"/>
        <v>3.7305572599476515</v>
      </c>
      <c r="Q23" cm="1">
        <f t="array" ref="Q23">_xlfn.IFS(P23&lt;=Q$13, 0.0625*P23, Q$13&lt;P23, 0.25*(P23-10)+1)</f>
        <v>0.23315982874672822</v>
      </c>
      <c r="R23">
        <f t="shared" si="7"/>
        <v>0.82757567916639219</v>
      </c>
    </row>
    <row r="24" spans="2:18" x14ac:dyDescent="0.2">
      <c r="B24">
        <v>8</v>
      </c>
      <c r="C24">
        <v>0.42728755877541125</v>
      </c>
      <c r="D24">
        <f t="shared" si="0"/>
        <v>8.8545751175508229</v>
      </c>
      <c r="E24" cm="1">
        <f t="array" ref="E24">_xlfn.IFS(D24&lt;=E$13, 0.083*D24, E$13&lt;D24, 0.125*(D24-10)+1)</f>
        <v>0.85682188969385287</v>
      </c>
      <c r="F24">
        <f t="shared" si="1"/>
        <v>3.1364377938770565</v>
      </c>
      <c r="G24" cm="1">
        <f t="array" ref="G24">_xlfn.IFS(F24&lt;=G$13, 0.077*F24, G$13&lt;F24, 0.143*(F24-10)+1)</f>
        <v>0.24150571012853334</v>
      </c>
      <c r="H24">
        <f t="shared" si="2"/>
        <v>4.1364377938770565</v>
      </c>
      <c r="I24" cm="1">
        <f t="array" ref="I24">_xlfn.IFS(H24&lt;=I$13, 0.0125*H24, I$13&lt;H24, 0.083*(H24-10)+1)</f>
        <v>0.51332433689179569</v>
      </c>
      <c r="J24">
        <f t="shared" si="3"/>
        <v>2.709150235101645</v>
      </c>
      <c r="K24" cm="1">
        <f t="array" ref="K24">_xlfn.IFS(J24&lt;=K$13, 0.0625*J24, K$13&lt;J24, 0.25*(J24-10)+1)</f>
        <v>0.16932188969385281</v>
      </c>
      <c r="L24">
        <f t="shared" si="4"/>
        <v>7.2818626763262335</v>
      </c>
      <c r="M24" cm="1">
        <f t="array" ref="M24">_xlfn.IFS(L24&lt;=M$13, 0.1*L24, M$13&lt;L24, 0.1*(L24-10)+1)</f>
        <v>0.7281862676326234</v>
      </c>
      <c r="N24">
        <f t="shared" si="5"/>
        <v>7.4272875587754115</v>
      </c>
      <c r="O24" cm="1">
        <f t="array" ref="O24">_xlfn.IFS(N24&lt;=O$13, 0.071*N24, O$13&lt;N24, 0.167*(N24-10)+1)</f>
        <v>0.57035702231549368</v>
      </c>
      <c r="P24">
        <f t="shared" si="6"/>
        <v>2.1364377938770565</v>
      </c>
      <c r="Q24" cm="1">
        <f t="array" ref="Q24">_xlfn.IFS(P24&lt;=Q$13, 0.0625*P24, Q$13&lt;P24, 0.25*(P24-10)+1)</f>
        <v>0.13352736211731603</v>
      </c>
      <c r="R24">
        <f t="shared" si="7"/>
        <v>0.74383854143750083</v>
      </c>
    </row>
    <row r="25" spans="2:18" x14ac:dyDescent="0.2">
      <c r="B25">
        <v>9</v>
      </c>
      <c r="C25">
        <v>0.33010677505931851</v>
      </c>
      <c r="D25">
        <f t="shared" si="0"/>
        <v>8.6602135501186375</v>
      </c>
      <c r="E25" cm="1">
        <f t="array" ref="E25">_xlfn.IFS(D25&lt;=E$13, 0.083*D25, E$13&lt;D25, 0.125*(D25-10)+1)</f>
        <v>0.83252669376482968</v>
      </c>
      <c r="F25">
        <f t="shared" si="1"/>
        <v>2.6505338752965928</v>
      </c>
      <c r="G25" cm="1">
        <f t="array" ref="G25">_xlfn.IFS(F25&lt;=G$13, 0.077*F25, G$13&lt;F25, 0.143*(F25-10)+1)</f>
        <v>0.20409110839783765</v>
      </c>
      <c r="H25">
        <f t="shared" si="2"/>
        <v>3.6505338752965928</v>
      </c>
      <c r="I25" cm="1">
        <f t="array" ref="I25">_xlfn.IFS(H25&lt;=I$13, 0.0125*H25, I$13&lt;H25, 0.083*(H25-10)+1)</f>
        <v>4.5631673441207415E-2</v>
      </c>
      <c r="J25">
        <f t="shared" si="3"/>
        <v>2.3204271002372741</v>
      </c>
      <c r="K25" cm="1">
        <f t="array" ref="K25">_xlfn.IFS(J25&lt;=K$13, 0.0625*J25, K$13&lt;J25, 0.25*(J25-10)+1)</f>
        <v>0.14502669376482963</v>
      </c>
      <c r="L25">
        <f t="shared" si="4"/>
        <v>6.9903203251779553</v>
      </c>
      <c r="M25" cm="1">
        <f t="array" ref="M25">_xlfn.IFS(L25&lt;=M$13, 0.1*L25, M$13&lt;L25, 0.1*(L25-10)+1)</f>
        <v>0.69903203251779544</v>
      </c>
      <c r="N25">
        <f t="shared" si="5"/>
        <v>7.3301067750593187</v>
      </c>
      <c r="O25" cm="1">
        <f t="array" ref="O25">_xlfn.IFS(N25&lt;=O$13, 0.071*N25, O$13&lt;N25, 0.167*(N25-10)+1)</f>
        <v>0.55412783143490618</v>
      </c>
      <c r="P25">
        <f t="shared" si="6"/>
        <v>1.6505338752965926</v>
      </c>
      <c r="Q25" cm="1">
        <f t="array" ref="Q25">_xlfn.IFS(P25&lt;=Q$13, 0.0625*P25, Q$13&lt;P25, 0.25*(P25-10)+1)</f>
        <v>0.10315836720603704</v>
      </c>
      <c r="R25">
        <f t="shared" si="7"/>
        <v>0.69972615086420475</v>
      </c>
    </row>
    <row r="26" spans="2:18" x14ac:dyDescent="0.2">
      <c r="B26">
        <v>10</v>
      </c>
      <c r="C26">
        <v>0.88310720987156222</v>
      </c>
      <c r="D26">
        <f t="shared" si="0"/>
        <v>9.7662144197431253</v>
      </c>
      <c r="E26" cm="1">
        <f t="array" ref="E26">_xlfn.IFS(D26&lt;=E$13, 0.083*D26, E$13&lt;D26, 0.125*(D26-10)+1)</f>
        <v>0.97077680246789066</v>
      </c>
      <c r="F26">
        <f t="shared" si="1"/>
        <v>5.4155360493578115</v>
      </c>
      <c r="G26" cm="1">
        <f t="array" ref="G26">_xlfn.IFS(F26&lt;=G$13, 0.077*F26, G$13&lt;F26, 0.143*(F26-10)+1)</f>
        <v>0.41699627580055149</v>
      </c>
      <c r="H26">
        <f t="shared" si="2"/>
        <v>6.4155360493578115</v>
      </c>
      <c r="I26" cm="1">
        <f t="array" ref="I26">_xlfn.IFS(H26&lt;=I$13, 0.0125*H26, I$13&lt;H26, 0.083*(H26-10)+1)</f>
        <v>0.70248949209669842</v>
      </c>
      <c r="J26">
        <f t="shared" si="3"/>
        <v>4.5324288394862489</v>
      </c>
      <c r="K26" cm="1">
        <f t="array" ref="K26">_xlfn.IFS(J26&lt;=K$13, 0.0625*J26, K$13&lt;J26, 0.25*(J26-10)+1)</f>
        <v>0.28327680246789055</v>
      </c>
      <c r="L26">
        <f t="shared" si="4"/>
        <v>8.6493216296146862</v>
      </c>
      <c r="M26" cm="1">
        <f t="array" ref="M26">_xlfn.IFS(L26&lt;=M$13, 0.1*L26, M$13&lt;L26, 0.1*(L26-10)+1)</f>
        <v>0.86493216296146858</v>
      </c>
      <c r="N26">
        <f t="shared" si="5"/>
        <v>7.8831072098715627</v>
      </c>
      <c r="O26" cm="1">
        <f t="array" ref="O26">_xlfn.IFS(N26&lt;=O$13, 0.071*N26, O$13&lt;N26, 0.167*(N26-10)+1)</f>
        <v>0.64647890404855102</v>
      </c>
      <c r="P26">
        <f t="shared" si="6"/>
        <v>4.4155360493578115</v>
      </c>
      <c r="Q26" cm="1">
        <f t="array" ref="Q26">_xlfn.IFS(P26&lt;=Q$13, 0.0625*P26, Q$13&lt;P26, 0.25*(P26-10)+1)</f>
        <v>0.27597100308486322</v>
      </c>
      <c r="R26">
        <f t="shared" si="7"/>
        <v>0.85608893176811951</v>
      </c>
    </row>
    <row r="27" spans="2:18" x14ac:dyDescent="0.2">
      <c r="B27">
        <v>11</v>
      </c>
      <c r="C27">
        <v>0.59420387180774281</v>
      </c>
      <c r="D27">
        <f t="shared" si="0"/>
        <v>9.1884077436154854</v>
      </c>
      <c r="E27" cm="1">
        <f t="array" ref="E27">_xlfn.IFS(D27&lt;=E$13, 0.083*D27, E$13&lt;D27, 0.125*(D27-10)+1)</f>
        <v>0.89855096795193568</v>
      </c>
      <c r="F27">
        <f t="shared" si="1"/>
        <v>3.9710193590387139</v>
      </c>
      <c r="G27" cm="1">
        <f t="array" ref="G27">_xlfn.IFS(F27&lt;=G$13, 0.077*F27, G$13&lt;F27, 0.143*(F27-10)+1)</f>
        <v>0.30576849064598099</v>
      </c>
      <c r="H27">
        <f t="shared" si="2"/>
        <v>4.9710193590387135</v>
      </c>
      <c r="I27" cm="1">
        <f t="array" ref="I27">_xlfn.IFS(H27&lt;=I$13, 0.0125*H27, I$13&lt;H27, 0.083*(H27-10)+1)</f>
        <v>0.58259460680021324</v>
      </c>
      <c r="J27">
        <f t="shared" si="3"/>
        <v>3.3768154872309712</v>
      </c>
      <c r="K27" cm="1">
        <f t="array" ref="K27">_xlfn.IFS(J27&lt;=K$13, 0.0625*J27, K$13&lt;J27, 0.25*(J27-10)+1)</f>
        <v>0.2110509679519357</v>
      </c>
      <c r="L27">
        <f t="shared" si="4"/>
        <v>7.7826116154232281</v>
      </c>
      <c r="M27" cm="1">
        <f t="array" ref="M27">_xlfn.IFS(L27&lt;=M$13, 0.1*L27, M$13&lt;L27, 0.1*(L27-10)+1)</f>
        <v>0.77826116154232283</v>
      </c>
      <c r="N27">
        <f t="shared" si="5"/>
        <v>7.5942038718077427</v>
      </c>
      <c r="O27" cm="1">
        <f t="array" ref="O27">_xlfn.IFS(N27&lt;=O$13, 0.071*N27, O$13&lt;N27, 0.167*(N27-10)+1)</f>
        <v>0.598232046591893</v>
      </c>
      <c r="P27">
        <f t="shared" si="6"/>
        <v>2.9710193590387139</v>
      </c>
      <c r="Q27" cm="1">
        <f t="array" ref="Q27">_xlfn.IFS(P27&lt;=Q$13, 0.0625*P27, Q$13&lt;P27, 0.25*(P27-10)+1)</f>
        <v>0.18568870993991962</v>
      </c>
      <c r="R27">
        <f t="shared" si="7"/>
        <v>0.79094293902193857</v>
      </c>
    </row>
    <row r="28" spans="2:18" x14ac:dyDescent="0.2">
      <c r="B28">
        <v>12</v>
      </c>
      <c r="C28">
        <v>0.18313893606373632</v>
      </c>
      <c r="D28">
        <f t="shared" si="0"/>
        <v>8.3662778721274726</v>
      </c>
      <c r="E28" cm="1">
        <f t="array" ref="E28">_xlfn.IFS(D28&lt;=E$13, 0.083*D28, E$13&lt;D28, 0.125*(D28-10)+1)</f>
        <v>0.79578473401593408</v>
      </c>
      <c r="F28">
        <f t="shared" si="1"/>
        <v>1.9156946803186816</v>
      </c>
      <c r="G28" cm="1">
        <f t="array" ref="G28">_xlfn.IFS(F28&lt;=G$13, 0.077*F28, G$13&lt;F28, 0.143*(F28-10)+1)</f>
        <v>0.14750849038453848</v>
      </c>
      <c r="H28">
        <f t="shared" si="2"/>
        <v>2.9156946803186816</v>
      </c>
      <c r="I28" cm="1">
        <f t="array" ref="I28">_xlfn.IFS(H28&lt;=I$13, 0.0125*H28, I$13&lt;H28, 0.083*(H28-10)+1)</f>
        <v>3.6446183503983522E-2</v>
      </c>
      <c r="J28">
        <f t="shared" si="3"/>
        <v>1.7325557442549453</v>
      </c>
      <c r="K28" cm="1">
        <f t="array" ref="K28">_xlfn.IFS(J28&lt;=K$13, 0.0625*J28, K$13&lt;J28, 0.25*(J28-10)+1)</f>
        <v>0.10828473401593408</v>
      </c>
      <c r="L28">
        <f t="shared" si="4"/>
        <v>6.549416808191209</v>
      </c>
      <c r="M28" cm="1">
        <f t="array" ref="M28">_xlfn.IFS(L28&lt;=M$13, 0.1*L28, M$13&lt;L28, 0.1*(L28-10)+1)</f>
        <v>0.65494168081912085</v>
      </c>
      <c r="N28">
        <f t="shared" si="5"/>
        <v>7.1831389360637363</v>
      </c>
      <c r="O28" cm="1">
        <f t="array" ref="O28">_xlfn.IFS(N28&lt;=O$13, 0.071*N28, O$13&lt;N28, 0.167*(N28-10)+1)</f>
        <v>0.52958420232264392</v>
      </c>
      <c r="P28">
        <f t="shared" si="6"/>
        <v>0.91569468031868162</v>
      </c>
      <c r="Q28" cm="1">
        <f t="array" ref="Q28">_xlfn.IFS(P28&lt;=Q$13, 0.0625*P28, Q$13&lt;P28, 0.25*(P28-10)+1)</f>
        <v>5.7230917519917601E-2</v>
      </c>
      <c r="R28">
        <f t="shared" si="7"/>
        <v>0.64660988118469687</v>
      </c>
    </row>
    <row r="29" spans="2:18" x14ac:dyDescent="0.2">
      <c r="B29">
        <v>13</v>
      </c>
      <c r="C29">
        <v>0.10735394154732258</v>
      </c>
      <c r="D29">
        <f t="shared" si="0"/>
        <v>8.2147078830946452</v>
      </c>
      <c r="E29" cm="1">
        <f t="array" ref="E29">_xlfn.IFS(D29&lt;=E$13, 0.083*D29, E$13&lt;D29, 0.125*(D29-10)+1)</f>
        <v>0.77683848538683065</v>
      </c>
      <c r="F29">
        <f t="shared" si="1"/>
        <v>1.5367697077366129</v>
      </c>
      <c r="G29" cm="1">
        <f t="array" ref="G29">_xlfn.IFS(F29&lt;=G$13, 0.077*F29, G$13&lt;F29, 0.143*(F29-10)+1)</f>
        <v>0.11833126749571919</v>
      </c>
      <c r="H29">
        <f t="shared" si="2"/>
        <v>2.5367697077366129</v>
      </c>
      <c r="I29" cm="1">
        <f t="array" ref="I29">_xlfn.IFS(H29&lt;=I$13, 0.0125*H29, I$13&lt;H29, 0.083*(H29-10)+1)</f>
        <v>3.1709621346707663E-2</v>
      </c>
      <c r="J29">
        <f t="shared" si="3"/>
        <v>1.4294157661892903</v>
      </c>
      <c r="K29" cm="1">
        <f t="array" ref="K29">_xlfn.IFS(J29&lt;=K$13, 0.0625*J29, K$13&lt;J29, 0.25*(J29-10)+1)</f>
        <v>8.9338485386830646E-2</v>
      </c>
      <c r="L29">
        <f t="shared" si="4"/>
        <v>6.3220618246419678</v>
      </c>
      <c r="M29" cm="1">
        <f t="array" ref="M29">_xlfn.IFS(L29&lt;=M$13, 0.1*L29, M$13&lt;L29, 0.1*(L29-10)+1)</f>
        <v>0.63220618246419669</v>
      </c>
      <c r="N29">
        <f t="shared" si="5"/>
        <v>7.1073539415473226</v>
      </c>
      <c r="O29" cm="1">
        <f t="array" ref="O29">_xlfn.IFS(N29&lt;=O$13, 0.071*N29, O$13&lt;N29, 0.167*(N29-10)+1)</f>
        <v>0.51692810823840285</v>
      </c>
      <c r="P29">
        <f t="shared" si="6"/>
        <v>0.53676970773661292</v>
      </c>
      <c r="Q29" cm="1">
        <f t="array" ref="Q29">_xlfn.IFS(P29&lt;=Q$13, 0.0625*P29, Q$13&lt;P29, 0.25*(P29-10)+1)</f>
        <v>3.3548106733538308E-2</v>
      </c>
      <c r="R29">
        <f t="shared" si="7"/>
        <v>0.61644994163165945</v>
      </c>
    </row>
    <row r="30" spans="2:18" x14ac:dyDescent="0.2">
      <c r="B30">
        <v>14</v>
      </c>
      <c r="C30">
        <v>0.82174801630221628</v>
      </c>
      <c r="D30">
        <f t="shared" si="0"/>
        <v>9.6434960326044319</v>
      </c>
      <c r="E30" cm="1">
        <f t="array" ref="E30">_xlfn.IFS(D30&lt;=E$13, 0.083*D30, E$13&lt;D30, 0.125*(D30-10)+1)</f>
        <v>0.95543700407555399</v>
      </c>
      <c r="F30">
        <f t="shared" si="1"/>
        <v>5.1087400815110815</v>
      </c>
      <c r="G30" cm="1">
        <f t="array" ref="G30">_xlfn.IFS(F30&lt;=G$13, 0.077*F30, G$13&lt;F30, 0.143*(F30-10)+1)</f>
        <v>0.39337298627635325</v>
      </c>
      <c r="H30">
        <f t="shared" si="2"/>
        <v>6.1087400815110815</v>
      </c>
      <c r="I30" cm="1">
        <f t="array" ref="I30">_xlfn.IFS(H30&lt;=I$13, 0.0125*H30, I$13&lt;H30, 0.083*(H30-10)+1)</f>
        <v>0.67702542676541977</v>
      </c>
      <c r="J30">
        <f t="shared" si="3"/>
        <v>4.2869920652088656</v>
      </c>
      <c r="K30" cm="1">
        <f t="array" ref="K30">_xlfn.IFS(J30&lt;=K$13, 0.0625*J30, K$13&lt;J30, 0.25*(J30-10)+1)</f>
        <v>0.2679370040755541</v>
      </c>
      <c r="L30">
        <f t="shared" si="4"/>
        <v>8.4652440489066478</v>
      </c>
      <c r="M30" cm="1">
        <f t="array" ref="M30">_xlfn.IFS(L30&lt;=M$13, 0.1*L30, M$13&lt;L30, 0.1*(L30-10)+1)</f>
        <v>0.84652440489066483</v>
      </c>
      <c r="N30">
        <f t="shared" si="5"/>
        <v>7.8217480163022159</v>
      </c>
      <c r="O30" cm="1">
        <f t="array" ref="O30">_xlfn.IFS(N30&lt;=O$13, 0.071*N30, O$13&lt;N30, 0.167*(N30-10)+1)</f>
        <v>0.63623191872247009</v>
      </c>
      <c r="P30">
        <f t="shared" si="6"/>
        <v>4.1087400815110815</v>
      </c>
      <c r="Q30" cm="1">
        <f t="array" ref="Q30">_xlfn.IFS(P30&lt;=Q$13, 0.0625*P30, Q$13&lt;P30, 0.25*(P30-10)+1)</f>
        <v>0.25679625509444259</v>
      </c>
      <c r="R30">
        <f t="shared" si="7"/>
        <v>0.84381691321888697</v>
      </c>
    </row>
    <row r="31" spans="2:18" x14ac:dyDescent="0.2">
      <c r="B31">
        <v>15</v>
      </c>
      <c r="C31">
        <v>0.13634945484061178</v>
      </c>
      <c r="D31">
        <f t="shared" si="0"/>
        <v>8.2726989096812229</v>
      </c>
      <c r="E31" cm="1">
        <f t="array" ref="E31">_xlfn.IFS(D31&lt;=E$13, 0.083*D31, E$13&lt;D31, 0.125*(D31-10)+1)</f>
        <v>0.78408736371015286</v>
      </c>
      <c r="F31">
        <f t="shared" si="1"/>
        <v>1.681747274203059</v>
      </c>
      <c r="G31" cm="1">
        <f t="array" ref="G31">_xlfn.IFS(F31&lt;=G$13, 0.077*F31, G$13&lt;F31, 0.143*(F31-10)+1)</f>
        <v>0.12949454011363554</v>
      </c>
      <c r="H31">
        <f t="shared" si="2"/>
        <v>2.681747274203059</v>
      </c>
      <c r="I31" cm="1">
        <f t="array" ref="I31">_xlfn.IFS(H31&lt;=I$13, 0.0125*H31, I$13&lt;H31, 0.083*(H31-10)+1)</f>
        <v>3.3521840927538238E-2</v>
      </c>
      <c r="J31">
        <f t="shared" si="3"/>
        <v>1.5453978193624471</v>
      </c>
      <c r="K31" cm="1">
        <f t="array" ref="K31">_xlfn.IFS(J31&lt;=K$13, 0.0625*J31, K$13&lt;J31, 0.25*(J31-10)+1)</f>
        <v>9.6587363710152946E-2</v>
      </c>
      <c r="L31">
        <f t="shared" si="4"/>
        <v>6.4090483645218352</v>
      </c>
      <c r="M31" cm="1">
        <f t="array" ref="M31">_xlfn.IFS(L31&lt;=M$13, 0.1*L31, M$13&lt;L31, 0.1*(L31-10)+1)</f>
        <v>0.64090483645218344</v>
      </c>
      <c r="N31">
        <f t="shared" si="5"/>
        <v>7.1363494548406115</v>
      </c>
      <c r="O31" cm="1">
        <f t="array" ref="O31">_xlfn.IFS(N31&lt;=O$13, 0.071*N31, O$13&lt;N31, 0.167*(N31-10)+1)</f>
        <v>0.52177035895838209</v>
      </c>
      <c r="P31">
        <f t="shared" si="6"/>
        <v>0.68174727420305892</v>
      </c>
      <c r="Q31" cm="1">
        <f t="array" ref="Q31">_xlfn.IFS(P31&lt;=Q$13, 0.0625*P31, Q$13&lt;P31, 0.25*(P31-10)+1)</f>
        <v>4.2609204637691182E-2</v>
      </c>
      <c r="R31">
        <f t="shared" si="7"/>
        <v>0.62822156569692955</v>
      </c>
    </row>
    <row r="32" spans="2:18" x14ac:dyDescent="0.2">
      <c r="B32">
        <v>16</v>
      </c>
      <c r="C32">
        <v>0.4584121947421429</v>
      </c>
      <c r="D32">
        <f t="shared" si="0"/>
        <v>8.9168243894842867</v>
      </c>
      <c r="E32" cm="1">
        <f t="array" ref="E32">_xlfn.IFS(D32&lt;=E$13, 0.083*D32, E$13&lt;D32, 0.125*(D32-10)+1)</f>
        <v>0.86460304868553584</v>
      </c>
      <c r="F32">
        <f t="shared" si="1"/>
        <v>3.2920609737107145</v>
      </c>
      <c r="G32" cm="1">
        <f t="array" ref="G32">_xlfn.IFS(F32&lt;=G$13, 0.077*F32, G$13&lt;F32, 0.143*(F32-10)+1)</f>
        <v>0.25348869497572502</v>
      </c>
      <c r="H32">
        <f t="shared" si="2"/>
        <v>4.2920609737107149</v>
      </c>
      <c r="I32" cm="1">
        <f t="array" ref="I32">_xlfn.IFS(H32&lt;=I$13, 0.0125*H32, I$13&lt;H32, 0.083*(H32-10)+1)</f>
        <v>0.52624106081798927</v>
      </c>
      <c r="J32">
        <f t="shared" si="3"/>
        <v>2.8336487789685716</v>
      </c>
      <c r="K32" cm="1">
        <f t="array" ref="K32">_xlfn.IFS(J32&lt;=K$13, 0.0625*J32, K$13&lt;J32, 0.25*(J32-10)+1)</f>
        <v>0.17710304868553572</v>
      </c>
      <c r="L32">
        <f t="shared" si="4"/>
        <v>7.3752365842264282</v>
      </c>
      <c r="M32" cm="1">
        <f t="array" ref="M32">_xlfn.IFS(L32&lt;=M$13, 0.1*L32, M$13&lt;L32, 0.1*(L32-10)+1)</f>
        <v>0.73752365842264278</v>
      </c>
      <c r="N32">
        <f t="shared" si="5"/>
        <v>7.4584121947421433</v>
      </c>
      <c r="O32" cm="1">
        <f t="array" ref="O32">_xlfn.IFS(N32&lt;=O$13, 0.071*N32, O$13&lt;N32, 0.167*(N32-10)+1)</f>
        <v>0.57555483652193784</v>
      </c>
      <c r="P32">
        <f t="shared" si="6"/>
        <v>2.2920609737107145</v>
      </c>
      <c r="Q32" cm="1">
        <f t="array" ref="Q32">_xlfn.IFS(P32&lt;=Q$13, 0.0625*P32, Q$13&lt;P32, 0.25*(P32-10)+1)</f>
        <v>0.14325381085691966</v>
      </c>
      <c r="R32">
        <f t="shared" si="7"/>
        <v>0.75320727978391111</v>
      </c>
    </row>
    <row r="33" spans="2:18" x14ac:dyDescent="0.2">
      <c r="B33">
        <v>17</v>
      </c>
      <c r="C33">
        <v>0.92678151265462372</v>
      </c>
      <c r="D33">
        <f t="shared" si="0"/>
        <v>9.8535630253092474</v>
      </c>
      <c r="E33" cm="1">
        <f t="array" ref="E33">_xlfn.IFS(D33&lt;=E$13, 0.083*D33, E$13&lt;D33, 0.125*(D33-10)+1)</f>
        <v>0.98169537816365593</v>
      </c>
      <c r="F33">
        <f t="shared" si="1"/>
        <v>5.6339075632731186</v>
      </c>
      <c r="G33" cm="1">
        <f t="array" ref="G33">_xlfn.IFS(F33&lt;=G$13, 0.077*F33, G$13&lt;F33, 0.143*(F33-10)+1)</f>
        <v>0.43381088237203014</v>
      </c>
      <c r="H33">
        <f t="shared" si="2"/>
        <v>6.6339075632731186</v>
      </c>
      <c r="I33" cm="1">
        <f t="array" ref="I33">_xlfn.IFS(H33&lt;=I$13, 0.0125*H33, I$13&lt;H33, 0.083*(H33-10)+1)</f>
        <v>0.72061432775166878</v>
      </c>
      <c r="J33">
        <f t="shared" si="3"/>
        <v>4.7071260506184949</v>
      </c>
      <c r="K33" cm="1">
        <f t="array" ref="K33">_xlfn.IFS(J33&lt;=K$13, 0.0625*J33, K$13&lt;J33, 0.25*(J33-10)+1)</f>
        <v>0.29419537816365593</v>
      </c>
      <c r="L33">
        <f t="shared" si="4"/>
        <v>8.7803445379638703</v>
      </c>
      <c r="M33" cm="1">
        <f t="array" ref="M33">_xlfn.IFS(L33&lt;=M$13, 0.1*L33, M$13&lt;L33, 0.1*(L33-10)+1)</f>
        <v>0.878034453796387</v>
      </c>
      <c r="N33">
        <f t="shared" si="5"/>
        <v>7.9267815126546237</v>
      </c>
      <c r="O33" cm="1">
        <f t="array" ref="O33">_xlfn.IFS(N33&lt;=O$13, 0.071*N33, O$13&lt;N33, 0.167*(N33-10)+1)</f>
        <v>0.65377251261332214</v>
      </c>
      <c r="P33">
        <f t="shared" si="6"/>
        <v>4.6339075632731186</v>
      </c>
      <c r="Q33" cm="1">
        <f t="array" ref="Q33">_xlfn.IFS(P33&lt;=Q$13, 0.0625*P33, Q$13&lt;P33, 0.25*(P33-10)+1)</f>
        <v>0.28961922270456991</v>
      </c>
      <c r="R33">
        <f t="shared" si="7"/>
        <v>0.86435447151142886</v>
      </c>
    </row>
    <row r="34" spans="2:18" x14ac:dyDescent="0.2">
      <c r="B34">
        <v>18</v>
      </c>
      <c r="C34">
        <v>0.31760977512445909</v>
      </c>
      <c r="D34">
        <f t="shared" si="0"/>
        <v>8.6352195502489177</v>
      </c>
      <c r="E34" cm="1">
        <f t="array" ref="E34">_xlfn.IFS(D34&lt;=E$13, 0.083*D34, E$13&lt;D34, 0.125*(D34-10)+1)</f>
        <v>0.82940244378111472</v>
      </c>
      <c r="F34">
        <f t="shared" si="1"/>
        <v>2.5880488756222952</v>
      </c>
      <c r="G34" cm="1">
        <f t="array" ref="G34">_xlfn.IFS(F34&lt;=G$13, 0.077*F34, G$13&lt;F34, 0.143*(F34-10)+1)</f>
        <v>0.19927976342291673</v>
      </c>
      <c r="H34">
        <f t="shared" si="2"/>
        <v>3.5880488756222952</v>
      </c>
      <c r="I34" cm="1">
        <f t="array" ref="I34">_xlfn.IFS(H34&lt;=I$13, 0.0125*H34, I$13&lt;H34, 0.083*(H34-10)+1)</f>
        <v>4.4850610945278695E-2</v>
      </c>
      <c r="J34">
        <f t="shared" si="3"/>
        <v>2.2704391004978364</v>
      </c>
      <c r="K34" cm="1">
        <f t="array" ref="K34">_xlfn.IFS(J34&lt;=K$13, 0.0625*J34, K$13&lt;J34, 0.25*(J34-10)+1)</f>
        <v>0.14190244378111477</v>
      </c>
      <c r="L34">
        <f t="shared" si="4"/>
        <v>6.9528293253733775</v>
      </c>
      <c r="M34" cm="1">
        <f t="array" ref="M34">_xlfn.IFS(L34&lt;=M$13, 0.1*L34, M$13&lt;L34, 0.1*(L34-10)+1)</f>
        <v>0.69528293253733775</v>
      </c>
      <c r="N34">
        <f t="shared" si="5"/>
        <v>7.3176097751244589</v>
      </c>
      <c r="O34" cm="1">
        <f t="array" ref="O34">_xlfn.IFS(N34&lt;=O$13, 0.071*N34, O$13&lt;N34, 0.167*(N34-10)+1)</f>
        <v>0.55204083244578461</v>
      </c>
      <c r="P34">
        <f t="shared" si="6"/>
        <v>1.5880488756222955</v>
      </c>
      <c r="Q34" cm="1">
        <f t="array" ref="Q34">_xlfn.IFS(P34&lt;=Q$13, 0.0625*P34, Q$13&lt;P34, 0.25*(P34-10)+1)</f>
        <v>9.9253054726393466E-2</v>
      </c>
      <c r="R34">
        <f t="shared" si="7"/>
        <v>0.69547251985313641</v>
      </c>
    </row>
    <row r="35" spans="2:18" x14ac:dyDescent="0.2">
      <c r="B35">
        <v>19</v>
      </c>
      <c r="C35">
        <v>0.26566286274827722</v>
      </c>
      <c r="D35">
        <f t="shared" si="0"/>
        <v>8.5313257254965542</v>
      </c>
      <c r="E35" cm="1">
        <f t="array" ref="E35">_xlfn.IFS(D35&lt;=E$13, 0.083*D35, E$13&lt;D35, 0.125*(D35-10)+1)</f>
        <v>0.81641571568706928</v>
      </c>
      <c r="F35">
        <f t="shared" si="1"/>
        <v>2.328314313741386</v>
      </c>
      <c r="G35" cm="1">
        <f t="array" ref="G35">_xlfn.IFS(F35&lt;=G$13, 0.077*F35, G$13&lt;F35, 0.143*(F35-10)+1)</f>
        <v>0.17928020215808671</v>
      </c>
      <c r="H35">
        <f t="shared" si="2"/>
        <v>3.328314313741386</v>
      </c>
      <c r="I35" cm="1">
        <f t="array" ref="I35">_xlfn.IFS(H35&lt;=I$13, 0.0125*H35, I$13&lt;H35, 0.083*(H35-10)+1)</f>
        <v>4.1603928921767327E-2</v>
      </c>
      <c r="J35">
        <f t="shared" si="3"/>
        <v>2.0626514509931089</v>
      </c>
      <c r="K35" cm="1">
        <f t="array" ref="K35">_xlfn.IFS(J35&lt;=K$13, 0.0625*J35, K$13&lt;J35, 0.25*(J35-10)+1)</f>
        <v>0.1289157156870693</v>
      </c>
      <c r="L35">
        <f t="shared" si="4"/>
        <v>6.7969885882448313</v>
      </c>
      <c r="M35" cm="1">
        <f t="array" ref="M35">_xlfn.IFS(L35&lt;=M$13, 0.1*L35, M$13&lt;L35, 0.1*(L35-10)+1)</f>
        <v>0.67969885882448311</v>
      </c>
      <c r="N35">
        <f t="shared" si="5"/>
        <v>7.2656628627482771</v>
      </c>
      <c r="O35" cm="1">
        <f t="array" ref="O35">_xlfn.IFS(N35&lt;=O$13, 0.071*N35, O$13&lt;N35, 0.167*(N35-10)+1)</f>
        <v>0.54336569807896229</v>
      </c>
      <c r="P35">
        <f t="shared" si="6"/>
        <v>1.328314313741386</v>
      </c>
      <c r="Q35" cm="1">
        <f t="array" ref="Q35">_xlfn.IFS(P35&lt;=Q$13, 0.0625*P35, Q$13&lt;P35, 0.25*(P35-10)+1)</f>
        <v>8.3019644608836624E-2</v>
      </c>
      <c r="R35">
        <f t="shared" si="7"/>
        <v>0.67727720515949563</v>
      </c>
    </row>
    <row r="36" spans="2:18" x14ac:dyDescent="0.2">
      <c r="B36">
        <v>20</v>
      </c>
      <c r="C36">
        <v>0.99598447407809054</v>
      </c>
      <c r="D36">
        <f t="shared" si="0"/>
        <v>9.9919689481561811</v>
      </c>
      <c r="E36" cm="1">
        <f t="array" ref="E36">_xlfn.IFS(D36&lt;=E$13, 0.083*D36, E$13&lt;D36, 0.125*(D36-10)+1)</f>
        <v>0.99899611851952264</v>
      </c>
      <c r="F36">
        <f t="shared" si="1"/>
        <v>5.9799223703904527</v>
      </c>
      <c r="G36" cm="1">
        <f t="array" ref="G36">_xlfn.IFS(F36&lt;=G$13, 0.077*F36, G$13&lt;F36, 0.143*(F36-10)+1)</f>
        <v>0.46045402252006484</v>
      </c>
      <c r="H36">
        <f t="shared" si="2"/>
        <v>6.9799223703904527</v>
      </c>
      <c r="I36" cm="1">
        <f t="array" ref="I36">_xlfn.IFS(H36&lt;=I$13, 0.0125*H36, I$13&lt;H36, 0.083*(H36-10)+1)</f>
        <v>0.74933355674240754</v>
      </c>
      <c r="J36">
        <f t="shared" si="3"/>
        <v>4.9839378963123622</v>
      </c>
      <c r="K36" cm="1">
        <f t="array" ref="K36">_xlfn.IFS(J36&lt;=K$13, 0.0625*J36, K$13&lt;J36, 0.25*(J36-10)+1)</f>
        <v>0.31149611851952264</v>
      </c>
      <c r="L36">
        <f t="shared" si="4"/>
        <v>8.9879534222342716</v>
      </c>
      <c r="M36" cm="1">
        <f t="array" ref="M36">_xlfn.IFS(L36&lt;=M$13, 0.1*L36, M$13&lt;L36, 0.1*(L36-10)+1)</f>
        <v>0.89879534222342716</v>
      </c>
      <c r="N36">
        <f t="shared" si="5"/>
        <v>7.9959844740780905</v>
      </c>
      <c r="O36" cm="1">
        <f t="array" ref="O36">_xlfn.IFS(N36&lt;=O$13, 0.071*N36, O$13&lt;N36, 0.167*(N36-10)+1)</f>
        <v>0.66532940717104117</v>
      </c>
      <c r="P36">
        <f t="shared" si="6"/>
        <v>4.9799223703904527</v>
      </c>
      <c r="Q36" cm="1">
        <f t="array" ref="Q36">_xlfn.IFS(P36&lt;=Q$13, 0.0625*P36, Q$13&lt;P36, 0.25*(P36-10)+1)</f>
        <v>0.31124514814940329</v>
      </c>
      <c r="R36">
        <f t="shared" si="7"/>
        <v>0.87668930537106016</v>
      </c>
    </row>
    <row r="37" spans="2:18" x14ac:dyDescent="0.2">
      <c r="B37">
        <v>21</v>
      </c>
      <c r="C37">
        <v>0.99153320967893321</v>
      </c>
      <c r="D37">
        <f t="shared" si="0"/>
        <v>9.9830664193578666</v>
      </c>
      <c r="E37" cm="1">
        <f t="array" ref="E37">_xlfn.IFS(D37&lt;=E$13, 0.083*D37, E$13&lt;D37, 0.125*(D37-10)+1)</f>
        <v>0.99788330241973333</v>
      </c>
      <c r="F37">
        <f t="shared" si="1"/>
        <v>5.9576660483946657</v>
      </c>
      <c r="G37" cm="1">
        <f t="array" ref="G37">_xlfn.IFS(F37&lt;=G$13, 0.077*F37, G$13&lt;F37, 0.143*(F37-10)+1)</f>
        <v>0.45874028572638925</v>
      </c>
      <c r="H37">
        <f t="shared" si="2"/>
        <v>6.9576660483946657</v>
      </c>
      <c r="I37" cm="1">
        <f t="array" ref="I37">_xlfn.IFS(H37&lt;=I$13, 0.0125*H37, I$13&lt;H37, 0.083*(H37-10)+1)</f>
        <v>0.74748628201675726</v>
      </c>
      <c r="J37">
        <f t="shared" si="3"/>
        <v>4.9661328387157333</v>
      </c>
      <c r="K37" cm="1">
        <f t="array" ref="K37">_xlfn.IFS(J37&lt;=K$13, 0.0625*J37, K$13&lt;J37, 0.25*(J37-10)+1)</f>
        <v>0.31038330241973333</v>
      </c>
      <c r="L37">
        <f t="shared" si="4"/>
        <v>8.9745996290367991</v>
      </c>
      <c r="M37" cm="1">
        <f t="array" ref="M37">_xlfn.IFS(L37&lt;=M$13, 0.1*L37, M$13&lt;L37, 0.1*(L37-10)+1)</f>
        <v>0.89745996290367991</v>
      </c>
      <c r="N37">
        <f t="shared" si="5"/>
        <v>7.9915332096789333</v>
      </c>
      <c r="O37" cm="1">
        <f t="array" ref="O37">_xlfn.IFS(N37&lt;=O$13, 0.071*N37, O$13&lt;N37, 0.167*(N37-10)+1)</f>
        <v>0.66458604601638183</v>
      </c>
      <c r="P37">
        <f t="shared" si="6"/>
        <v>4.9576660483946657</v>
      </c>
      <c r="Q37" cm="1">
        <f t="array" ref="Q37">_xlfn.IFS(P37&lt;=Q$13, 0.0625*P37, Q$13&lt;P37, 0.25*(P37-10)+1)</f>
        <v>0.30985412802466661</v>
      </c>
      <c r="R37">
        <f t="shared" si="7"/>
        <v>0.87592319183204526</v>
      </c>
    </row>
    <row r="38" spans="2:18" x14ac:dyDescent="0.2">
      <c r="B38">
        <v>22</v>
      </c>
      <c r="C38">
        <v>0.2517939797258536</v>
      </c>
      <c r="D38">
        <f t="shared" si="0"/>
        <v>8.503587959451707</v>
      </c>
      <c r="E38" cm="1">
        <f t="array" ref="E38">_xlfn.IFS(D38&lt;=E$13, 0.083*D38, E$13&lt;D38, 0.125*(D38-10)+1)</f>
        <v>0.81294849493146337</v>
      </c>
      <c r="F38">
        <f t="shared" si="1"/>
        <v>2.2589698986292679</v>
      </c>
      <c r="G38" cm="1">
        <f t="array" ref="G38">_xlfn.IFS(F38&lt;=G$13, 0.077*F38, G$13&lt;F38, 0.143*(F38-10)+1)</f>
        <v>0.17394068219445363</v>
      </c>
      <c r="H38">
        <f t="shared" si="2"/>
        <v>3.2589698986292679</v>
      </c>
      <c r="I38" cm="1">
        <f t="array" ref="I38">_xlfn.IFS(H38&lt;=I$13, 0.0125*H38, I$13&lt;H38, 0.083*(H38-10)+1)</f>
        <v>4.0737123732865851E-2</v>
      </c>
      <c r="J38">
        <f t="shared" si="3"/>
        <v>2.0071759189034144</v>
      </c>
      <c r="K38" cm="1">
        <f t="array" ref="K38">_xlfn.IFS(J38&lt;=K$13, 0.0625*J38, K$13&lt;J38, 0.25*(J38-10)+1)</f>
        <v>0.1254484949314634</v>
      </c>
      <c r="L38">
        <f t="shared" si="4"/>
        <v>6.7553819391775605</v>
      </c>
      <c r="M38" cm="1">
        <f t="array" ref="M38">_xlfn.IFS(L38&lt;=M$13, 0.1*L38, M$13&lt;L38, 0.1*(L38-10)+1)</f>
        <v>0.67553819391775605</v>
      </c>
      <c r="N38">
        <f t="shared" si="5"/>
        <v>7.2517939797258535</v>
      </c>
      <c r="O38" cm="1">
        <f t="array" ref="O38">_xlfn.IFS(N38&lt;=O$13, 0.071*N38, O$13&lt;N38, 0.167*(N38-10)+1)</f>
        <v>0.54104959461421753</v>
      </c>
      <c r="P38">
        <f t="shared" si="6"/>
        <v>1.2589698986292679</v>
      </c>
      <c r="Q38" cm="1">
        <f t="array" ref="Q38">_xlfn.IFS(P38&lt;=Q$13, 0.0625*P38, Q$13&lt;P38, 0.25*(P38-10)+1)</f>
        <v>7.8685618664329243E-2</v>
      </c>
      <c r="R38">
        <f t="shared" si="7"/>
        <v>0.67227671029780856</v>
      </c>
    </row>
    <row r="39" spans="2:18" x14ac:dyDescent="0.2">
      <c r="B39">
        <v>23</v>
      </c>
      <c r="C39">
        <v>0.69660101809342323</v>
      </c>
      <c r="D39">
        <f t="shared" si="0"/>
        <v>9.393202036186846</v>
      </c>
      <c r="E39" cm="1">
        <f t="array" ref="E39">_xlfn.IFS(D39&lt;=E$13, 0.083*D39, E$13&lt;D39, 0.125*(D39-10)+1)</f>
        <v>0.92415025452335575</v>
      </c>
      <c r="F39">
        <f t="shared" si="1"/>
        <v>4.4830050904671159</v>
      </c>
      <c r="G39" cm="1">
        <f t="array" ref="G39">_xlfn.IFS(F39&lt;=G$13, 0.077*F39, G$13&lt;F39, 0.143*(F39-10)+1)</f>
        <v>0.34519139196596793</v>
      </c>
      <c r="H39">
        <f t="shared" si="2"/>
        <v>5.4830050904671159</v>
      </c>
      <c r="I39" cm="1">
        <f t="array" ref="I39">_xlfn.IFS(H39&lt;=I$13, 0.0125*H39, I$13&lt;H39, 0.083*(H39-10)+1)</f>
        <v>0.62508942250877064</v>
      </c>
      <c r="J39">
        <f t="shared" si="3"/>
        <v>3.7864040723736929</v>
      </c>
      <c r="K39" cm="1">
        <f t="array" ref="K39">_xlfn.IFS(J39&lt;=K$13, 0.0625*J39, K$13&lt;J39, 0.25*(J39-10)+1)</f>
        <v>0.23665025452335581</v>
      </c>
      <c r="L39">
        <f t="shared" si="4"/>
        <v>8.0898030542802708</v>
      </c>
      <c r="M39" cm="1">
        <f t="array" ref="M39">_xlfn.IFS(L39&lt;=M$13, 0.1*L39, M$13&lt;L39, 0.1*(L39-10)+1)</f>
        <v>0.80898030542802712</v>
      </c>
      <c r="N39">
        <f t="shared" si="5"/>
        <v>7.696601018093423</v>
      </c>
      <c r="O39" cm="1">
        <f t="array" ref="O39">_xlfn.IFS(N39&lt;=O$13, 0.071*N39, O$13&lt;N39, 0.167*(N39-10)+1)</f>
        <v>0.61533237002160157</v>
      </c>
      <c r="P39">
        <f t="shared" si="6"/>
        <v>3.4830050904671159</v>
      </c>
      <c r="Q39" cm="1">
        <f t="array" ref="Q39">_xlfn.IFS(P39&lt;=Q$13, 0.0625*P39, Q$13&lt;P39, 0.25*(P39-10)+1)</f>
        <v>0.21768781815419475</v>
      </c>
      <c r="R39">
        <f t="shared" si="7"/>
        <v>0.81624442301621913</v>
      </c>
    </row>
    <row r="40" spans="2:18" x14ac:dyDescent="0.2">
      <c r="B40">
        <v>24</v>
      </c>
      <c r="C40">
        <v>0.66633146501965712</v>
      </c>
      <c r="D40">
        <f t="shared" si="0"/>
        <v>9.332662930039314</v>
      </c>
      <c r="E40" cm="1">
        <f t="array" ref="E40">_xlfn.IFS(D40&lt;=E$13, 0.083*D40, E$13&lt;D40, 0.125*(D40-10)+1)</f>
        <v>0.91658286625491425</v>
      </c>
      <c r="F40">
        <f t="shared" si="1"/>
        <v>4.3316573250982859</v>
      </c>
      <c r="G40" cm="1">
        <f t="array" ref="G40">_xlfn.IFS(F40&lt;=G$13, 0.077*F40, G$13&lt;F40, 0.143*(F40-10)+1)</f>
        <v>0.33353761403256799</v>
      </c>
      <c r="H40">
        <f t="shared" si="2"/>
        <v>5.3316573250982859</v>
      </c>
      <c r="I40" cm="1">
        <f t="array" ref="I40">_xlfn.IFS(H40&lt;=I$13, 0.0125*H40, I$13&lt;H40, 0.083*(H40-10)+1)</f>
        <v>0.61252755798315772</v>
      </c>
      <c r="J40">
        <f t="shared" si="3"/>
        <v>3.6653258600786285</v>
      </c>
      <c r="K40" cm="1">
        <f t="array" ref="K40">_xlfn.IFS(J40&lt;=K$13, 0.0625*J40, K$13&lt;J40, 0.25*(J40-10)+1)</f>
        <v>0.22908286625491428</v>
      </c>
      <c r="L40">
        <f t="shared" si="4"/>
        <v>7.9989943950589719</v>
      </c>
      <c r="M40" cm="1">
        <f t="array" ref="M40">_xlfn.IFS(L40&lt;=M$13, 0.1*L40, M$13&lt;L40, 0.1*(L40-10)+1)</f>
        <v>0.79989943950589715</v>
      </c>
      <c r="N40">
        <f t="shared" si="5"/>
        <v>7.666331465019657</v>
      </c>
      <c r="O40" cm="1">
        <f t="array" ref="O40">_xlfn.IFS(N40&lt;=O$13, 0.071*N40, O$13&lt;N40, 0.167*(N40-10)+1)</f>
        <v>0.6102773546582827</v>
      </c>
      <c r="P40">
        <f t="shared" si="6"/>
        <v>3.3316573250982855</v>
      </c>
      <c r="Q40" cm="1">
        <f t="array" ref="Q40">_xlfn.IFS(P40&lt;=Q$13, 0.0625*P40, Q$13&lt;P40, 0.25*(P40-10)+1)</f>
        <v>0.20822858281864284</v>
      </c>
      <c r="R40">
        <f t="shared" si="7"/>
        <v>0.80903249723193926</v>
      </c>
    </row>
    <row r="41" spans="2:18" x14ac:dyDescent="0.2">
      <c r="B41">
        <v>25</v>
      </c>
      <c r="C41">
        <v>2.6691923549269081E-3</v>
      </c>
      <c r="D41">
        <f t="shared" si="0"/>
        <v>8.0053383847098534</v>
      </c>
      <c r="E41" cm="1">
        <f t="array" ref="E41">_xlfn.IFS(D41&lt;=E$13, 0.083*D41, E$13&lt;D41, 0.125*(D41-10)+1)</f>
        <v>0.75066729808873167</v>
      </c>
      <c r="F41">
        <f t="shared" si="1"/>
        <v>1.0133459617746345</v>
      </c>
      <c r="G41" cm="1">
        <f t="array" ref="G41">_xlfn.IFS(F41&lt;=G$13, 0.077*F41, G$13&lt;F41, 0.143*(F41-10)+1)</f>
        <v>7.8027639056646864E-2</v>
      </c>
      <c r="H41">
        <f t="shared" si="2"/>
        <v>2.0133459617746343</v>
      </c>
      <c r="I41" cm="1">
        <f t="array" ref="I41">_xlfn.IFS(H41&lt;=I$13, 0.0125*H41, I$13&lt;H41, 0.083*(H41-10)+1)</f>
        <v>2.516682452218293E-2</v>
      </c>
      <c r="J41">
        <f t="shared" si="3"/>
        <v>1.0106767694197076</v>
      </c>
      <c r="K41" cm="1">
        <f t="array" ref="K41">_xlfn.IFS(J41&lt;=K$13, 0.0625*J41, K$13&lt;J41, 0.25*(J41-10)+1)</f>
        <v>6.3167298088731727E-2</v>
      </c>
      <c r="L41">
        <f t="shared" si="4"/>
        <v>6.0080075770647809</v>
      </c>
      <c r="M41" cm="1">
        <f t="array" ref="M41">_xlfn.IFS(L41&lt;=M$13, 0.1*L41, M$13&lt;L41, 0.1*(L41-10)+1)</f>
        <v>0.60080075770647801</v>
      </c>
      <c r="N41">
        <f t="shared" si="5"/>
        <v>7.0026691923549267</v>
      </c>
      <c r="O41" cm="1">
        <f t="array" ref="O41">_xlfn.IFS(N41&lt;=O$13, 0.071*N41, O$13&lt;N41, 0.167*(N41-10)+1)</f>
        <v>0.49944575512327272</v>
      </c>
      <c r="P41">
        <f t="shared" si="6"/>
        <v>1.334596177463454E-2</v>
      </c>
      <c r="Q41" cm="1">
        <f t="array" ref="Q41">_xlfn.IFS(P41&lt;=Q$13, 0.0625*P41, Q$13&lt;P41, 0.25*(P41-10)+1)</f>
        <v>8.3412261091465878E-4</v>
      </c>
      <c r="R41">
        <f t="shared" si="7"/>
        <v>0.57145580577079214</v>
      </c>
    </row>
    <row r="42" spans="2:18" x14ac:dyDescent="0.2">
      <c r="B42">
        <v>26</v>
      </c>
      <c r="C42">
        <v>0.459301264582475</v>
      </c>
      <c r="D42">
        <f t="shared" si="0"/>
        <v>8.91860252916495</v>
      </c>
      <c r="E42" cm="1">
        <f t="array" ref="E42">_xlfn.IFS(D42&lt;=E$13, 0.083*D42, E$13&lt;D42, 0.125*(D42-10)+1)</f>
        <v>0.86482531614561875</v>
      </c>
      <c r="F42">
        <f t="shared" si="1"/>
        <v>3.296506322912375</v>
      </c>
      <c r="G42" cm="1">
        <f t="array" ref="G42">_xlfn.IFS(F42&lt;=G$13, 0.077*F42, G$13&lt;F42, 0.143*(F42-10)+1)</f>
        <v>0.25383098686425287</v>
      </c>
      <c r="H42">
        <f t="shared" si="2"/>
        <v>4.296506322912375</v>
      </c>
      <c r="I42" cm="1">
        <f t="array" ref="I42">_xlfn.IFS(H42&lt;=I$13, 0.0125*H42, I$13&lt;H42, 0.083*(H42-10)+1)</f>
        <v>0.52661002480172714</v>
      </c>
      <c r="J42">
        <f t="shared" si="3"/>
        <v>2.8372050583299</v>
      </c>
      <c r="K42" cm="1">
        <f t="array" ref="K42">_xlfn.IFS(J42&lt;=K$13, 0.0625*J42, K$13&lt;J42, 0.25*(J42-10)+1)</f>
        <v>0.17732531614561875</v>
      </c>
      <c r="L42">
        <f t="shared" si="4"/>
        <v>7.377903793747425</v>
      </c>
      <c r="M42" cm="1">
        <f t="array" ref="M42">_xlfn.IFS(L42&lt;=M$13, 0.1*L42, M$13&lt;L42, 0.1*(L42-10)+1)</f>
        <v>0.73779037937474246</v>
      </c>
      <c r="N42">
        <f t="shared" si="5"/>
        <v>7.459301264582475</v>
      </c>
      <c r="O42" cm="1">
        <f t="array" ref="O42">_xlfn.IFS(N42&lt;=O$13, 0.071*N42, O$13&lt;N42, 0.167*(N42-10)+1)</f>
        <v>0.57570331118527329</v>
      </c>
      <c r="P42">
        <f t="shared" si="6"/>
        <v>2.296506322912375</v>
      </c>
      <c r="Q42" cm="1">
        <f t="array" ref="Q42">_xlfn.IFS(P42&lt;=Q$13, 0.0625*P42, Q$13&lt;P42, 0.25*(P42-10)+1)</f>
        <v>0.14353164518202344</v>
      </c>
      <c r="R42">
        <f t="shared" si="7"/>
        <v>0.75347081988600573</v>
      </c>
    </row>
    <row r="43" spans="2:18" x14ac:dyDescent="0.2">
      <c r="B43">
        <v>27</v>
      </c>
      <c r="C43">
        <v>0.79482180014974801</v>
      </c>
      <c r="D43">
        <f t="shared" si="0"/>
        <v>9.589643600299496</v>
      </c>
      <c r="E43" cm="1">
        <f t="array" ref="E43">_xlfn.IFS(D43&lt;=E$13, 0.083*D43, E$13&lt;D43, 0.125*(D43-10)+1)</f>
        <v>0.948705450037437</v>
      </c>
      <c r="F43">
        <f t="shared" si="1"/>
        <v>4.9741090007487401</v>
      </c>
      <c r="G43" cm="1">
        <f t="array" ref="G43">_xlfn.IFS(F43&lt;=G$13, 0.077*F43, G$13&lt;F43, 0.143*(F43-10)+1)</f>
        <v>0.38300639305765299</v>
      </c>
      <c r="H43">
        <f t="shared" si="2"/>
        <v>5.9741090007487401</v>
      </c>
      <c r="I43" cm="1">
        <f t="array" ref="I43">_xlfn.IFS(H43&lt;=I$13, 0.0125*H43, I$13&lt;H43, 0.083*(H43-10)+1)</f>
        <v>0.66585104706214548</v>
      </c>
      <c r="J43">
        <f t="shared" si="3"/>
        <v>4.1792872005989921</v>
      </c>
      <c r="K43" cm="1">
        <f t="array" ref="K43">_xlfn.IFS(J43&lt;=K$13, 0.0625*J43, K$13&lt;J43, 0.25*(J43-10)+1)</f>
        <v>0.261205450037437</v>
      </c>
      <c r="L43">
        <f t="shared" si="4"/>
        <v>8.384465400449244</v>
      </c>
      <c r="M43" cm="1">
        <f t="array" ref="M43">_xlfn.IFS(L43&lt;=M$13, 0.1*L43, M$13&lt;L43, 0.1*(L43-10)+1)</f>
        <v>0.83844654004492436</v>
      </c>
      <c r="N43">
        <f t="shared" si="5"/>
        <v>7.794821800149748</v>
      </c>
      <c r="O43" cm="1">
        <f t="array" ref="O43">_xlfn.IFS(N43&lt;=O$13, 0.071*N43, O$13&lt;N43, 0.167*(N43-10)+1)</f>
        <v>0.63173524062500785</v>
      </c>
      <c r="P43">
        <f t="shared" si="6"/>
        <v>3.9741090007487401</v>
      </c>
      <c r="Q43" cm="1">
        <f t="array" ref="Q43">_xlfn.IFS(P43&lt;=Q$13, 0.0625*P43, Q$13&lt;P43, 0.25*(P43-10)+1)</f>
        <v>0.24838181254679625</v>
      </c>
      <c r="R43">
        <f t="shared" si="7"/>
        <v>0.83817945202342337</v>
      </c>
    </row>
    <row r="44" spans="2:18" x14ac:dyDescent="0.2">
      <c r="B44">
        <v>28</v>
      </c>
      <c r="C44">
        <v>9.8897172180437587E-2</v>
      </c>
      <c r="D44">
        <f t="shared" si="0"/>
        <v>8.1977943443608758</v>
      </c>
      <c r="E44" cm="1">
        <f t="array" ref="E44">_xlfn.IFS(D44&lt;=E$13, 0.083*D44, E$13&lt;D44, 0.125*(D44-10)+1)</f>
        <v>0.77472429304510948</v>
      </c>
      <c r="F44">
        <f t="shared" si="1"/>
        <v>1.4944858609021878</v>
      </c>
      <c r="G44" cm="1">
        <f t="array" ref="G44">_xlfn.IFS(F44&lt;=G$13, 0.077*F44, G$13&lt;F44, 0.143*(F44-10)+1)</f>
        <v>0.11507541128946847</v>
      </c>
      <c r="H44">
        <f t="shared" si="2"/>
        <v>2.4944858609021878</v>
      </c>
      <c r="I44" cm="1">
        <f t="array" ref="I44">_xlfn.IFS(H44&lt;=I$13, 0.0125*H44, I$13&lt;H44, 0.083*(H44-10)+1)</f>
        <v>3.1181073261277351E-2</v>
      </c>
      <c r="J44">
        <f t="shared" si="3"/>
        <v>1.3955886887217503</v>
      </c>
      <c r="K44" cm="1">
        <f t="array" ref="K44">_xlfn.IFS(J44&lt;=K$13, 0.0625*J44, K$13&lt;J44, 0.25*(J44-10)+1)</f>
        <v>8.7224293045109397E-2</v>
      </c>
      <c r="L44">
        <f t="shared" si="4"/>
        <v>6.2966915165413129</v>
      </c>
      <c r="M44" cm="1">
        <f t="array" ref="M44">_xlfn.IFS(L44&lt;=M$13, 0.1*L44, M$13&lt;L44, 0.1*(L44-10)+1)</f>
        <v>0.62966915165413129</v>
      </c>
      <c r="N44">
        <f t="shared" si="5"/>
        <v>7.0988971721804379</v>
      </c>
      <c r="O44" cm="1">
        <f t="array" ref="O44">_xlfn.IFS(N44&lt;=O$13, 0.071*N44, O$13&lt;N44, 0.167*(N44-10)+1)</f>
        <v>0.51551582775413318</v>
      </c>
      <c r="P44">
        <f t="shared" si="6"/>
        <v>0.49448586090218793</v>
      </c>
      <c r="Q44" cm="1">
        <f t="array" ref="Q44">_xlfn.IFS(P44&lt;=Q$13, 0.0625*P44, Q$13&lt;P44, 0.25*(P44-10)+1)</f>
        <v>3.0905366306386746E-2</v>
      </c>
      <c r="R44">
        <f t="shared" si="7"/>
        <v>0.61296139276751727</v>
      </c>
    </row>
    <row r="45" spans="2:18" x14ac:dyDescent="0.2">
      <c r="B45">
        <v>29</v>
      </c>
      <c r="C45">
        <v>0.51761687565108072</v>
      </c>
      <c r="D45">
        <f t="shared" si="0"/>
        <v>9.0352337513021617</v>
      </c>
      <c r="E45" cm="1">
        <f t="array" ref="E45">_xlfn.IFS(D45&lt;=E$13, 0.083*D45, E$13&lt;D45, 0.125*(D45-10)+1)</f>
        <v>0.87940421891277021</v>
      </c>
      <c r="F45">
        <f t="shared" si="1"/>
        <v>3.5880843782554037</v>
      </c>
      <c r="G45" cm="1">
        <f t="array" ref="G45">_xlfn.IFS(F45&lt;=G$13, 0.077*F45, G$13&lt;F45, 0.143*(F45-10)+1)</f>
        <v>0.2762824971256661</v>
      </c>
      <c r="H45">
        <f t="shared" si="2"/>
        <v>4.5880843782554042</v>
      </c>
      <c r="I45" cm="1">
        <f t="array" ref="I45">_xlfn.IFS(H45&lt;=I$13, 0.0125*H45, I$13&lt;H45, 0.083*(H45-10)+1)</f>
        <v>0.55081100339519851</v>
      </c>
      <c r="J45">
        <f t="shared" si="3"/>
        <v>3.0704675026043229</v>
      </c>
      <c r="K45" cm="1">
        <f t="array" ref="K45">_xlfn.IFS(J45&lt;=K$13, 0.0625*J45, K$13&lt;J45, 0.25*(J45-10)+1)</f>
        <v>0.19190421891277018</v>
      </c>
      <c r="L45">
        <f t="shared" si="4"/>
        <v>7.5528506269532425</v>
      </c>
      <c r="M45" cm="1">
        <f t="array" ref="M45">_xlfn.IFS(L45&lt;=M$13, 0.1*L45, M$13&lt;L45, 0.1*(L45-10)+1)</f>
        <v>0.75528506269532425</v>
      </c>
      <c r="N45">
        <f t="shared" si="5"/>
        <v>7.5176168756510808</v>
      </c>
      <c r="O45" cm="1">
        <f t="array" ref="O45">_xlfn.IFS(N45&lt;=O$13, 0.071*N45, O$13&lt;N45, 0.167*(N45-10)+1)</f>
        <v>0.58544201823373054</v>
      </c>
      <c r="P45">
        <f t="shared" si="6"/>
        <v>2.5880843782554037</v>
      </c>
      <c r="Q45" cm="1">
        <f t="array" ref="Q45">_xlfn.IFS(P45&lt;=Q$13, 0.0625*P45, Q$13&lt;P45, 0.25*(P45-10)+1)</f>
        <v>0.16175527364096273</v>
      </c>
      <c r="R45">
        <f t="shared" si="7"/>
        <v>0.77027348786624616</v>
      </c>
    </row>
    <row r="46" spans="2:18" x14ac:dyDescent="0.2">
      <c r="B46">
        <v>30</v>
      </c>
      <c r="C46">
        <v>5.5520924669113514E-3</v>
      </c>
      <c r="D46">
        <f t="shared" si="0"/>
        <v>8.0111041849338225</v>
      </c>
      <c r="E46" cm="1">
        <f t="array" ref="E46">_xlfn.IFS(D46&lt;=E$13, 0.083*D46, E$13&lt;D46, 0.125*(D46-10)+1)</f>
        <v>0.75138802311672781</v>
      </c>
      <c r="F46">
        <f t="shared" si="1"/>
        <v>1.0277604623345566</v>
      </c>
      <c r="G46" cm="1">
        <f t="array" ref="G46">_xlfn.IFS(F46&lt;=G$13, 0.077*F46, G$13&lt;F46, 0.143*(F46-10)+1)</f>
        <v>7.9137555599760864E-2</v>
      </c>
      <c r="H46">
        <f t="shared" si="2"/>
        <v>2.0277604623345566</v>
      </c>
      <c r="I46" cm="1">
        <f t="array" ref="I46">_xlfn.IFS(H46&lt;=I$13, 0.0125*H46, I$13&lt;H46, 0.083*(H46-10)+1)</f>
        <v>2.5347005779181961E-2</v>
      </c>
      <c r="J46">
        <f t="shared" si="3"/>
        <v>1.0222083698676454</v>
      </c>
      <c r="K46" cm="1">
        <f t="array" ref="K46">_xlfn.IFS(J46&lt;=K$13, 0.0625*J46, K$13&lt;J46, 0.25*(J46-10)+1)</f>
        <v>6.3888023116727838E-2</v>
      </c>
      <c r="L46">
        <f t="shared" si="4"/>
        <v>6.0166562774007337</v>
      </c>
      <c r="M46" cm="1">
        <f t="array" ref="M46">_xlfn.IFS(L46&lt;=M$13, 0.1*L46, M$13&lt;L46, 0.1*(L46-10)+1)</f>
        <v>0.60166562774007337</v>
      </c>
      <c r="N46">
        <f t="shared" si="5"/>
        <v>7.0055520924669112</v>
      </c>
      <c r="O46" cm="1">
        <f t="array" ref="O46">_xlfn.IFS(N46&lt;=O$13, 0.071*N46, O$13&lt;N46, 0.167*(N46-10)+1)</f>
        <v>0.49992719944197417</v>
      </c>
      <c r="P46">
        <f t="shared" si="6"/>
        <v>2.7760462334556757E-2</v>
      </c>
      <c r="Q46" cm="1">
        <f t="array" ref="Q46">_xlfn.IFS(P46&lt;=Q$13, 0.0625*P46, Q$13&lt;P46, 0.25*(P46-10)+1)</f>
        <v>1.7350288959097973E-3</v>
      </c>
      <c r="R46">
        <f t="shared" si="7"/>
        <v>0.57274871058152999</v>
      </c>
    </row>
    <row r="47" spans="2:18" x14ac:dyDescent="0.2">
      <c r="B47">
        <v>31</v>
      </c>
      <c r="C47">
        <v>0.76971160016091866</v>
      </c>
      <c r="D47">
        <f t="shared" si="0"/>
        <v>9.5394232003218367</v>
      </c>
      <c r="E47" cm="1">
        <f t="array" ref="E47">_xlfn.IFS(D47&lt;=E$13, 0.083*D47, E$13&lt;D47, 0.125*(D47-10)+1)</f>
        <v>0.94242790004022958</v>
      </c>
      <c r="F47">
        <f t="shared" si="1"/>
        <v>4.8485580008045934</v>
      </c>
      <c r="G47" cm="1">
        <f t="array" ref="G47">_xlfn.IFS(F47&lt;=G$13, 0.077*F47, G$13&lt;F47, 0.143*(F47-10)+1)</f>
        <v>0.37333896606195371</v>
      </c>
      <c r="H47">
        <f t="shared" si="2"/>
        <v>5.8485580008045934</v>
      </c>
      <c r="I47" cm="1">
        <f t="array" ref="I47">_xlfn.IFS(H47&lt;=I$13, 0.0125*H47, I$13&lt;H47, 0.083*(H47-10)+1)</f>
        <v>0.65543031406678121</v>
      </c>
      <c r="J47">
        <f t="shared" si="3"/>
        <v>4.0788464006436751</v>
      </c>
      <c r="K47" cm="1">
        <f t="array" ref="K47">_xlfn.IFS(J47&lt;=K$13, 0.0625*J47, K$13&lt;J47, 0.25*(J47-10)+1)</f>
        <v>0.25492790004022969</v>
      </c>
      <c r="L47">
        <f t="shared" si="4"/>
        <v>8.3091348004827559</v>
      </c>
      <c r="M47" cm="1">
        <f t="array" ref="M47">_xlfn.IFS(L47&lt;=M$13, 0.1*L47, M$13&lt;L47, 0.1*(L47-10)+1)</f>
        <v>0.83091348004827559</v>
      </c>
      <c r="N47">
        <f t="shared" si="5"/>
        <v>7.7697116001609183</v>
      </c>
      <c r="O47" cm="1">
        <f t="array" ref="O47">_xlfn.IFS(N47&lt;=O$13, 0.071*N47, O$13&lt;N47, 0.167*(N47-10)+1)</f>
        <v>0.62754183722687329</v>
      </c>
      <c r="P47">
        <f t="shared" si="6"/>
        <v>3.8485580008045934</v>
      </c>
      <c r="Q47" cm="1">
        <f t="array" ref="Q47">_xlfn.IFS(P47&lt;=Q$13, 0.0625*P47, Q$13&lt;P47, 0.25*(P47-10)+1)</f>
        <v>0.24053487505028709</v>
      </c>
      <c r="R47">
        <f t="shared" si="7"/>
        <v>0.8327793270905155</v>
      </c>
    </row>
    <row r="48" spans="2:18" x14ac:dyDescent="0.2">
      <c r="B48">
        <v>32</v>
      </c>
      <c r="C48">
        <v>0.11059696996844515</v>
      </c>
      <c r="D48">
        <f t="shared" si="0"/>
        <v>8.2211939399368905</v>
      </c>
      <c r="E48" cm="1">
        <f t="array" ref="E48">_xlfn.IFS(D48&lt;=E$13, 0.083*D48, E$13&lt;D48, 0.125*(D48-10)+1)</f>
        <v>0.77764924249211131</v>
      </c>
      <c r="F48">
        <f t="shared" si="1"/>
        <v>1.5529848498422258</v>
      </c>
      <c r="G48" cm="1">
        <f t="array" ref="G48">_xlfn.IFS(F48&lt;=G$13, 0.077*F48, G$13&lt;F48, 0.143*(F48-10)+1)</f>
        <v>0.11957983343785139</v>
      </c>
      <c r="H48">
        <f t="shared" si="2"/>
        <v>2.5529848498422258</v>
      </c>
      <c r="I48" cm="1">
        <f t="array" ref="I48">_xlfn.IFS(H48&lt;=I$13, 0.0125*H48, I$13&lt;H48, 0.083*(H48-10)+1)</f>
        <v>3.1912310623027823E-2</v>
      </c>
      <c r="J48">
        <f t="shared" si="3"/>
        <v>1.4423878798737806</v>
      </c>
      <c r="K48" cm="1">
        <f t="array" ref="K48">_xlfn.IFS(J48&lt;=K$13, 0.0625*J48, K$13&lt;J48, 0.25*(J48-10)+1)</f>
        <v>9.0149242492111287E-2</v>
      </c>
      <c r="L48">
        <f t="shared" si="4"/>
        <v>6.3317909099053358</v>
      </c>
      <c r="M48" cm="1">
        <f t="array" ref="M48">_xlfn.IFS(L48&lt;=M$13, 0.1*L48, M$13&lt;L48, 0.1*(L48-10)+1)</f>
        <v>0.63317909099053349</v>
      </c>
      <c r="N48">
        <f t="shared" si="5"/>
        <v>7.1105969699684453</v>
      </c>
      <c r="O48" cm="1">
        <f t="array" ref="O48">_xlfn.IFS(N48&lt;=O$13, 0.071*N48, O$13&lt;N48, 0.167*(N48-10)+1)</f>
        <v>0.51746969398473031</v>
      </c>
      <c r="P48">
        <f t="shared" si="6"/>
        <v>0.55298484984222573</v>
      </c>
      <c r="Q48" cm="1">
        <f t="array" ref="Q48">_xlfn.IFS(P48&lt;=Q$13, 0.0625*P48, Q$13&lt;P48, 0.25*(P48-10)+1)</f>
        <v>3.4561553115139108E-2</v>
      </c>
      <c r="R48">
        <f t="shared" si="7"/>
        <v>0.61778108349780603</v>
      </c>
    </row>
    <row r="49" spans="2:18" x14ac:dyDescent="0.2">
      <c r="B49">
        <v>33</v>
      </c>
      <c r="C49">
        <v>0.86605494524069315</v>
      </c>
      <c r="D49">
        <f t="shared" si="0"/>
        <v>9.7321098904813859</v>
      </c>
      <c r="E49" cm="1">
        <f t="array" ref="E49">_xlfn.IFS(D49&lt;=E$13, 0.083*D49, E$13&lt;D49, 0.125*(D49-10)+1)</f>
        <v>0.96651373631017323</v>
      </c>
      <c r="F49">
        <f t="shared" si="1"/>
        <v>5.3302747262034655</v>
      </c>
      <c r="G49" cm="1">
        <f t="array" ref="G49">_xlfn.IFS(F49&lt;=G$13, 0.077*F49, G$13&lt;F49, 0.143*(F49-10)+1)</f>
        <v>0.41043115391766682</v>
      </c>
      <c r="H49">
        <f t="shared" si="2"/>
        <v>6.3302747262034655</v>
      </c>
      <c r="I49" cm="1">
        <f t="array" ref="I49">_xlfn.IFS(H49&lt;=I$13, 0.0125*H49, I$13&lt;H49, 0.083*(H49-10)+1)</f>
        <v>0.69541280227488755</v>
      </c>
      <c r="J49">
        <f t="shared" si="3"/>
        <v>4.4642197809627726</v>
      </c>
      <c r="K49" cm="1">
        <f t="array" ref="K49">_xlfn.IFS(J49&lt;=K$13, 0.0625*J49, K$13&lt;J49, 0.25*(J49-10)+1)</f>
        <v>0.27901373631017329</v>
      </c>
      <c r="L49">
        <f t="shared" si="4"/>
        <v>8.5981648357220806</v>
      </c>
      <c r="M49" cm="1">
        <f t="array" ref="M49">_xlfn.IFS(L49&lt;=M$13, 0.1*L49, M$13&lt;L49, 0.1*(L49-10)+1)</f>
        <v>0.85981648357220808</v>
      </c>
      <c r="N49">
        <f t="shared" si="5"/>
        <v>7.8660549452406929</v>
      </c>
      <c r="O49" cm="1">
        <f t="array" ref="O49">_xlfn.IFS(N49&lt;=O$13, 0.071*N49, O$13&lt;N49, 0.167*(N49-10)+1)</f>
        <v>0.64363117585519569</v>
      </c>
      <c r="P49">
        <f t="shared" si="6"/>
        <v>4.3302747262034655</v>
      </c>
      <c r="Q49" cm="1">
        <f t="array" ref="Q49">_xlfn.IFS(P49&lt;=Q$13, 0.0625*P49, Q$13&lt;P49, 0.25*(P49-10)+1)</f>
        <v>0.2706421703877166</v>
      </c>
      <c r="R49">
        <f t="shared" si="7"/>
        <v>0.85275703054465368</v>
      </c>
    </row>
    <row r="50" spans="2:18" x14ac:dyDescent="0.2">
      <c r="B50">
        <v>34</v>
      </c>
      <c r="C50">
        <v>7.5659076384471002E-2</v>
      </c>
      <c r="D50">
        <f t="shared" si="0"/>
        <v>8.1513181527689422</v>
      </c>
      <c r="E50" cm="1">
        <f t="array" ref="E50">_xlfn.IFS(D50&lt;=E$13, 0.083*D50, E$13&lt;D50, 0.125*(D50-10)+1)</f>
        <v>0.76891476909611778</v>
      </c>
      <c r="F50">
        <f t="shared" si="1"/>
        <v>1.3782953819223551</v>
      </c>
      <c r="G50" cm="1">
        <f t="array" ref="G50">_xlfn.IFS(F50&lt;=G$13, 0.077*F50, G$13&lt;F50, 0.143*(F50-10)+1)</f>
        <v>0.10612874440802135</v>
      </c>
      <c r="H50">
        <f t="shared" si="2"/>
        <v>2.3782953819223551</v>
      </c>
      <c r="I50" cm="1">
        <f t="array" ref="I50">_xlfn.IFS(H50&lt;=I$13, 0.0125*H50, I$13&lt;H50, 0.083*(H50-10)+1)</f>
        <v>2.9728692274029439E-2</v>
      </c>
      <c r="J50">
        <f t="shared" si="3"/>
        <v>1.302636305537884</v>
      </c>
      <c r="K50" cm="1">
        <f t="array" ref="K50">_xlfn.IFS(J50&lt;=K$13, 0.0625*J50, K$13&lt;J50, 0.25*(J50-10)+1)</f>
        <v>8.1414769096117751E-2</v>
      </c>
      <c r="L50">
        <f t="shared" si="4"/>
        <v>6.2269772291534133</v>
      </c>
      <c r="M50" cm="1">
        <f t="array" ref="M50">_xlfn.IFS(L50&lt;=M$13, 0.1*L50, M$13&lt;L50, 0.1*(L50-10)+1)</f>
        <v>0.62269772291534131</v>
      </c>
      <c r="N50">
        <f t="shared" si="5"/>
        <v>7.0756590763844711</v>
      </c>
      <c r="O50" cm="1">
        <f t="array" ref="O50">_xlfn.IFS(N50&lt;=O$13, 0.071*N50, O$13&lt;N50, 0.167*(N50-10)+1)</f>
        <v>0.51163506575620665</v>
      </c>
      <c r="P50">
        <f t="shared" si="6"/>
        <v>0.37829538192235501</v>
      </c>
      <c r="Q50" cm="1">
        <f t="array" ref="Q50">_xlfn.IFS(P50&lt;=Q$13, 0.0625*P50, Q$13&lt;P50, 0.25*(P50-10)+1)</f>
        <v>2.3643461370147188E-2</v>
      </c>
      <c r="R50">
        <f t="shared" si="7"/>
        <v>0.60324508315128611</v>
      </c>
    </row>
    <row r="51" spans="2:18" x14ac:dyDescent="0.2">
      <c r="B51">
        <v>35</v>
      </c>
      <c r="C51">
        <v>0.96074994388041524</v>
      </c>
      <c r="D51">
        <f t="shared" si="0"/>
        <v>9.9214998877608309</v>
      </c>
      <c r="E51" cm="1">
        <f t="array" ref="E51">_xlfn.IFS(D51&lt;=E$13, 0.083*D51, E$13&lt;D51, 0.125*(D51-10)+1)</f>
        <v>0.99018748597010386</v>
      </c>
      <c r="F51">
        <f t="shared" si="1"/>
        <v>5.8037497194020764</v>
      </c>
      <c r="G51" cm="1">
        <f t="array" ref="G51">_xlfn.IFS(F51&lt;=G$13, 0.077*F51, G$13&lt;F51, 0.143*(F51-10)+1)</f>
        <v>0.44688872839395988</v>
      </c>
      <c r="H51">
        <f t="shared" si="2"/>
        <v>6.8037497194020764</v>
      </c>
      <c r="I51" cm="1">
        <f t="array" ref="I51">_xlfn.IFS(H51&lt;=I$13, 0.0125*H51, I$13&lt;H51, 0.083*(H51-10)+1)</f>
        <v>0.73471122671037237</v>
      </c>
      <c r="J51">
        <f t="shared" si="3"/>
        <v>4.8429997755216609</v>
      </c>
      <c r="K51" cm="1">
        <f t="array" ref="K51">_xlfn.IFS(J51&lt;=K$13, 0.0625*J51, K$13&lt;J51, 0.25*(J51-10)+1)</f>
        <v>0.30268748597010381</v>
      </c>
      <c r="L51">
        <f t="shared" si="4"/>
        <v>8.8822498316412464</v>
      </c>
      <c r="M51" cm="1">
        <f t="array" ref="M51">_xlfn.IFS(L51&lt;=M$13, 0.1*L51, M$13&lt;L51, 0.1*(L51-10)+1)</f>
        <v>0.88822498316412468</v>
      </c>
      <c r="N51">
        <f t="shared" si="5"/>
        <v>7.9607499438804155</v>
      </c>
      <c r="O51" cm="1">
        <f t="array" ref="O51">_xlfn.IFS(N51&lt;=O$13, 0.071*N51, O$13&lt;N51, 0.167*(N51-10)+1)</f>
        <v>0.65944524062802934</v>
      </c>
      <c r="P51">
        <f t="shared" si="6"/>
        <v>4.8037497194020764</v>
      </c>
      <c r="Q51" cm="1">
        <f t="array" ref="Q51">_xlfn.IFS(P51&lt;=Q$13, 0.0625*P51, Q$13&lt;P51, 0.25*(P51-10)+1)</f>
        <v>0.30023435746262978</v>
      </c>
      <c r="R51">
        <f t="shared" si="7"/>
        <v>0.87052333007095328</v>
      </c>
    </row>
    <row r="52" spans="2:18" x14ac:dyDescent="0.2">
      <c r="B52">
        <v>36</v>
      </c>
      <c r="C52">
        <v>0.68067065989543485</v>
      </c>
      <c r="D52">
        <f t="shared" si="0"/>
        <v>9.3613413197908706</v>
      </c>
      <c r="E52" cm="1">
        <f t="array" ref="E52">_xlfn.IFS(D52&lt;=E$13, 0.083*D52, E$13&lt;D52, 0.125*(D52-10)+1)</f>
        <v>0.92016766497385882</v>
      </c>
      <c r="F52">
        <f t="shared" si="1"/>
        <v>4.4033532994771747</v>
      </c>
      <c r="G52" cm="1">
        <f t="array" ref="G52">_xlfn.IFS(F52&lt;=G$13, 0.077*F52, G$13&lt;F52, 0.143*(F52-10)+1)</f>
        <v>0.33905820405974246</v>
      </c>
      <c r="H52">
        <f t="shared" si="2"/>
        <v>5.4033532994771747</v>
      </c>
      <c r="I52" cm="1">
        <f t="array" ref="I52">_xlfn.IFS(H52&lt;=I$13, 0.0125*H52, I$13&lt;H52, 0.083*(H52-10)+1)</f>
        <v>0.61847832385660551</v>
      </c>
      <c r="J52">
        <f t="shared" si="3"/>
        <v>3.7226826395817394</v>
      </c>
      <c r="K52" cm="1">
        <f t="array" ref="K52">_xlfn.IFS(J52&lt;=K$13, 0.0625*J52, K$13&lt;J52, 0.25*(J52-10)+1)</f>
        <v>0.23266766497385871</v>
      </c>
      <c r="L52">
        <f t="shared" si="4"/>
        <v>8.0420119796863041</v>
      </c>
      <c r="M52" cm="1">
        <f t="array" ref="M52">_xlfn.IFS(L52&lt;=M$13, 0.1*L52, M$13&lt;L52, 0.1*(L52-10)+1)</f>
        <v>0.80420119796863043</v>
      </c>
      <c r="N52">
        <f t="shared" si="5"/>
        <v>7.6806706598954353</v>
      </c>
      <c r="O52" cm="1">
        <f t="array" ref="O52">_xlfn.IFS(N52&lt;=O$13, 0.071*N52, O$13&lt;N52, 0.167*(N52-10)+1)</f>
        <v>0.61267200020253765</v>
      </c>
      <c r="P52">
        <f t="shared" si="6"/>
        <v>3.4033532994771742</v>
      </c>
      <c r="Q52" cm="1">
        <f t="array" ref="Q52">_xlfn.IFS(P52&lt;=Q$13, 0.0625*P52, Q$13&lt;P52, 0.25*(P52-10)+1)</f>
        <v>0.21270958121732339</v>
      </c>
      <c r="R52">
        <f t="shared" si="7"/>
        <v>0.81247625988649597</v>
      </c>
    </row>
    <row r="53" spans="2:18" x14ac:dyDescent="0.2">
      <c r="B53">
        <v>37</v>
      </c>
      <c r="C53">
        <v>0.14795368096537997</v>
      </c>
      <c r="D53">
        <f t="shared" si="0"/>
        <v>8.2959073619307606</v>
      </c>
      <c r="E53" cm="1">
        <f t="array" ref="E53">_xlfn.IFS(D53&lt;=E$13, 0.083*D53, E$13&lt;D53, 0.125*(D53-10)+1)</f>
        <v>0.78698842024134508</v>
      </c>
      <c r="F53">
        <f t="shared" si="1"/>
        <v>1.7397684048268998</v>
      </c>
      <c r="G53" cm="1">
        <f t="array" ref="G53">_xlfn.IFS(F53&lt;=G$13, 0.077*F53, G$13&lt;F53, 0.143*(F53-10)+1)</f>
        <v>0.13396216717167128</v>
      </c>
      <c r="H53">
        <f t="shared" si="2"/>
        <v>2.7397684048268998</v>
      </c>
      <c r="I53" cm="1">
        <f t="array" ref="I53">_xlfn.IFS(H53&lt;=I$13, 0.0125*H53, I$13&lt;H53, 0.083*(H53-10)+1)</f>
        <v>3.424710506033625E-2</v>
      </c>
      <c r="J53">
        <f t="shared" si="3"/>
        <v>1.5918147238615199</v>
      </c>
      <c r="K53" cm="1">
        <f t="array" ref="K53">_xlfn.IFS(J53&lt;=K$13, 0.0625*J53, K$13&lt;J53, 0.25*(J53-10)+1)</f>
        <v>9.9488420241344994E-2</v>
      </c>
      <c r="L53">
        <f t="shared" si="4"/>
        <v>6.44386104289614</v>
      </c>
      <c r="M53" cm="1">
        <f t="array" ref="M53">_xlfn.IFS(L53&lt;=M$13, 0.1*L53, M$13&lt;L53, 0.1*(L53-10)+1)</f>
        <v>0.64438610428961396</v>
      </c>
      <c r="N53">
        <f t="shared" si="5"/>
        <v>7.1479536809653803</v>
      </c>
      <c r="O53" cm="1">
        <f t="array" ref="O53">_xlfn.IFS(N53&lt;=O$13, 0.071*N53, O$13&lt;N53, 0.167*(N53-10)+1)</f>
        <v>0.52370826472121856</v>
      </c>
      <c r="P53">
        <f t="shared" si="6"/>
        <v>0.73976840482689987</v>
      </c>
      <c r="Q53" cm="1">
        <f t="array" ref="Q53">_xlfn.IFS(P53&lt;=Q$13, 0.0625*P53, Q$13&lt;P53, 0.25*(P53-10)+1)</f>
        <v>4.6235525301681242E-2</v>
      </c>
      <c r="R53">
        <f t="shared" si="7"/>
        <v>0.6328513411100285</v>
      </c>
    </row>
    <row r="54" spans="2:18" x14ac:dyDescent="0.2">
      <c r="B54">
        <v>38</v>
      </c>
      <c r="C54">
        <v>0.51078050832946698</v>
      </c>
      <c r="D54">
        <f t="shared" si="0"/>
        <v>9.021561016658934</v>
      </c>
      <c r="E54" cm="1">
        <f t="array" ref="E54">_xlfn.IFS(D54&lt;=E$13, 0.083*D54, E$13&lt;D54, 0.125*(D54-10)+1)</f>
        <v>0.87769512708236674</v>
      </c>
      <c r="F54">
        <f t="shared" si="1"/>
        <v>3.5539025416473349</v>
      </c>
      <c r="G54" cm="1">
        <f t="array" ref="G54">_xlfn.IFS(F54&lt;=G$13, 0.077*F54, G$13&lt;F54, 0.143*(F54-10)+1)</f>
        <v>0.2736504957068448</v>
      </c>
      <c r="H54">
        <f t="shared" si="2"/>
        <v>4.5539025416473349</v>
      </c>
      <c r="I54" cm="1">
        <f t="array" ref="I54">_xlfn.IFS(H54&lt;=I$13, 0.0125*H54, I$13&lt;H54, 0.083*(H54-10)+1)</f>
        <v>0.54797391095672876</v>
      </c>
      <c r="J54">
        <f t="shared" si="3"/>
        <v>3.0431220333178679</v>
      </c>
      <c r="K54" cm="1">
        <f t="array" ref="K54">_xlfn.IFS(J54&lt;=K$13, 0.0625*J54, K$13&lt;J54, 0.25*(J54-10)+1)</f>
        <v>0.19019512708236674</v>
      </c>
      <c r="L54">
        <f t="shared" si="4"/>
        <v>7.5323415249884009</v>
      </c>
      <c r="M54" cm="1">
        <f t="array" ref="M54">_xlfn.IFS(L54&lt;=M$13, 0.1*L54, M$13&lt;L54, 0.1*(L54-10)+1)</f>
        <v>0.75323415249884007</v>
      </c>
      <c r="N54">
        <f t="shared" si="5"/>
        <v>7.510780508329467</v>
      </c>
      <c r="O54" cm="1">
        <f t="array" ref="O54">_xlfn.IFS(N54&lt;=O$13, 0.071*N54, O$13&lt;N54, 0.167*(N54-10)+1)</f>
        <v>0.5843003448910209</v>
      </c>
      <c r="P54">
        <f t="shared" si="6"/>
        <v>2.5539025416473349</v>
      </c>
      <c r="Q54" cm="1">
        <f t="array" ref="Q54">_xlfn.IFS(P54&lt;=Q$13, 0.0625*P54, Q$13&lt;P54, 0.25*(P54-10)+1)</f>
        <v>0.15961890885295843</v>
      </c>
      <c r="R54">
        <f t="shared" si="7"/>
        <v>0.76835232798753428</v>
      </c>
    </row>
    <row r="55" spans="2:18" x14ac:dyDescent="0.2">
      <c r="B55">
        <v>39</v>
      </c>
      <c r="C55">
        <v>0.40157582493248511</v>
      </c>
      <c r="D55">
        <f t="shared" si="0"/>
        <v>8.8031516498649705</v>
      </c>
      <c r="E55" cm="1">
        <f t="array" ref="E55">_xlfn.IFS(D55&lt;=E$13, 0.083*D55, E$13&lt;D55, 0.125*(D55-10)+1)</f>
        <v>0.85039395623312131</v>
      </c>
      <c r="F55">
        <f t="shared" si="1"/>
        <v>3.0078791246624257</v>
      </c>
      <c r="G55" cm="1">
        <f t="array" ref="G55">_xlfn.IFS(F55&lt;=G$13, 0.077*F55, G$13&lt;F55, 0.143*(F55-10)+1)</f>
        <v>0.23160669259900676</v>
      </c>
      <c r="H55">
        <f t="shared" si="2"/>
        <v>4.0078791246624252</v>
      </c>
      <c r="I55" cm="1">
        <f t="array" ref="I55">_xlfn.IFS(H55&lt;=I$13, 0.0125*H55, I$13&lt;H55, 0.083*(H55-10)+1)</f>
        <v>0.5026539673469812</v>
      </c>
      <c r="J55">
        <f t="shared" si="3"/>
        <v>2.6063032997299405</v>
      </c>
      <c r="K55" cm="1">
        <f t="array" ref="K55">_xlfn.IFS(J55&lt;=K$13, 0.0625*J55, K$13&lt;J55, 0.25*(J55-10)+1)</f>
        <v>0.16289395623312128</v>
      </c>
      <c r="L55">
        <f t="shared" si="4"/>
        <v>7.2047274747974548</v>
      </c>
      <c r="M55" cm="1">
        <f t="array" ref="M55">_xlfn.IFS(L55&lt;=M$13, 0.1*L55, M$13&lt;L55, 0.1*(L55-10)+1)</f>
        <v>0.72047274747974543</v>
      </c>
      <c r="N55">
        <f t="shared" si="5"/>
        <v>7.4015758249324852</v>
      </c>
      <c r="O55" cm="1">
        <f t="array" ref="O55">_xlfn.IFS(N55&lt;=O$13, 0.071*N55, O$13&lt;N55, 0.167*(N55-10)+1)</f>
        <v>0.56606316276372493</v>
      </c>
      <c r="P55">
        <f t="shared" si="6"/>
        <v>2.0078791246624257</v>
      </c>
      <c r="Q55" cm="1">
        <f t="array" ref="Q55">_xlfn.IFS(P55&lt;=Q$13, 0.0625*P55, Q$13&lt;P55, 0.25*(P55-10)+1)</f>
        <v>0.12549244529140161</v>
      </c>
      <c r="R55">
        <f t="shared" si="7"/>
        <v>0.73588678627975124</v>
      </c>
    </row>
    <row r="56" spans="2:18" x14ac:dyDescent="0.2">
      <c r="B56">
        <v>40</v>
      </c>
      <c r="C56">
        <v>0.60760500912164117</v>
      </c>
      <c r="D56">
        <f t="shared" si="0"/>
        <v>9.2152100182432832</v>
      </c>
      <c r="E56" cm="1">
        <f t="array" ref="E56">_xlfn.IFS(D56&lt;=E$13, 0.083*D56, E$13&lt;D56, 0.125*(D56-10)+1)</f>
        <v>0.9019012522804104</v>
      </c>
      <c r="F56">
        <f t="shared" si="1"/>
        <v>4.0380250456082063</v>
      </c>
      <c r="G56" cm="1">
        <f t="array" ref="G56">_xlfn.IFS(F56&lt;=G$13, 0.077*F56, G$13&lt;F56, 0.143*(F56-10)+1)</f>
        <v>0.31092792851183187</v>
      </c>
      <c r="H56">
        <f t="shared" si="2"/>
        <v>5.0380250456082063</v>
      </c>
      <c r="I56" cm="1">
        <f t="array" ref="I56">_xlfn.IFS(H56&lt;=I$13, 0.0125*H56, I$13&lt;H56, 0.083*(H56-10)+1)</f>
        <v>0.58815607878548115</v>
      </c>
      <c r="J56">
        <f t="shared" si="3"/>
        <v>3.4304200364865647</v>
      </c>
      <c r="K56" cm="1">
        <f t="array" ref="K56">_xlfn.IFS(J56&lt;=K$13, 0.0625*J56, K$13&lt;J56, 0.25*(J56-10)+1)</f>
        <v>0.21440125228041029</v>
      </c>
      <c r="L56">
        <f t="shared" si="4"/>
        <v>7.8228150273649231</v>
      </c>
      <c r="M56" cm="1">
        <f t="array" ref="M56">_xlfn.IFS(L56&lt;=M$13, 0.1*L56, M$13&lt;L56, 0.1*(L56-10)+1)</f>
        <v>0.78228150273649233</v>
      </c>
      <c r="N56">
        <f t="shared" si="5"/>
        <v>7.6076050091216416</v>
      </c>
      <c r="O56" cm="1">
        <f t="array" ref="O56">_xlfn.IFS(N56&lt;=O$13, 0.071*N56, O$13&lt;N56, 0.167*(N56-10)+1)</f>
        <v>0.60047003652331421</v>
      </c>
      <c r="P56">
        <f t="shared" si="6"/>
        <v>3.0380250456082059</v>
      </c>
      <c r="Q56" cm="1">
        <f t="array" ref="Q56">_xlfn.IFS(P56&lt;=Q$13, 0.0625*P56, Q$13&lt;P56, 0.25*(P56-10)+1)</f>
        <v>0.18987656535051287</v>
      </c>
      <c r="R56">
        <f t="shared" si="7"/>
        <v>0.79440258653430385</v>
      </c>
    </row>
    <row r="57" spans="2:18" x14ac:dyDescent="0.2">
      <c r="B57">
        <v>41</v>
      </c>
      <c r="C57">
        <v>0.24451921017562472</v>
      </c>
      <c r="D57">
        <f t="shared" si="0"/>
        <v>8.4890384203512497</v>
      </c>
      <c r="E57" cm="1">
        <f t="array" ref="E57">_xlfn.IFS(D57&lt;=E$13, 0.083*D57, E$13&lt;D57, 0.125*(D57-10)+1)</f>
        <v>0.81112980254390621</v>
      </c>
      <c r="F57">
        <f t="shared" si="1"/>
        <v>2.2225960508781237</v>
      </c>
      <c r="G57" cm="1">
        <f t="array" ref="G57">_xlfn.IFS(F57&lt;=G$13, 0.077*F57, G$13&lt;F57, 0.143*(F57-10)+1)</f>
        <v>0.17113989591761553</v>
      </c>
      <c r="H57">
        <f t="shared" si="2"/>
        <v>3.2225960508781237</v>
      </c>
      <c r="I57" cm="1">
        <f t="array" ref="I57">_xlfn.IFS(H57&lt;=I$13, 0.0125*H57, I$13&lt;H57, 0.083*(H57-10)+1)</f>
        <v>4.0282450635976547E-2</v>
      </c>
      <c r="J57">
        <f t="shared" si="3"/>
        <v>1.9780768407024989</v>
      </c>
      <c r="K57" cm="1">
        <f t="array" ref="K57">_xlfn.IFS(J57&lt;=K$13, 0.0625*J57, K$13&lt;J57, 0.25*(J57-10)+1)</f>
        <v>0.12362980254390618</v>
      </c>
      <c r="L57">
        <f t="shared" si="4"/>
        <v>6.7335576305268745</v>
      </c>
      <c r="M57" cm="1">
        <f t="array" ref="M57">_xlfn.IFS(L57&lt;=M$13, 0.1*L57, M$13&lt;L57, 0.1*(L57-10)+1)</f>
        <v>0.67335576305268741</v>
      </c>
      <c r="N57">
        <f t="shared" si="5"/>
        <v>7.2445192101756248</v>
      </c>
      <c r="O57" cm="1">
        <f t="array" ref="O57">_xlfn.IFS(N57&lt;=O$13, 0.071*N57, O$13&lt;N57, 0.167*(N57-10)+1)</f>
        <v>0.53983470809932932</v>
      </c>
      <c r="P57">
        <f t="shared" si="6"/>
        <v>1.2225960508781237</v>
      </c>
      <c r="Q57" cm="1">
        <f t="array" ref="Q57">_xlfn.IFS(P57&lt;=Q$13, 0.0625*P57, Q$13&lt;P57, 0.25*(P57-10)+1)</f>
        <v>7.6412253179882733E-2</v>
      </c>
      <c r="R57">
        <f t="shared" si="7"/>
        <v>0.66962931331374365</v>
      </c>
    </row>
    <row r="58" spans="2:18" x14ac:dyDescent="0.2">
      <c r="B58">
        <v>42</v>
      </c>
      <c r="C58">
        <v>0.34776603271802387</v>
      </c>
      <c r="D58">
        <f t="shared" si="0"/>
        <v>8.6955320654360477</v>
      </c>
      <c r="E58" cm="1">
        <f t="array" ref="E58">_xlfn.IFS(D58&lt;=E$13, 0.083*D58, E$13&lt;D58, 0.125*(D58-10)+1)</f>
        <v>0.83694150817950597</v>
      </c>
      <c r="F58">
        <f t="shared" si="1"/>
        <v>2.7388301635901193</v>
      </c>
      <c r="G58" cm="1">
        <f t="array" ref="G58">_xlfn.IFS(F58&lt;=G$13, 0.077*F58, G$13&lt;F58, 0.143*(F58-10)+1)</f>
        <v>0.21088992259643918</v>
      </c>
      <c r="H58">
        <f t="shared" si="2"/>
        <v>3.7388301635901193</v>
      </c>
      <c r="I58" cm="1">
        <f t="array" ref="I58">_xlfn.IFS(H58&lt;=I$13, 0.0125*H58, I$13&lt;H58, 0.083*(H58-10)+1)</f>
        <v>4.6735377044876493E-2</v>
      </c>
      <c r="J58">
        <f t="shared" si="3"/>
        <v>2.3910641308720955</v>
      </c>
      <c r="K58" cm="1">
        <f t="array" ref="K58">_xlfn.IFS(J58&lt;=K$13, 0.0625*J58, K$13&lt;J58, 0.25*(J58-10)+1)</f>
        <v>0.14944150817950597</v>
      </c>
      <c r="L58">
        <f t="shared" si="4"/>
        <v>7.0432980981540716</v>
      </c>
      <c r="M58" cm="1">
        <f t="array" ref="M58">_xlfn.IFS(L58&lt;=M$13, 0.1*L58, M$13&lt;L58, 0.1*(L58-10)+1)</f>
        <v>0.70432980981540716</v>
      </c>
      <c r="N58">
        <f t="shared" si="5"/>
        <v>7.3477660327180239</v>
      </c>
      <c r="O58" cm="1">
        <f t="array" ref="O58">_xlfn.IFS(N58&lt;=O$13, 0.071*N58, O$13&lt;N58, 0.167*(N58-10)+1)</f>
        <v>0.55707692746391002</v>
      </c>
      <c r="P58">
        <f t="shared" si="6"/>
        <v>1.7388301635901193</v>
      </c>
      <c r="Q58" cm="1">
        <f t="array" ref="Q58">_xlfn.IFS(P58&lt;=Q$13, 0.0625*P58, Q$13&lt;P58, 0.25*(P58-10)+1)</f>
        <v>0.10867688522438246</v>
      </c>
      <c r="R58">
        <f t="shared" si="7"/>
        <v>0.70565662159417919</v>
      </c>
    </row>
    <row r="59" spans="2:18" x14ac:dyDescent="0.2">
      <c r="B59">
        <v>43</v>
      </c>
      <c r="C59">
        <v>6.6339002223196442E-2</v>
      </c>
      <c r="D59">
        <f t="shared" si="0"/>
        <v>8.1326780044463938</v>
      </c>
      <c r="E59" cm="1">
        <f t="array" ref="E59">_xlfn.IFS(D59&lt;=E$13, 0.083*D59, E$13&lt;D59, 0.125*(D59-10)+1)</f>
        <v>0.76658475055579922</v>
      </c>
      <c r="F59">
        <f t="shared" si="1"/>
        <v>1.3316950111159822</v>
      </c>
      <c r="G59" cm="1">
        <f t="array" ref="G59">_xlfn.IFS(F59&lt;=G$13, 0.077*F59, G$13&lt;F59, 0.143*(F59-10)+1)</f>
        <v>0.10254051585593063</v>
      </c>
      <c r="H59">
        <f t="shared" si="2"/>
        <v>2.3316950111159822</v>
      </c>
      <c r="I59" cm="1">
        <f t="array" ref="I59">_xlfn.IFS(H59&lt;=I$13, 0.0125*H59, I$13&lt;H59, 0.083*(H59-10)+1)</f>
        <v>2.9146187638949779E-2</v>
      </c>
      <c r="J59">
        <f t="shared" si="3"/>
        <v>1.2653560088927858</v>
      </c>
      <c r="K59" cm="1">
        <f t="array" ref="K59">_xlfn.IFS(J59&lt;=K$13, 0.0625*J59, K$13&lt;J59, 0.25*(J59-10)+1)</f>
        <v>7.908475055579911E-2</v>
      </c>
      <c r="L59">
        <f t="shared" si="4"/>
        <v>6.1990170066695889</v>
      </c>
      <c r="M59" cm="1">
        <f t="array" ref="M59">_xlfn.IFS(L59&lt;=M$13, 0.1*L59, M$13&lt;L59, 0.1*(L59-10)+1)</f>
        <v>0.61990170066695893</v>
      </c>
      <c r="N59">
        <f t="shared" si="5"/>
        <v>7.0663390022231969</v>
      </c>
      <c r="O59" cm="1">
        <f t="array" ref="O59">_xlfn.IFS(N59&lt;=O$13, 0.071*N59, O$13&lt;N59, 0.167*(N59-10)+1)</f>
        <v>0.5100786133712738</v>
      </c>
      <c r="P59">
        <f t="shared" si="6"/>
        <v>0.33169501111598221</v>
      </c>
      <c r="Q59" cm="1">
        <f t="array" ref="Q59">_xlfn.IFS(P59&lt;=Q$13, 0.0625*P59, Q$13&lt;P59, 0.25*(P59-10)+1)</f>
        <v>2.0730938194748888E-2</v>
      </c>
      <c r="R59">
        <f t="shared" si="7"/>
        <v>0.59929403536523806</v>
      </c>
    </row>
    <row r="60" spans="2:18" x14ac:dyDescent="0.2">
      <c r="B60">
        <v>44</v>
      </c>
      <c r="C60">
        <v>0.53409312441109991</v>
      </c>
      <c r="D60">
        <f t="shared" si="0"/>
        <v>9.0681862488221991</v>
      </c>
      <c r="E60" cm="1">
        <f t="array" ref="E60">_xlfn.IFS(D60&lt;=E$13, 0.083*D60, E$13&lt;D60, 0.125*(D60-10)+1)</f>
        <v>0.88352328110277489</v>
      </c>
      <c r="F60">
        <f t="shared" si="1"/>
        <v>3.6704656220554996</v>
      </c>
      <c r="G60" cm="1">
        <f t="array" ref="G60">_xlfn.IFS(F60&lt;=G$13, 0.077*F60, G$13&lt;F60, 0.143*(F60-10)+1)</f>
        <v>0.28262585289827347</v>
      </c>
      <c r="H60">
        <f t="shared" si="2"/>
        <v>4.6704656220554996</v>
      </c>
      <c r="I60" cm="1">
        <f t="array" ref="I60">_xlfn.IFS(H60&lt;=I$13, 0.0125*H60, I$13&lt;H60, 0.083*(H60-10)+1)</f>
        <v>0.55764864663060643</v>
      </c>
      <c r="J60">
        <f t="shared" si="3"/>
        <v>3.1363724976443996</v>
      </c>
      <c r="K60" cm="1">
        <f t="array" ref="K60">_xlfn.IFS(J60&lt;=K$13, 0.0625*J60, K$13&lt;J60, 0.25*(J60-10)+1)</f>
        <v>0.19602328110277498</v>
      </c>
      <c r="L60">
        <f t="shared" si="4"/>
        <v>7.6022793732332996</v>
      </c>
      <c r="M60" cm="1">
        <f t="array" ref="M60">_xlfn.IFS(L60&lt;=M$13, 0.1*L60, M$13&lt;L60, 0.1*(L60-10)+1)</f>
        <v>0.76022793732332994</v>
      </c>
      <c r="N60">
        <f t="shared" si="5"/>
        <v>7.5340931244110996</v>
      </c>
      <c r="O60" cm="1">
        <f t="array" ref="O60">_xlfn.IFS(N60&lt;=O$13, 0.071*N60, O$13&lt;N60, 0.167*(N60-10)+1)</f>
        <v>0.58819355177665367</v>
      </c>
      <c r="P60">
        <f t="shared" si="6"/>
        <v>2.6704656220554996</v>
      </c>
      <c r="Q60" cm="1">
        <f t="array" ref="Q60">_xlfn.IFS(P60&lt;=Q$13, 0.0625*P60, Q$13&lt;P60, 0.25*(P60-10)+1)</f>
        <v>0.16690410137846873</v>
      </c>
      <c r="R60">
        <f t="shared" si="7"/>
        <v>0.77485158069350868</v>
      </c>
    </row>
    <row r="61" spans="2:18" x14ac:dyDescent="0.2">
      <c r="B61">
        <v>45</v>
      </c>
      <c r="C61">
        <v>0.78943762979033705</v>
      </c>
      <c r="D61">
        <f t="shared" si="0"/>
        <v>9.5788752595806734</v>
      </c>
      <c r="E61" cm="1">
        <f t="array" ref="E61">_xlfn.IFS(D61&lt;=E$13, 0.083*D61, E$13&lt;D61, 0.125*(D61-10)+1)</f>
        <v>0.94735940744758418</v>
      </c>
      <c r="F61">
        <f t="shared" si="1"/>
        <v>4.9471881489516853</v>
      </c>
      <c r="G61" cm="1">
        <f t="array" ref="G61">_xlfn.IFS(F61&lt;=G$13, 0.077*F61, G$13&lt;F61, 0.143*(F61-10)+1)</f>
        <v>0.38093348746927974</v>
      </c>
      <c r="H61">
        <f t="shared" si="2"/>
        <v>5.9471881489516853</v>
      </c>
      <c r="I61" cm="1">
        <f t="array" ref="I61">_xlfn.IFS(H61&lt;=I$13, 0.0125*H61, I$13&lt;H61, 0.083*(H61-10)+1)</f>
        <v>0.66361661636298985</v>
      </c>
      <c r="J61">
        <f t="shared" si="3"/>
        <v>4.1577505191613486</v>
      </c>
      <c r="K61" cm="1">
        <f t="array" ref="K61">_xlfn.IFS(J61&lt;=K$13, 0.0625*J61, K$13&lt;J61, 0.25*(J61-10)+1)</f>
        <v>0.25985940744758429</v>
      </c>
      <c r="L61">
        <f t="shared" si="4"/>
        <v>8.3683128893710119</v>
      </c>
      <c r="M61" cm="1">
        <f t="array" ref="M61">_xlfn.IFS(L61&lt;=M$13, 0.1*L61, M$13&lt;L61, 0.1*(L61-10)+1)</f>
        <v>0.83683128893710124</v>
      </c>
      <c r="N61">
        <f t="shared" si="5"/>
        <v>7.7894376297903367</v>
      </c>
      <c r="O61" cm="1">
        <f t="array" ref="O61">_xlfn.IFS(N61&lt;=O$13, 0.071*N61, O$13&lt;N61, 0.167*(N61-10)+1)</f>
        <v>0.63083608417498627</v>
      </c>
      <c r="P61">
        <f t="shared" si="6"/>
        <v>3.9471881489516853</v>
      </c>
      <c r="Q61" cm="1">
        <f t="array" ref="Q61">_xlfn.IFS(P61&lt;=Q$13, 0.0625*P61, Q$13&lt;P61, 0.25*(P61-10)+1)</f>
        <v>0.24669925930948033</v>
      </c>
      <c r="R61">
        <f t="shared" si="7"/>
        <v>0.83703326260850552</v>
      </c>
    </row>
    <row r="62" spans="2:18" x14ac:dyDescent="0.2">
      <c r="B62">
        <v>46</v>
      </c>
      <c r="C62">
        <v>0.1560406626333749</v>
      </c>
      <c r="D62">
        <f t="shared" si="0"/>
        <v>8.3120813252667496</v>
      </c>
      <c r="E62" cm="1">
        <f t="array" ref="E62">_xlfn.IFS(D62&lt;=E$13, 0.083*D62, E$13&lt;D62, 0.125*(D62-10)+1)</f>
        <v>0.7890101656583437</v>
      </c>
      <c r="F62">
        <f t="shared" si="1"/>
        <v>1.7802033131668744</v>
      </c>
      <c r="G62" cm="1">
        <f t="array" ref="G62">_xlfn.IFS(F62&lt;=G$13, 0.077*F62, G$13&lt;F62, 0.143*(F62-10)+1)</f>
        <v>0.13707565511384934</v>
      </c>
      <c r="H62">
        <f t="shared" si="2"/>
        <v>2.7802033131668744</v>
      </c>
      <c r="I62" cm="1">
        <f t="array" ref="I62">_xlfn.IFS(H62&lt;=I$13, 0.0125*H62, I$13&lt;H62, 0.083*(H62-10)+1)</f>
        <v>3.4752541414585933E-2</v>
      </c>
      <c r="J62">
        <f t="shared" si="3"/>
        <v>1.6241626505334996</v>
      </c>
      <c r="K62" cm="1">
        <f t="array" ref="K62">_xlfn.IFS(J62&lt;=K$13, 0.0625*J62, K$13&lt;J62, 0.25*(J62-10)+1)</f>
        <v>0.10151016565834373</v>
      </c>
      <c r="L62">
        <f t="shared" si="4"/>
        <v>6.4681219879001244</v>
      </c>
      <c r="M62" cm="1">
        <f t="array" ref="M62">_xlfn.IFS(L62&lt;=M$13, 0.1*L62, M$13&lt;L62, 0.1*(L62-10)+1)</f>
        <v>0.64681219879001239</v>
      </c>
      <c r="N62">
        <f t="shared" si="5"/>
        <v>7.1560406626333748</v>
      </c>
      <c r="O62" cm="1">
        <f t="array" ref="O62">_xlfn.IFS(N62&lt;=O$13, 0.071*N62, O$13&lt;N62, 0.167*(N62-10)+1)</f>
        <v>0.52505879065977357</v>
      </c>
      <c r="P62">
        <f t="shared" si="6"/>
        <v>0.78020331316687452</v>
      </c>
      <c r="Q62" cm="1">
        <f t="array" ref="Q62">_xlfn.IFS(P62&lt;=Q$13, 0.0625*P62, Q$13&lt;P62, 0.25*(P62-10)+1)</f>
        <v>4.8762707072929658E-2</v>
      </c>
      <c r="R62">
        <f t="shared" si="7"/>
        <v>0.63605063881744517</v>
      </c>
    </row>
    <row r="63" spans="2:18" x14ac:dyDescent="0.2">
      <c r="B63">
        <v>47</v>
      </c>
      <c r="C63">
        <v>0.54998246707426013</v>
      </c>
      <c r="D63">
        <f t="shared" si="0"/>
        <v>9.0999649341485203</v>
      </c>
      <c r="E63" cm="1">
        <f t="array" ref="E63">_xlfn.IFS(D63&lt;=E$13, 0.083*D63, E$13&lt;D63, 0.125*(D63-10)+1)</f>
        <v>0.88749561676856503</v>
      </c>
      <c r="F63">
        <f t="shared" si="1"/>
        <v>3.7499123353713006</v>
      </c>
      <c r="G63" cm="1">
        <f t="array" ref="G63">_xlfn.IFS(F63&lt;=G$13, 0.077*F63, G$13&lt;F63, 0.143*(F63-10)+1)</f>
        <v>0.28874324982359012</v>
      </c>
      <c r="H63">
        <f t="shared" si="2"/>
        <v>4.7499123353713006</v>
      </c>
      <c r="I63" cm="1">
        <f t="array" ref="I63">_xlfn.IFS(H63&lt;=I$13, 0.0125*H63, I$13&lt;H63, 0.083*(H63-10)+1)</f>
        <v>0.56424272383581786</v>
      </c>
      <c r="J63">
        <f t="shared" si="3"/>
        <v>3.1999298682970405</v>
      </c>
      <c r="K63" cm="1">
        <f t="array" ref="K63">_xlfn.IFS(J63&lt;=K$13, 0.0625*J63, K$13&lt;J63, 0.25*(J63-10)+1)</f>
        <v>0.19999561676856503</v>
      </c>
      <c r="L63">
        <f t="shared" si="4"/>
        <v>7.6499474012227804</v>
      </c>
      <c r="M63" cm="1">
        <f t="array" ref="M63">_xlfn.IFS(L63&lt;=M$13, 0.1*L63, M$13&lt;L63, 0.1*(L63-10)+1)</f>
        <v>0.76499474012227808</v>
      </c>
      <c r="N63">
        <f t="shared" si="5"/>
        <v>7.5499824670742601</v>
      </c>
      <c r="O63" cm="1">
        <f t="array" ref="O63">_xlfn.IFS(N63&lt;=O$13, 0.071*N63, O$13&lt;N63, 0.167*(N63-10)+1)</f>
        <v>0.59084707200140141</v>
      </c>
      <c r="P63">
        <f t="shared" si="6"/>
        <v>2.7499123353713006</v>
      </c>
      <c r="Q63" cm="1">
        <f t="array" ref="Q63">_xlfn.IFS(P63&lt;=Q$13, 0.0625*P63, Q$13&lt;P63, 0.25*(P63-10)+1)</f>
        <v>0.17186952096070629</v>
      </c>
      <c r="R63">
        <f t="shared" si="7"/>
        <v>0.77919756917264971</v>
      </c>
    </row>
    <row r="64" spans="2:18" x14ac:dyDescent="0.2">
      <c r="B64">
        <v>48</v>
      </c>
      <c r="C64">
        <v>0.79883410585026138</v>
      </c>
      <c r="D64">
        <f t="shared" si="0"/>
        <v>9.5976682117005225</v>
      </c>
      <c r="E64" cm="1">
        <f t="array" ref="E64">_xlfn.IFS(D64&lt;=E$13, 0.083*D64, E$13&lt;D64, 0.125*(D64-10)+1)</f>
        <v>0.94970852646256532</v>
      </c>
      <c r="F64">
        <f t="shared" si="1"/>
        <v>4.9941705292513063</v>
      </c>
      <c r="G64" cm="1">
        <f t="array" ref="G64">_xlfn.IFS(F64&lt;=G$13, 0.077*F64, G$13&lt;F64, 0.143*(F64-10)+1)</f>
        <v>0.38455113075235059</v>
      </c>
      <c r="H64">
        <f t="shared" si="2"/>
        <v>5.9941705292513063</v>
      </c>
      <c r="I64" cm="1">
        <f t="array" ref="I64">_xlfn.IFS(H64&lt;=I$13, 0.0125*H64, I$13&lt;H64, 0.083*(H64-10)+1)</f>
        <v>0.66751615392785846</v>
      </c>
      <c r="J64">
        <f t="shared" si="3"/>
        <v>4.1953364234010451</v>
      </c>
      <c r="K64" cm="1">
        <f t="array" ref="K64">_xlfn.IFS(J64&lt;=K$13, 0.0625*J64, K$13&lt;J64, 0.25*(J64-10)+1)</f>
        <v>0.26220852646256532</v>
      </c>
      <c r="L64">
        <f t="shared" si="4"/>
        <v>8.3965023175507838</v>
      </c>
      <c r="M64" cm="1">
        <f t="array" ref="M64">_xlfn.IFS(L64&lt;=M$13, 0.1*L64, M$13&lt;L64, 0.1*(L64-10)+1)</f>
        <v>0.83965023175507836</v>
      </c>
      <c r="N64">
        <f t="shared" si="5"/>
        <v>7.7988341058502613</v>
      </c>
      <c r="O64" cm="1">
        <f t="array" ref="O64">_xlfn.IFS(N64&lt;=O$13, 0.071*N64, O$13&lt;N64, 0.167*(N64-10)+1)</f>
        <v>0.63240529567699366</v>
      </c>
      <c r="P64">
        <f t="shared" si="6"/>
        <v>3.9941705292513068</v>
      </c>
      <c r="Q64" cm="1">
        <f t="array" ref="Q64">_xlfn.IFS(P64&lt;=Q$13, 0.0625*P64, Q$13&lt;P64, 0.25*(P64-10)+1)</f>
        <v>0.24963565807820667</v>
      </c>
      <c r="R64">
        <f t="shared" si="7"/>
        <v>0.83902947108486847</v>
      </c>
    </row>
    <row r="65" spans="2:18" x14ac:dyDescent="0.2">
      <c r="B65">
        <v>49</v>
      </c>
      <c r="C65">
        <v>0.87475782705439042</v>
      </c>
      <c r="D65">
        <f t="shared" si="0"/>
        <v>9.7495156541087802</v>
      </c>
      <c r="E65" cm="1">
        <f t="array" ref="E65">_xlfn.IFS(D65&lt;=E$13, 0.083*D65, E$13&lt;D65, 0.125*(D65-10)+1)</f>
        <v>0.96868945676359752</v>
      </c>
      <c r="F65">
        <f t="shared" si="1"/>
        <v>5.3737891352719522</v>
      </c>
      <c r="G65" cm="1">
        <f t="array" ref="G65">_xlfn.IFS(F65&lt;=G$13, 0.077*F65, G$13&lt;F65, 0.143*(F65-10)+1)</f>
        <v>0.41378176341594031</v>
      </c>
      <c r="H65">
        <f t="shared" si="2"/>
        <v>6.3737891352719522</v>
      </c>
      <c r="I65" cm="1">
        <f t="array" ref="I65">_xlfn.IFS(H65&lt;=I$13, 0.0125*H65, I$13&lt;H65, 0.083*(H65-10)+1)</f>
        <v>0.69902449822757196</v>
      </c>
      <c r="J65">
        <f t="shared" si="3"/>
        <v>4.4990313082175621</v>
      </c>
      <c r="K65" cm="1">
        <f t="array" ref="K65">_xlfn.IFS(J65&lt;=K$13, 0.0625*J65, K$13&lt;J65, 0.25*(J65-10)+1)</f>
        <v>0.28118945676359763</v>
      </c>
      <c r="L65">
        <f t="shared" si="4"/>
        <v>8.6242734811631721</v>
      </c>
      <c r="M65" cm="1">
        <f t="array" ref="M65">_xlfn.IFS(L65&lt;=M$13, 0.1*L65, M$13&lt;L65, 0.1*(L65-10)+1)</f>
        <v>0.86242734811631716</v>
      </c>
      <c r="N65">
        <f t="shared" si="5"/>
        <v>7.8747578270543901</v>
      </c>
      <c r="O65" cm="1">
        <f t="array" ref="O65">_xlfn.IFS(N65&lt;=O$13, 0.071*N65, O$13&lt;N65, 0.167*(N65-10)+1)</f>
        <v>0.6450845571180831</v>
      </c>
      <c r="P65">
        <f t="shared" si="6"/>
        <v>4.3737891352719522</v>
      </c>
      <c r="Q65" cm="1">
        <f t="array" ref="Q65">_xlfn.IFS(P65&lt;=Q$13, 0.0625*P65, Q$13&lt;P65, 0.25*(P65-10)+1)</f>
        <v>0.27336182095449701</v>
      </c>
      <c r="R65">
        <f t="shared" si="7"/>
        <v>0.85446496788731208</v>
      </c>
    </row>
    <row r="66" spans="2:18" x14ac:dyDescent="0.2">
      <c r="B66">
        <v>50</v>
      </c>
      <c r="C66">
        <v>0.7363883053668121</v>
      </c>
      <c r="D66">
        <f t="shared" si="0"/>
        <v>9.4727766107336251</v>
      </c>
      <c r="E66" cm="1">
        <f t="array" ref="E66">_xlfn.IFS(D66&lt;=E$13, 0.083*D66, E$13&lt;D66, 0.125*(D66-10)+1)</f>
        <v>0.93409707634170314</v>
      </c>
      <c r="F66">
        <f t="shared" si="1"/>
        <v>4.681941526834061</v>
      </c>
      <c r="G66" cm="1">
        <f t="array" ref="G66">_xlfn.IFS(F66&lt;=G$13, 0.077*F66, G$13&lt;F66, 0.143*(F66-10)+1)</f>
        <v>0.36050949756622269</v>
      </c>
      <c r="H66">
        <f t="shared" si="2"/>
        <v>5.681941526834061</v>
      </c>
      <c r="I66" cm="1">
        <f t="array" ref="I66">_xlfn.IFS(H66&lt;=I$13, 0.0125*H66, I$13&lt;H66, 0.083*(H66-10)+1)</f>
        <v>0.64160114672722712</v>
      </c>
      <c r="J66">
        <f t="shared" si="3"/>
        <v>3.9455532214672484</v>
      </c>
      <c r="K66" cm="1">
        <f t="array" ref="K66">_xlfn.IFS(J66&lt;=K$13, 0.0625*J66, K$13&lt;J66, 0.25*(J66-10)+1)</f>
        <v>0.24659707634170303</v>
      </c>
      <c r="L66">
        <f t="shared" si="4"/>
        <v>8.2091649161004359</v>
      </c>
      <c r="M66" cm="1">
        <f t="array" ref="M66">_xlfn.IFS(L66&lt;=M$13, 0.1*L66, M$13&lt;L66, 0.1*(L66-10)+1)</f>
        <v>0.82091649161004354</v>
      </c>
      <c r="N66">
        <f t="shared" si="5"/>
        <v>7.7363883053668125</v>
      </c>
      <c r="O66" cm="1">
        <f t="array" ref="O66">_xlfn.IFS(N66&lt;=O$13, 0.071*N66, O$13&lt;N66, 0.167*(N66-10)+1)</f>
        <v>0.62197684699625766</v>
      </c>
      <c r="P66">
        <f t="shared" si="6"/>
        <v>3.6819415268340605</v>
      </c>
      <c r="Q66" cm="1">
        <f t="array" ref="Q66">_xlfn.IFS(P66&lt;=Q$13, 0.0625*P66, Q$13&lt;P66, 0.25*(P66-10)+1)</f>
        <v>0.23012134542712878</v>
      </c>
      <c r="R66">
        <f t="shared" si="7"/>
        <v>0.82539508203369649</v>
      </c>
    </row>
    <row r="67" spans="2:18" x14ac:dyDescent="0.2">
      <c r="B67">
        <v>51</v>
      </c>
      <c r="C67">
        <v>0.53347682140929986</v>
      </c>
      <c r="D67">
        <f t="shared" si="0"/>
        <v>9.0669536428185999</v>
      </c>
      <c r="E67" cm="1">
        <f t="array" ref="E67">_xlfn.IFS(D67&lt;=E$13, 0.083*D67, E$13&lt;D67, 0.125*(D67-10)+1)</f>
        <v>0.88336920535232499</v>
      </c>
      <c r="F67">
        <f t="shared" si="1"/>
        <v>3.6673841070464994</v>
      </c>
      <c r="G67" cm="1">
        <f t="array" ref="G67">_xlfn.IFS(F67&lt;=G$13, 0.077*F67, G$13&lt;F67, 0.143*(F67-10)+1)</f>
        <v>0.28238857624258046</v>
      </c>
      <c r="H67">
        <f t="shared" si="2"/>
        <v>4.6673841070464999</v>
      </c>
      <c r="I67" cm="1">
        <f t="array" ref="I67">_xlfn.IFS(H67&lt;=I$13, 0.0125*H67, I$13&lt;H67, 0.083*(H67-10)+1)</f>
        <v>0.55739288088485939</v>
      </c>
      <c r="J67">
        <f t="shared" si="3"/>
        <v>3.1339072856371994</v>
      </c>
      <c r="K67" cm="1">
        <f t="array" ref="K67">_xlfn.IFS(J67&lt;=K$13, 0.0625*J67, K$13&lt;J67, 0.25*(J67-10)+1)</f>
        <v>0.19586920535232497</v>
      </c>
      <c r="L67">
        <f t="shared" si="4"/>
        <v>7.6004304642278999</v>
      </c>
      <c r="M67" cm="1">
        <f t="array" ref="M67">_xlfn.IFS(L67&lt;=M$13, 0.1*L67, M$13&lt;L67, 0.1*(L67-10)+1)</f>
        <v>0.76004304642278997</v>
      </c>
      <c r="N67">
        <f t="shared" si="5"/>
        <v>7.5334768214093</v>
      </c>
      <c r="O67" cm="1">
        <f t="array" ref="O67">_xlfn.IFS(N67&lt;=O$13, 0.071*N67, O$13&lt;N67, 0.167*(N67-10)+1)</f>
        <v>0.58809062917535315</v>
      </c>
      <c r="P67">
        <f t="shared" si="6"/>
        <v>2.6673841070464994</v>
      </c>
      <c r="Q67" cm="1">
        <f t="array" ref="Q67">_xlfn.IFS(P67&lt;=Q$13, 0.0625*P67, Q$13&lt;P67, 0.25*(P67-10)+1)</f>
        <v>0.16671150669040621</v>
      </c>
      <c r="R67">
        <f t="shared" si="7"/>
        <v>0.77468165213534113</v>
      </c>
    </row>
    <row r="68" spans="2:18" x14ac:dyDescent="0.2">
      <c r="B68">
        <v>52</v>
      </c>
      <c r="C68">
        <v>1.0550740445128381E-2</v>
      </c>
      <c r="D68">
        <f t="shared" si="0"/>
        <v>8.0211014808902572</v>
      </c>
      <c r="E68" cm="1">
        <f t="array" ref="E68">_xlfn.IFS(D68&lt;=E$13, 0.083*D68, E$13&lt;D68, 0.125*(D68-10)+1)</f>
        <v>0.75263768511128215</v>
      </c>
      <c r="F68">
        <f t="shared" si="1"/>
        <v>1.0527537022256419</v>
      </c>
      <c r="G68" cm="1">
        <f t="array" ref="G68">_xlfn.IFS(F68&lt;=G$13, 0.077*F68, G$13&lt;F68, 0.143*(F68-10)+1)</f>
        <v>8.1062035071374425E-2</v>
      </c>
      <c r="H68">
        <f t="shared" si="2"/>
        <v>2.0527537022256421</v>
      </c>
      <c r="I68" cm="1">
        <f t="array" ref="I68">_xlfn.IFS(H68&lt;=I$13, 0.0125*H68, I$13&lt;H68, 0.083*(H68-10)+1)</f>
        <v>2.5659421277820529E-2</v>
      </c>
      <c r="J68">
        <f t="shared" si="3"/>
        <v>1.0422029617805135</v>
      </c>
      <c r="K68" cm="1">
        <f t="array" ref="K68">_xlfn.IFS(J68&lt;=K$13, 0.0625*J68, K$13&lt;J68, 0.25*(J68-10)+1)</f>
        <v>6.5137685111282095E-2</v>
      </c>
      <c r="L68">
        <f t="shared" si="4"/>
        <v>6.0316522213353849</v>
      </c>
      <c r="M68" cm="1">
        <f t="array" ref="M68">_xlfn.IFS(L68&lt;=M$13, 0.1*L68, M$13&lt;L68, 0.1*(L68-10)+1)</f>
        <v>0.6031652221335384</v>
      </c>
      <c r="N68">
        <f t="shared" si="5"/>
        <v>7.0105507404451286</v>
      </c>
      <c r="O68" cm="1">
        <f t="array" ref="O68">_xlfn.IFS(N68&lt;=O$13, 0.071*N68, O$13&lt;N68, 0.167*(N68-10)+1)</f>
        <v>0.5007619736543365</v>
      </c>
      <c r="P68">
        <f t="shared" si="6"/>
        <v>5.2753702225641907E-2</v>
      </c>
      <c r="Q68" cm="1">
        <f t="array" ref="Q68">_xlfn.IFS(P68&lt;=Q$13, 0.0625*P68, Q$13&lt;P68, 0.25*(P68-10)+1)</f>
        <v>3.2971063891026192E-3</v>
      </c>
      <c r="R68">
        <f t="shared" si="7"/>
        <v>0.57498309592363084</v>
      </c>
    </row>
    <row r="69" spans="2:18" x14ac:dyDescent="0.2">
      <c r="B69">
        <v>53</v>
      </c>
      <c r="C69">
        <v>0.76438983583560616</v>
      </c>
      <c r="D69">
        <f t="shared" si="0"/>
        <v>9.528779671671213</v>
      </c>
      <c r="E69" cm="1">
        <f t="array" ref="E69">_xlfn.IFS(D69&lt;=E$13, 0.083*D69, E$13&lt;D69, 0.125*(D69-10)+1)</f>
        <v>0.94109745895890162</v>
      </c>
      <c r="F69">
        <f t="shared" si="1"/>
        <v>4.8219491791780307</v>
      </c>
      <c r="G69" cm="1">
        <f t="array" ref="G69">_xlfn.IFS(F69&lt;=G$13, 0.077*F69, G$13&lt;F69, 0.143*(F69-10)+1)</f>
        <v>0.37129008679670833</v>
      </c>
      <c r="H69">
        <f t="shared" si="2"/>
        <v>5.8219491791780307</v>
      </c>
      <c r="I69" cm="1">
        <f t="array" ref="I69">_xlfn.IFS(H69&lt;=I$13, 0.0125*H69, I$13&lt;H69, 0.083*(H69-10)+1)</f>
        <v>0.65322178187177649</v>
      </c>
      <c r="J69">
        <f t="shared" si="3"/>
        <v>4.0575593433424242</v>
      </c>
      <c r="K69" cm="1">
        <f t="array" ref="K69">_xlfn.IFS(J69&lt;=K$13, 0.0625*J69, K$13&lt;J69, 0.25*(J69-10)+1)</f>
        <v>0.25359745895890151</v>
      </c>
      <c r="L69">
        <f t="shared" si="4"/>
        <v>8.2931695075068177</v>
      </c>
      <c r="M69" cm="1">
        <f t="array" ref="M69">_xlfn.IFS(L69&lt;=M$13, 0.1*L69, M$13&lt;L69, 0.1*(L69-10)+1)</f>
        <v>0.82931695075068179</v>
      </c>
      <c r="N69">
        <f t="shared" si="5"/>
        <v>7.7643898358356065</v>
      </c>
      <c r="O69" cm="1">
        <f t="array" ref="O69">_xlfn.IFS(N69&lt;=O$13, 0.071*N69, O$13&lt;N69, 0.167*(N69-10)+1)</f>
        <v>0.62665310258454632</v>
      </c>
      <c r="P69">
        <f t="shared" si="6"/>
        <v>3.8219491791780307</v>
      </c>
      <c r="Q69" cm="1">
        <f t="array" ref="Q69">_xlfn.IFS(P69&lt;=Q$13, 0.0625*P69, Q$13&lt;P69, 0.25*(P69-10)+1)</f>
        <v>0.23887182369862692</v>
      </c>
      <c r="R69">
        <f t="shared" si="7"/>
        <v>0.83161686174203342</v>
      </c>
    </row>
    <row r="70" spans="2:18" x14ac:dyDescent="0.2">
      <c r="B70">
        <v>54</v>
      </c>
      <c r="C70">
        <v>0.79377430548769401</v>
      </c>
      <c r="D70">
        <f t="shared" si="0"/>
        <v>9.5875486109753876</v>
      </c>
      <c r="E70" cm="1">
        <f t="array" ref="E70">_xlfn.IFS(D70&lt;=E$13, 0.083*D70, E$13&lt;D70, 0.125*(D70-10)+1)</f>
        <v>0.94844357637192345</v>
      </c>
      <c r="F70">
        <f t="shared" si="1"/>
        <v>4.9688715274384698</v>
      </c>
      <c r="G70" cm="1">
        <f t="array" ref="G70">_xlfn.IFS(F70&lt;=G$13, 0.077*F70, G$13&lt;F70, 0.143*(F70-10)+1)</f>
        <v>0.38260310761276217</v>
      </c>
      <c r="H70">
        <f t="shared" si="2"/>
        <v>5.9688715274384698</v>
      </c>
      <c r="I70" cm="1">
        <f t="array" ref="I70">_xlfn.IFS(H70&lt;=I$13, 0.0125*H70, I$13&lt;H70, 0.083*(H70-10)+1)</f>
        <v>0.66541633677739298</v>
      </c>
      <c r="J70">
        <f t="shared" si="3"/>
        <v>4.175097221950776</v>
      </c>
      <c r="K70" cm="1">
        <f t="array" ref="K70">_xlfn.IFS(J70&lt;=K$13, 0.0625*J70, K$13&lt;J70, 0.25*(J70-10)+1)</f>
        <v>0.2609435763719235</v>
      </c>
      <c r="L70">
        <f t="shared" si="4"/>
        <v>8.3813229164630823</v>
      </c>
      <c r="M70" cm="1">
        <f t="array" ref="M70">_xlfn.IFS(L70&lt;=M$13, 0.1*L70, M$13&lt;L70, 0.1*(L70-10)+1)</f>
        <v>0.8381322916463082</v>
      </c>
      <c r="N70">
        <f t="shared" si="5"/>
        <v>7.7937743054876938</v>
      </c>
      <c r="O70" cm="1">
        <f t="array" ref="O70">_xlfn.IFS(N70&lt;=O$13, 0.071*N70, O$13&lt;N70, 0.167*(N70-10)+1)</f>
        <v>0.63156030901644478</v>
      </c>
      <c r="P70">
        <f t="shared" si="6"/>
        <v>3.9688715274384698</v>
      </c>
      <c r="Q70" cm="1">
        <f t="array" ref="Q70">_xlfn.IFS(P70&lt;=Q$13, 0.0625*P70, Q$13&lt;P70, 0.25*(P70-10)+1)</f>
        <v>0.24805447046490436</v>
      </c>
      <c r="R70">
        <f t="shared" si="7"/>
        <v>0.83795695776357859</v>
      </c>
    </row>
    <row r="71" spans="2:18" x14ac:dyDescent="0.2">
      <c r="B71">
        <v>55</v>
      </c>
      <c r="C71">
        <v>0.40792197450867207</v>
      </c>
      <c r="D71">
        <f t="shared" si="0"/>
        <v>8.8158439490173439</v>
      </c>
      <c r="E71" cm="1">
        <f t="array" ref="E71">_xlfn.IFS(D71&lt;=E$13, 0.083*D71, E$13&lt;D71, 0.125*(D71-10)+1)</f>
        <v>0.85198049362716799</v>
      </c>
      <c r="F71">
        <f t="shared" si="1"/>
        <v>3.0396098725433602</v>
      </c>
      <c r="G71" cm="1">
        <f t="array" ref="G71">_xlfn.IFS(F71&lt;=G$13, 0.077*F71, G$13&lt;F71, 0.143*(F71-10)+1)</f>
        <v>0.23404996018583873</v>
      </c>
      <c r="H71">
        <f t="shared" si="2"/>
        <v>4.0396098725433607</v>
      </c>
      <c r="I71" cm="1">
        <f t="array" ref="I71">_xlfn.IFS(H71&lt;=I$13, 0.0125*H71, I$13&lt;H71, 0.083*(H71-10)+1)</f>
        <v>0.5052876194210989</v>
      </c>
      <c r="J71">
        <f t="shared" si="3"/>
        <v>2.6316878980346883</v>
      </c>
      <c r="K71" cm="1">
        <f t="array" ref="K71">_xlfn.IFS(J71&lt;=K$13, 0.0625*J71, K$13&lt;J71, 0.25*(J71-10)+1)</f>
        <v>0.16448049362716802</v>
      </c>
      <c r="L71">
        <f t="shared" si="4"/>
        <v>7.2237659235260168</v>
      </c>
      <c r="M71" cm="1">
        <f t="array" ref="M71">_xlfn.IFS(L71&lt;=M$13, 0.1*L71, M$13&lt;L71, 0.1*(L71-10)+1)</f>
        <v>0.72237659235260165</v>
      </c>
      <c r="N71">
        <f t="shared" si="5"/>
        <v>7.407921974508672</v>
      </c>
      <c r="O71" cm="1">
        <f t="array" ref="O71">_xlfn.IFS(N71&lt;=O$13, 0.071*N71, O$13&lt;N71, 0.167*(N71-10)+1)</f>
        <v>0.56712296974294818</v>
      </c>
      <c r="P71">
        <f t="shared" si="6"/>
        <v>2.0396098725433602</v>
      </c>
      <c r="Q71" cm="1">
        <f t="array" ref="Q71">_xlfn.IFS(P71&lt;=Q$13, 0.0625*P71, Q$13&lt;P71, 0.25*(P71-10)+1)</f>
        <v>0.12747561703396001</v>
      </c>
      <c r="R71">
        <f t="shared" si="7"/>
        <v>0.73786751515595606</v>
      </c>
    </row>
    <row r="72" spans="2:18" x14ac:dyDescent="0.2">
      <c r="B72">
        <v>56</v>
      </c>
      <c r="C72">
        <v>0.389708201422442</v>
      </c>
      <c r="D72">
        <f t="shared" si="0"/>
        <v>8.779416402844884</v>
      </c>
      <c r="E72" cm="1">
        <f t="array" ref="E72">_xlfn.IFS(D72&lt;=E$13, 0.083*D72, E$13&lt;D72, 0.125*(D72-10)+1)</f>
        <v>0.8474270503556105</v>
      </c>
      <c r="F72">
        <f t="shared" si="1"/>
        <v>2.94854100711221</v>
      </c>
      <c r="G72" cm="1">
        <f t="array" ref="G72">_xlfn.IFS(F72&lt;=G$13, 0.077*F72, G$13&lt;F72, 0.143*(F72-10)+1)</f>
        <v>0.22703765754764016</v>
      </c>
      <c r="H72">
        <f t="shared" si="2"/>
        <v>3.94854100711221</v>
      </c>
      <c r="I72" cm="1">
        <f t="array" ref="I72">_xlfn.IFS(H72&lt;=I$13, 0.0125*H72, I$13&lt;H72, 0.083*(H72-10)+1)</f>
        <v>4.9356762588902627E-2</v>
      </c>
      <c r="J72">
        <f t="shared" si="3"/>
        <v>2.558832805689768</v>
      </c>
      <c r="K72" cm="1">
        <f t="array" ref="K72">_xlfn.IFS(J72&lt;=K$13, 0.0625*J72, K$13&lt;J72, 0.25*(J72-10)+1)</f>
        <v>0.1599270503556105</v>
      </c>
      <c r="L72">
        <f t="shared" si="4"/>
        <v>7.169124604267326</v>
      </c>
      <c r="M72" cm="1">
        <f t="array" ref="M72">_xlfn.IFS(L72&lt;=M$13, 0.1*L72, M$13&lt;L72, 0.1*(L72-10)+1)</f>
        <v>0.71691246042673251</v>
      </c>
      <c r="N72">
        <f t="shared" si="5"/>
        <v>7.389708201422442</v>
      </c>
      <c r="O72" cm="1">
        <f t="array" ref="O72">_xlfn.IFS(N72&lt;=O$13, 0.071*N72, O$13&lt;N72, 0.167*(N72-10)+1)</f>
        <v>0.56408126963754779</v>
      </c>
      <c r="P72">
        <f t="shared" si="6"/>
        <v>1.94854100711221</v>
      </c>
      <c r="Q72" cm="1">
        <f t="array" ref="Q72">_xlfn.IFS(P72&lt;=Q$13, 0.0625*P72, Q$13&lt;P72, 0.25*(P72-10)+1)</f>
        <v>0.12178381294451313</v>
      </c>
      <c r="R72">
        <f t="shared" si="7"/>
        <v>0.71937144399183894</v>
      </c>
    </row>
    <row r="73" spans="2:18" x14ac:dyDescent="0.2">
      <c r="B73">
        <v>57</v>
      </c>
      <c r="C73">
        <v>0.13591045314103112</v>
      </c>
      <c r="D73">
        <f t="shared" si="0"/>
        <v>8.2718209062820627</v>
      </c>
      <c r="E73" cm="1">
        <f t="array" ref="E73">_xlfn.IFS(D73&lt;=E$13, 0.083*D73, E$13&lt;D73, 0.125*(D73-10)+1)</f>
        <v>0.78397761328525783</v>
      </c>
      <c r="F73">
        <f t="shared" si="1"/>
        <v>1.6795522657051556</v>
      </c>
      <c r="G73" cm="1">
        <f t="array" ref="G73">_xlfn.IFS(F73&lt;=G$13, 0.077*F73, G$13&lt;F73, 0.143*(F73-10)+1)</f>
        <v>0.12932552445929699</v>
      </c>
      <c r="H73">
        <f t="shared" si="2"/>
        <v>2.6795522657051558</v>
      </c>
      <c r="I73" cm="1">
        <f t="array" ref="I73">_xlfn.IFS(H73&lt;=I$13, 0.0125*H73, I$13&lt;H73, 0.083*(H73-10)+1)</f>
        <v>3.3494403321314446E-2</v>
      </c>
      <c r="J73">
        <f t="shared" si="3"/>
        <v>1.5436418125641245</v>
      </c>
      <c r="K73" cm="1">
        <f t="array" ref="K73">_xlfn.IFS(J73&lt;=K$13, 0.0625*J73, K$13&lt;J73, 0.25*(J73-10)+1)</f>
        <v>9.6477613285257779E-2</v>
      </c>
      <c r="L73">
        <f t="shared" si="4"/>
        <v>6.4077313594230931</v>
      </c>
      <c r="M73" cm="1">
        <f t="array" ref="M73">_xlfn.IFS(L73&lt;=M$13, 0.1*L73, M$13&lt;L73, 0.1*(L73-10)+1)</f>
        <v>0.64077313594230922</v>
      </c>
      <c r="N73">
        <f t="shared" si="5"/>
        <v>7.1359104531410313</v>
      </c>
      <c r="O73" cm="1">
        <f t="array" ref="O73">_xlfn.IFS(N73&lt;=O$13, 0.071*N73, O$13&lt;N73, 0.167*(N73-10)+1)</f>
        <v>0.52169704567455222</v>
      </c>
      <c r="P73">
        <f t="shared" si="6"/>
        <v>0.67955226570515559</v>
      </c>
      <c r="Q73" cm="1">
        <f t="array" ref="Q73">_xlfn.IFS(P73&lt;=Q$13, 0.0625*P73, Q$13&lt;P73, 0.25*(P73-10)+1)</f>
        <v>4.2472016606572224E-2</v>
      </c>
      <c r="R73">
        <f t="shared" si="7"/>
        <v>0.62804550896985634</v>
      </c>
    </row>
    <row r="74" spans="2:18" x14ac:dyDescent="0.2">
      <c r="B74">
        <v>58</v>
      </c>
      <c r="C74">
        <v>4.8962763692004918E-2</v>
      </c>
      <c r="D74">
        <f t="shared" si="0"/>
        <v>8.0979255273840103</v>
      </c>
      <c r="E74" cm="1">
        <f t="array" ref="E74">_xlfn.IFS(D74&lt;=E$13, 0.083*D74, E$13&lt;D74, 0.125*(D74-10)+1)</f>
        <v>0.76224069092300129</v>
      </c>
      <c r="F74">
        <f t="shared" si="1"/>
        <v>1.2448138184600246</v>
      </c>
      <c r="G74" cm="1">
        <f t="array" ref="G74">_xlfn.IFS(F74&lt;=G$13, 0.077*F74, G$13&lt;F74, 0.143*(F74-10)+1)</f>
        <v>9.5850664021421894E-2</v>
      </c>
      <c r="H74">
        <f t="shared" si="2"/>
        <v>2.2448138184600248</v>
      </c>
      <c r="I74" cm="1">
        <f t="array" ref="I74">_xlfn.IFS(H74&lt;=I$13, 0.0125*H74, I$13&lt;H74, 0.083*(H74-10)+1)</f>
        <v>2.8060172730750312E-2</v>
      </c>
      <c r="J74">
        <f t="shared" si="3"/>
        <v>1.1958510547680197</v>
      </c>
      <c r="K74" cm="1">
        <f t="array" ref="K74">_xlfn.IFS(J74&lt;=K$13, 0.0625*J74, K$13&lt;J74, 0.25*(J74-10)+1)</f>
        <v>7.474069092300123E-2</v>
      </c>
      <c r="L74">
        <f t="shared" si="4"/>
        <v>6.1468882910760145</v>
      </c>
      <c r="M74" cm="1">
        <f t="array" ref="M74">_xlfn.IFS(L74&lt;=M$13, 0.1*L74, M$13&lt;L74, 0.1*(L74-10)+1)</f>
        <v>0.61468882910760136</v>
      </c>
      <c r="N74">
        <f t="shared" si="5"/>
        <v>7.0489627636920051</v>
      </c>
      <c r="O74" cm="1">
        <f t="array" ref="O74">_xlfn.IFS(N74&lt;=O$13, 0.071*N74, O$13&lt;N74, 0.167*(N74-10)+1)</f>
        <v>0.50717678153656487</v>
      </c>
      <c r="P74">
        <f t="shared" si="6"/>
        <v>0.24481381846002459</v>
      </c>
      <c r="Q74" cm="1">
        <f t="array" ref="Q74">_xlfn.IFS(P74&lt;=Q$13, 0.0625*P74, Q$13&lt;P74, 0.25*(P74-10)+1)</f>
        <v>1.5300863653751537E-2</v>
      </c>
      <c r="R74">
        <f t="shared" si="7"/>
        <v>0.59184407588224264</v>
      </c>
    </row>
    <row r="75" spans="2:18" x14ac:dyDescent="0.2">
      <c r="B75">
        <v>59</v>
      </c>
      <c r="C75">
        <v>0.65769230683316005</v>
      </c>
      <c r="D75">
        <f t="shared" si="0"/>
        <v>9.3153846136663194</v>
      </c>
      <c r="E75" cm="1">
        <f t="array" ref="E75">_xlfn.IFS(D75&lt;=E$13, 0.083*D75, E$13&lt;D75, 0.125*(D75-10)+1)</f>
        <v>0.91442307670828993</v>
      </c>
      <c r="F75">
        <f t="shared" si="1"/>
        <v>4.2884615341658003</v>
      </c>
      <c r="G75" cm="1">
        <f t="array" ref="G75">_xlfn.IFS(F75&lt;=G$13, 0.077*F75, G$13&lt;F75, 0.143*(F75-10)+1)</f>
        <v>0.33021153813076665</v>
      </c>
      <c r="H75">
        <f t="shared" si="2"/>
        <v>5.2884615341658003</v>
      </c>
      <c r="I75" cm="1">
        <f t="array" ref="I75">_xlfn.IFS(H75&lt;=I$13, 0.0125*H75, I$13&lt;H75, 0.083*(H75-10)+1)</f>
        <v>0.60894230733576138</v>
      </c>
      <c r="J75">
        <f t="shared" si="3"/>
        <v>3.6307692273326402</v>
      </c>
      <c r="K75" cm="1">
        <f t="array" ref="K75">_xlfn.IFS(J75&lt;=K$13, 0.0625*J75, K$13&lt;J75, 0.25*(J75-10)+1)</f>
        <v>0.22692307670829001</v>
      </c>
      <c r="L75">
        <f t="shared" si="4"/>
        <v>7.97307692049948</v>
      </c>
      <c r="M75" cm="1">
        <f t="array" ref="M75">_xlfn.IFS(L75&lt;=M$13, 0.1*L75, M$13&lt;L75, 0.1*(L75-10)+1)</f>
        <v>0.797307692049948</v>
      </c>
      <c r="N75">
        <f t="shared" si="5"/>
        <v>7.6576923068331597</v>
      </c>
      <c r="O75" cm="1">
        <f t="array" ref="O75">_xlfn.IFS(N75&lt;=O$13, 0.071*N75, O$13&lt;N75, 0.167*(N75-10)+1)</f>
        <v>0.60883461524113769</v>
      </c>
      <c r="P75">
        <f t="shared" si="6"/>
        <v>3.2884615341658003</v>
      </c>
      <c r="Q75" cm="1">
        <f t="array" ref="Q75">_xlfn.IFS(P75&lt;=Q$13, 0.0625*P75, Q$13&lt;P75, 0.25*(P75-10)+1)</f>
        <v>0.20552884588536252</v>
      </c>
      <c r="R75">
        <f t="shared" si="7"/>
        <v>0.80693366625961738</v>
      </c>
    </row>
    <row r="76" spans="2:18" x14ac:dyDescent="0.2">
      <c r="B76">
        <v>60</v>
      </c>
      <c r="C76">
        <v>0.13367218255227931</v>
      </c>
      <c r="D76">
        <f t="shared" si="0"/>
        <v>8.2673443651045595</v>
      </c>
      <c r="E76" cm="1">
        <f t="array" ref="E76">_xlfn.IFS(D76&lt;=E$13, 0.083*D76, E$13&lt;D76, 0.125*(D76-10)+1)</f>
        <v>0.78341804563806994</v>
      </c>
      <c r="F76">
        <f t="shared" si="1"/>
        <v>1.6683609127613965</v>
      </c>
      <c r="G76" cm="1">
        <f t="array" ref="G76">_xlfn.IFS(F76&lt;=G$13, 0.077*F76, G$13&lt;F76, 0.143*(F76-10)+1)</f>
        <v>0.12846379028262753</v>
      </c>
      <c r="H76">
        <f t="shared" si="2"/>
        <v>2.6683609127613965</v>
      </c>
      <c r="I76" cm="1">
        <f t="array" ref="I76">_xlfn.IFS(H76&lt;=I$13, 0.0125*H76, I$13&lt;H76, 0.083*(H76-10)+1)</f>
        <v>3.3354511409517458E-2</v>
      </c>
      <c r="J76">
        <f t="shared" si="3"/>
        <v>1.5346887302091172</v>
      </c>
      <c r="K76" cm="1">
        <f t="array" ref="K76">_xlfn.IFS(J76&lt;=K$13, 0.0625*J76, K$13&lt;J76, 0.25*(J76-10)+1)</f>
        <v>9.5918045638069827E-2</v>
      </c>
      <c r="L76">
        <f t="shared" si="4"/>
        <v>6.4010165476568375</v>
      </c>
      <c r="M76" cm="1">
        <f t="array" ref="M76">_xlfn.IFS(L76&lt;=M$13, 0.1*L76, M$13&lt;L76, 0.1*(L76-10)+1)</f>
        <v>0.6401016547656837</v>
      </c>
      <c r="N76">
        <f t="shared" si="5"/>
        <v>7.1336721825522798</v>
      </c>
      <c r="O76" cm="1">
        <f t="array" ref="O76">_xlfn.IFS(N76&lt;=O$13, 0.071*N76, O$13&lt;N76, 0.167*(N76-10)+1)</f>
        <v>0.52132325448623074</v>
      </c>
      <c r="P76">
        <f t="shared" si="6"/>
        <v>0.66836091276139653</v>
      </c>
      <c r="Q76" cm="1">
        <f t="array" ref="Q76">_xlfn.IFS(P76&lt;=Q$13, 0.0625*P76, Q$13&lt;P76, 0.25*(P76-10)+1)</f>
        <v>4.1772557047587283E-2</v>
      </c>
      <c r="R76">
        <f t="shared" si="7"/>
        <v>0.62714684450257963</v>
      </c>
    </row>
    <row r="77" spans="2:18" x14ac:dyDescent="0.2">
      <c r="B77">
        <v>61</v>
      </c>
      <c r="C77">
        <v>0.38489070771512246</v>
      </c>
      <c r="D77">
        <f t="shared" si="0"/>
        <v>8.7697814154302449</v>
      </c>
      <c r="E77" cm="1">
        <f t="array" ref="E77">_xlfn.IFS(D77&lt;=E$13, 0.083*D77, E$13&lt;D77, 0.125*(D77-10)+1)</f>
        <v>0.84622267692878061</v>
      </c>
      <c r="F77">
        <f t="shared" si="1"/>
        <v>2.9244535385756123</v>
      </c>
      <c r="G77" cm="1">
        <f t="array" ref="G77">_xlfn.IFS(F77&lt;=G$13, 0.077*F77, G$13&lt;F77, 0.143*(F77-10)+1)</f>
        <v>0.22518292247032215</v>
      </c>
      <c r="H77">
        <f t="shared" si="2"/>
        <v>3.9244535385756123</v>
      </c>
      <c r="I77" cm="1">
        <f t="array" ref="I77">_xlfn.IFS(H77&lt;=I$13, 0.0125*H77, I$13&lt;H77, 0.083*(H77-10)+1)</f>
        <v>4.9055669232195155E-2</v>
      </c>
      <c r="J77">
        <f t="shared" si="3"/>
        <v>2.5395628308604898</v>
      </c>
      <c r="K77" cm="1">
        <f t="array" ref="K77">_xlfn.IFS(J77&lt;=K$13, 0.0625*J77, K$13&lt;J77, 0.25*(J77-10)+1)</f>
        <v>0.15872267692878061</v>
      </c>
      <c r="L77">
        <f t="shared" si="4"/>
        <v>7.1546721231453674</v>
      </c>
      <c r="M77" cm="1">
        <f t="array" ref="M77">_xlfn.IFS(L77&lt;=M$13, 0.1*L77, M$13&lt;L77, 0.1*(L77-10)+1)</f>
        <v>0.71546721231453669</v>
      </c>
      <c r="N77">
        <f t="shared" si="5"/>
        <v>7.3848907077151225</v>
      </c>
      <c r="O77" cm="1">
        <f t="array" ref="O77">_xlfn.IFS(N77&lt;=O$13, 0.071*N77, O$13&lt;N77, 0.167*(N77-10)+1)</f>
        <v>0.56327674818842544</v>
      </c>
      <c r="P77">
        <f t="shared" si="6"/>
        <v>1.9244535385756123</v>
      </c>
      <c r="Q77" cm="1">
        <f t="array" ref="Q77">_xlfn.IFS(P77&lt;=Q$13, 0.0625*P77, Q$13&lt;P77, 0.25*(P77-10)+1)</f>
        <v>0.12027834616097577</v>
      </c>
      <c r="R77">
        <f t="shared" si="7"/>
        <v>0.71782233040572863</v>
      </c>
    </row>
    <row r="78" spans="2:18" x14ac:dyDescent="0.2">
      <c r="B78">
        <v>62</v>
      </c>
      <c r="C78">
        <v>0.39604403876343741</v>
      </c>
      <c r="D78">
        <f t="shared" si="0"/>
        <v>8.7920880775268753</v>
      </c>
      <c r="E78" cm="1">
        <f t="array" ref="E78">_xlfn.IFS(D78&lt;=E$13, 0.083*D78, E$13&lt;D78, 0.125*(D78-10)+1)</f>
        <v>0.84901100969085941</v>
      </c>
      <c r="F78">
        <f t="shared" si="1"/>
        <v>2.9802201938171873</v>
      </c>
      <c r="G78" cm="1">
        <f t="array" ref="G78">_xlfn.IFS(F78&lt;=G$13, 0.077*F78, G$13&lt;F78, 0.143*(F78-10)+1)</f>
        <v>0.22947695492392342</v>
      </c>
      <c r="H78">
        <f t="shared" si="2"/>
        <v>3.9802201938171873</v>
      </c>
      <c r="I78" cm="1">
        <f t="array" ref="I78">_xlfn.IFS(H78&lt;=I$13, 0.0125*H78, I$13&lt;H78, 0.083*(H78-10)+1)</f>
        <v>4.9752752422714847E-2</v>
      </c>
      <c r="J78">
        <f t="shared" si="3"/>
        <v>2.5841761550537496</v>
      </c>
      <c r="K78" cm="1">
        <f t="array" ref="K78">_xlfn.IFS(J78&lt;=K$13, 0.0625*J78, K$13&lt;J78, 0.25*(J78-10)+1)</f>
        <v>0.16151100969085935</v>
      </c>
      <c r="L78">
        <f t="shared" si="4"/>
        <v>7.188132116290312</v>
      </c>
      <c r="M78" cm="1">
        <f t="array" ref="M78">_xlfn.IFS(L78&lt;=M$13, 0.1*L78, M$13&lt;L78, 0.1*(L78-10)+1)</f>
        <v>0.71881321162903111</v>
      </c>
      <c r="N78">
        <f t="shared" si="5"/>
        <v>7.3960440387634376</v>
      </c>
      <c r="O78" cm="1">
        <f t="array" ref="O78">_xlfn.IFS(N78&lt;=O$13, 0.071*N78, O$13&lt;N78, 0.167*(N78-10)+1)</f>
        <v>0.56513935447349406</v>
      </c>
      <c r="P78">
        <f t="shared" si="6"/>
        <v>1.9802201938171871</v>
      </c>
      <c r="Q78" cm="1">
        <f t="array" ref="Q78">_xlfn.IFS(P78&lt;=Q$13, 0.0625*P78, Q$13&lt;P78, 0.25*(P78-10)+1)</f>
        <v>0.12376376211357419</v>
      </c>
      <c r="R78">
        <f t="shared" si="7"/>
        <v>0.72139856857011642</v>
      </c>
    </row>
    <row r="79" spans="2:18" x14ac:dyDescent="0.2">
      <c r="B79">
        <v>63</v>
      </c>
      <c r="C79">
        <v>0.13800979119559131</v>
      </c>
      <c r="D79">
        <f t="shared" si="0"/>
        <v>8.2760195823911822</v>
      </c>
      <c r="E79" cm="1">
        <f t="array" ref="E79">_xlfn.IFS(D79&lt;=E$13, 0.083*D79, E$13&lt;D79, 0.125*(D79-10)+1)</f>
        <v>0.78450244779889777</v>
      </c>
      <c r="F79">
        <f t="shared" si="1"/>
        <v>1.6900489559779566</v>
      </c>
      <c r="G79" cm="1">
        <f t="array" ref="G79">_xlfn.IFS(F79&lt;=G$13, 0.077*F79, G$13&lt;F79, 0.143*(F79-10)+1)</f>
        <v>0.13013376961030265</v>
      </c>
      <c r="H79">
        <f t="shared" si="2"/>
        <v>2.6900489559779563</v>
      </c>
      <c r="I79" cm="1">
        <f t="array" ref="I79">_xlfn.IFS(H79&lt;=I$13, 0.0125*H79, I$13&lt;H79, 0.083*(H79-10)+1)</f>
        <v>3.3625611949724458E-2</v>
      </c>
      <c r="J79">
        <f t="shared" si="3"/>
        <v>1.5520391647823653</v>
      </c>
      <c r="K79" cm="1">
        <f t="array" ref="K79">_xlfn.IFS(J79&lt;=K$13, 0.0625*J79, K$13&lt;J79, 0.25*(J79-10)+1)</f>
        <v>9.7002447798897828E-2</v>
      </c>
      <c r="L79">
        <f t="shared" si="4"/>
        <v>6.4140293735867742</v>
      </c>
      <c r="M79" cm="1">
        <f t="array" ref="M79">_xlfn.IFS(L79&lt;=M$13, 0.1*L79, M$13&lt;L79, 0.1*(L79-10)+1)</f>
        <v>0.64140293735867737</v>
      </c>
      <c r="N79">
        <f t="shared" si="5"/>
        <v>7.1380097911955911</v>
      </c>
      <c r="O79" cm="1">
        <f t="array" ref="O79">_xlfn.IFS(N79&lt;=O$13, 0.071*N79, O$13&lt;N79, 0.167*(N79-10)+1)</f>
        <v>0.52204763512966368</v>
      </c>
      <c r="P79">
        <f t="shared" si="6"/>
        <v>0.69004895597795657</v>
      </c>
      <c r="Q79" cm="1">
        <f t="array" ref="Q79">_xlfn.IFS(P79&lt;=Q$13, 0.0625*P79, Q$13&lt;P79, 0.25*(P79-10)+1)</f>
        <v>4.3128059748622286E-2</v>
      </c>
      <c r="R79">
        <f t="shared" si="7"/>
        <v>0.62888682588885636</v>
      </c>
    </row>
    <row r="80" spans="2:18" x14ac:dyDescent="0.2">
      <c r="B80">
        <v>64</v>
      </c>
      <c r="C80">
        <v>0.92668439297422067</v>
      </c>
      <c r="D80">
        <f t="shared" si="0"/>
        <v>9.853368785948442</v>
      </c>
      <c r="E80" cm="1">
        <f t="array" ref="E80">_xlfn.IFS(D80&lt;=E$13, 0.083*D80, E$13&lt;D80, 0.125*(D80-10)+1)</f>
        <v>0.98167109824355525</v>
      </c>
      <c r="F80">
        <f t="shared" si="1"/>
        <v>5.6334219648711032</v>
      </c>
      <c r="G80" cm="1">
        <f t="array" ref="G80">_xlfn.IFS(F80&lt;=G$13, 0.077*F80, G$13&lt;F80, 0.143*(F80-10)+1)</f>
        <v>0.43377349129507492</v>
      </c>
      <c r="H80">
        <f t="shared" si="2"/>
        <v>6.6334219648711032</v>
      </c>
      <c r="I80" cm="1">
        <f t="array" ref="I80">_xlfn.IFS(H80&lt;=I$13, 0.0125*H80, I$13&lt;H80, 0.083*(H80-10)+1)</f>
        <v>0.72057402308430163</v>
      </c>
      <c r="J80">
        <f t="shared" si="3"/>
        <v>4.7067375718968822</v>
      </c>
      <c r="K80" cm="1">
        <f t="array" ref="K80">_xlfn.IFS(J80&lt;=K$13, 0.0625*J80, K$13&lt;J80, 0.25*(J80-10)+1)</f>
        <v>0.29417109824355514</v>
      </c>
      <c r="L80">
        <f t="shared" si="4"/>
        <v>8.7800531789226621</v>
      </c>
      <c r="M80" cm="1">
        <f t="array" ref="M80">_xlfn.IFS(L80&lt;=M$13, 0.1*L80, M$13&lt;L80, 0.1*(L80-10)+1)</f>
        <v>0.87800531789226621</v>
      </c>
      <c r="N80">
        <f t="shared" si="5"/>
        <v>7.926684392974221</v>
      </c>
      <c r="O80" cm="1">
        <f t="array" ref="O80">_xlfn.IFS(N80&lt;=O$13, 0.071*N80, O$13&lt;N80, 0.167*(N80-10)+1)</f>
        <v>0.65375629362669496</v>
      </c>
      <c r="P80">
        <f t="shared" si="6"/>
        <v>4.6334219648711032</v>
      </c>
      <c r="Q80" cm="1">
        <f t="array" ref="Q80">_xlfn.IFS(P80&lt;=Q$13, 0.0625*P80, Q$13&lt;P80, 0.25*(P80-10)+1)</f>
        <v>0.28958887280444395</v>
      </c>
      <c r="R80">
        <f t="shared" si="7"/>
        <v>0.86433651203049222</v>
      </c>
    </row>
    <row r="81" spans="2:18" x14ac:dyDescent="0.2">
      <c r="B81">
        <v>65</v>
      </c>
      <c r="C81">
        <v>0.30234527393309474</v>
      </c>
      <c r="D81">
        <f t="shared" si="0"/>
        <v>8.6046905478661895</v>
      </c>
      <c r="E81" cm="1">
        <f t="array" ref="E81">_xlfn.IFS(D81&lt;=E$13, 0.083*D81, E$13&lt;D81, 0.125*(D81-10)+1)</f>
        <v>0.82558631848327368</v>
      </c>
      <c r="F81">
        <f t="shared" si="1"/>
        <v>2.5117263696654737</v>
      </c>
      <c r="G81" cm="1">
        <f t="array" ref="G81">_xlfn.IFS(F81&lt;=G$13, 0.077*F81, G$13&lt;F81, 0.143*(F81-10)+1)</f>
        <v>0.19340293046424148</v>
      </c>
      <c r="H81">
        <f t="shared" si="2"/>
        <v>3.5117263696654737</v>
      </c>
      <c r="I81" cm="1">
        <f t="array" ref="I81">_xlfn.IFS(H81&lt;=I$13, 0.0125*H81, I$13&lt;H81, 0.083*(H81-10)+1)</f>
        <v>4.3896579620818423E-2</v>
      </c>
      <c r="J81">
        <f t="shared" si="3"/>
        <v>2.209381095732379</v>
      </c>
      <c r="K81" cm="1">
        <f t="array" ref="K81">_xlfn.IFS(J81&lt;=K$13, 0.0625*J81, K$13&lt;J81, 0.25*(J81-10)+1)</f>
        <v>0.13808631848327368</v>
      </c>
      <c r="L81">
        <f t="shared" si="4"/>
        <v>6.9070358217992842</v>
      </c>
      <c r="M81" cm="1">
        <f t="array" ref="M81">_xlfn.IFS(L81&lt;=M$13, 0.1*L81, M$13&lt;L81, 0.1*(L81-10)+1)</f>
        <v>0.69070358217992833</v>
      </c>
      <c r="N81">
        <f t="shared" si="5"/>
        <v>7.3023452739330947</v>
      </c>
      <c r="O81" cm="1">
        <f t="array" ref="O81">_xlfn.IFS(N81&lt;=O$13, 0.071*N81, O$13&lt;N81, 0.167*(N81-10)+1)</f>
        <v>0.54949166074682676</v>
      </c>
      <c r="P81">
        <f t="shared" si="6"/>
        <v>1.5117263696654737</v>
      </c>
      <c r="Q81" cm="1">
        <f t="array" ref="Q81">_xlfn.IFS(P81&lt;=Q$13, 0.0625*P81, Q$13&lt;P81, 0.25*(P81-10)+1)</f>
        <v>9.4482898104092106E-2</v>
      </c>
      <c r="R81">
        <f t="shared" si="7"/>
        <v>0.69021238354345193</v>
      </c>
    </row>
    <row r="82" spans="2:18" x14ac:dyDescent="0.2">
      <c r="B82">
        <v>66</v>
      </c>
      <c r="C82">
        <v>0.7659999721032088</v>
      </c>
      <c r="D82">
        <f t="shared" ref="D82:D145" si="8">2*$C82+8</f>
        <v>9.5319999442064169</v>
      </c>
      <c r="E82" cm="1">
        <f t="array" ref="E82">_xlfn.IFS(D82&lt;=E$13, 0.083*D82, E$13&lt;D82, 0.125*(D82-10)+1)</f>
        <v>0.94149999302580212</v>
      </c>
      <c r="F82">
        <f t="shared" ref="F82:F145" si="9">5*$C82+1</f>
        <v>4.8299998605160441</v>
      </c>
      <c r="G82" cm="1">
        <f t="array" ref="G82">_xlfn.IFS(F82&lt;=G$13, 0.077*F82, G$13&lt;F82, 0.143*(F82-10)+1)</f>
        <v>0.3719099892597354</v>
      </c>
      <c r="H82">
        <f t="shared" ref="H82:H145" si="10">5*$C82 + 2</f>
        <v>5.8299998605160441</v>
      </c>
      <c r="I82" cm="1">
        <f t="array" ref="I82">_xlfn.IFS(H82&lt;=I$13, 0.0125*H82, I$13&lt;H82, 0.083*(H82-10)+1)</f>
        <v>0.65388998842283164</v>
      </c>
      <c r="J82">
        <f t="shared" ref="J82:J145" si="11">4*$C82+1</f>
        <v>4.0639998884128357</v>
      </c>
      <c r="K82" cm="1">
        <f t="array" ref="K82">_xlfn.IFS(J82&lt;=K$13, 0.0625*J82, K$13&lt;J82, 0.25*(J82-10)+1)</f>
        <v>0.25399999302580223</v>
      </c>
      <c r="L82">
        <f t="shared" ref="L82:L145" si="12">3*$C82+6</f>
        <v>8.2979999163096263</v>
      </c>
      <c r="M82" cm="1">
        <f t="array" ref="M82">_xlfn.IFS(L82&lt;=M$13, 0.1*L82, M$13&lt;L82, 0.1*(L82-10)+1)</f>
        <v>0.82979999163096263</v>
      </c>
      <c r="N82">
        <f t="shared" ref="N82:N145" si="13">$C82 + 7</f>
        <v>7.7659999721032085</v>
      </c>
      <c r="O82" cm="1">
        <f t="array" ref="O82">_xlfn.IFS(N82&lt;=O$13, 0.071*N82, O$13&lt;N82, 0.167*(N82-10)+1)</f>
        <v>0.62692199534123572</v>
      </c>
      <c r="P82">
        <f t="shared" ref="P82:P145" si="14">5*$C82</f>
        <v>3.8299998605160441</v>
      </c>
      <c r="Q82" cm="1">
        <f t="array" ref="Q82">_xlfn.IFS(P82&lt;=Q$13, 0.0625*P82, Q$13&lt;P82, 0.25*(P82-10)+1)</f>
        <v>0.23937499128225276</v>
      </c>
      <c r="R82">
        <f t="shared" ref="R82:R145" si="15">(1/$R$5)*((1 + $R$5 * $E$5 * $E82) * (1 + $R$5 * $G$5 * $G82) * (1 + $R$5 * $I$5 * $I82) * (1 + $R$5 * $K$5 * $K82) * (1 + $R$5 * $M$5 * $M82) * (1 + $R$5 * $O$5 * $O82) * (1 + $R$5 * $Q$5 * $Q82) - 1)</f>
        <v>0.83196924229454949</v>
      </c>
    </row>
    <row r="83" spans="2:18" x14ac:dyDescent="0.2">
      <c r="B83">
        <v>67</v>
      </c>
      <c r="C83">
        <v>8.3575037150819487E-2</v>
      </c>
      <c r="D83">
        <f t="shared" si="8"/>
        <v>8.1671500743016381</v>
      </c>
      <c r="E83" cm="1">
        <f t="array" ref="E83">_xlfn.IFS(D83&lt;=E$13, 0.083*D83, E$13&lt;D83, 0.125*(D83-10)+1)</f>
        <v>0.77089375928770476</v>
      </c>
      <c r="F83">
        <f t="shared" si="9"/>
        <v>1.4178751857540974</v>
      </c>
      <c r="G83" cm="1">
        <f t="array" ref="G83">_xlfn.IFS(F83&lt;=G$13, 0.077*F83, G$13&lt;F83, 0.143*(F83-10)+1)</f>
        <v>0.1091763893030655</v>
      </c>
      <c r="H83">
        <f t="shared" si="10"/>
        <v>2.4178751857540974</v>
      </c>
      <c r="I83" cm="1">
        <f t="array" ref="I83">_xlfn.IFS(H83&lt;=I$13, 0.0125*H83, I$13&lt;H83, 0.083*(H83-10)+1)</f>
        <v>3.0223439821926219E-2</v>
      </c>
      <c r="J83">
        <f t="shared" si="11"/>
        <v>1.3343001486032779</v>
      </c>
      <c r="K83" cm="1">
        <f t="array" ref="K83">_xlfn.IFS(J83&lt;=K$13, 0.0625*J83, K$13&lt;J83, 0.25*(J83-10)+1)</f>
        <v>8.3393759287704872E-2</v>
      </c>
      <c r="L83">
        <f t="shared" si="12"/>
        <v>6.2507251114524589</v>
      </c>
      <c r="M83" cm="1">
        <f t="array" ref="M83">_xlfn.IFS(L83&lt;=M$13, 0.1*L83, M$13&lt;L83, 0.1*(L83-10)+1)</f>
        <v>0.62507251114524587</v>
      </c>
      <c r="N83">
        <f t="shared" si="13"/>
        <v>7.083575037150819</v>
      </c>
      <c r="O83" cm="1">
        <f t="array" ref="O83">_xlfn.IFS(N83&lt;=O$13, 0.071*N83, O$13&lt;N83, 0.167*(N83-10)+1)</f>
        <v>0.51295703120418668</v>
      </c>
      <c r="P83">
        <f t="shared" si="14"/>
        <v>0.41787518575409743</v>
      </c>
      <c r="Q83" cm="1">
        <f t="array" ref="Q83">_xlfn.IFS(P83&lt;=Q$13, 0.0625*P83, Q$13&lt;P83, 0.25*(P83-10)+1)</f>
        <v>2.611719910963109E-2</v>
      </c>
      <c r="R83">
        <f t="shared" si="15"/>
        <v>0.60657646214490435</v>
      </c>
    </row>
    <row r="84" spans="2:18" x14ac:dyDescent="0.2">
      <c r="B84">
        <v>68</v>
      </c>
      <c r="C84">
        <v>0.21363095600231907</v>
      </c>
      <c r="D84">
        <f t="shared" si="8"/>
        <v>8.4272619120046386</v>
      </c>
      <c r="E84" cm="1">
        <f t="array" ref="E84">_xlfn.IFS(D84&lt;=E$13, 0.083*D84, E$13&lt;D84, 0.125*(D84-10)+1)</f>
        <v>0.80340773900057982</v>
      </c>
      <c r="F84">
        <f t="shared" si="9"/>
        <v>2.0681547800115956</v>
      </c>
      <c r="G84" cm="1">
        <f t="array" ref="G84">_xlfn.IFS(F84&lt;=G$13, 0.077*F84, G$13&lt;F84, 0.143*(F84-10)+1)</f>
        <v>0.15924791806089286</v>
      </c>
      <c r="H84">
        <f t="shared" si="10"/>
        <v>3.0681547800115956</v>
      </c>
      <c r="I84" cm="1">
        <f t="array" ref="I84">_xlfn.IFS(H84&lt;=I$13, 0.0125*H84, I$13&lt;H84, 0.083*(H84-10)+1)</f>
        <v>3.835193475014495E-2</v>
      </c>
      <c r="J84">
        <f t="shared" si="11"/>
        <v>1.8545238240092763</v>
      </c>
      <c r="K84" cm="1">
        <f t="array" ref="K84">_xlfn.IFS(J84&lt;=K$13, 0.0625*J84, K$13&lt;J84, 0.25*(J84-10)+1)</f>
        <v>0.11590773900057977</v>
      </c>
      <c r="L84">
        <f t="shared" si="12"/>
        <v>6.640892868006957</v>
      </c>
      <c r="M84" cm="1">
        <f t="array" ref="M84">_xlfn.IFS(L84&lt;=M$13, 0.1*L84, M$13&lt;L84, 0.1*(L84-10)+1)</f>
        <v>0.66408928680069568</v>
      </c>
      <c r="N84">
        <f t="shared" si="13"/>
        <v>7.2136309560023193</v>
      </c>
      <c r="O84" cm="1">
        <f t="array" ref="O84">_xlfn.IFS(N84&lt;=O$13, 0.071*N84, O$13&lt;N84, 0.167*(N84-10)+1)</f>
        <v>0.5346763696523873</v>
      </c>
      <c r="P84">
        <f t="shared" si="14"/>
        <v>1.0681547800115954</v>
      </c>
      <c r="Q84" cm="1">
        <f t="array" ref="Q84">_xlfn.IFS(P84&lt;=Q$13, 0.0625*P84, Q$13&lt;P84, 0.25*(P84-10)+1)</f>
        <v>6.675967375072471E-2</v>
      </c>
      <c r="R84">
        <f t="shared" si="15"/>
        <v>0.65819908649179548</v>
      </c>
    </row>
    <row r="85" spans="2:18" x14ac:dyDescent="0.2">
      <c r="B85">
        <v>69</v>
      </c>
      <c r="C85">
        <v>0.42980154008756155</v>
      </c>
      <c r="D85">
        <f t="shared" si="8"/>
        <v>8.8596030801751233</v>
      </c>
      <c r="E85" cm="1">
        <f t="array" ref="E85">_xlfn.IFS(D85&lt;=E$13, 0.083*D85, E$13&lt;D85, 0.125*(D85-10)+1)</f>
        <v>0.85745038502189042</v>
      </c>
      <c r="F85">
        <f t="shared" si="9"/>
        <v>3.1490077004378079</v>
      </c>
      <c r="G85" cm="1">
        <f t="array" ref="G85">_xlfn.IFS(F85&lt;=G$13, 0.077*F85, G$13&lt;F85, 0.143*(F85-10)+1)</f>
        <v>0.24247359293371121</v>
      </c>
      <c r="H85">
        <f t="shared" si="10"/>
        <v>4.1490077004378083</v>
      </c>
      <c r="I85" cm="1">
        <f t="array" ref="I85">_xlfn.IFS(H85&lt;=I$13, 0.0125*H85, I$13&lt;H85, 0.083*(H85-10)+1)</f>
        <v>0.5143676391363381</v>
      </c>
      <c r="J85">
        <f t="shared" si="11"/>
        <v>2.7192061603502462</v>
      </c>
      <c r="K85" cm="1">
        <f t="array" ref="K85">_xlfn.IFS(J85&lt;=K$13, 0.0625*J85, K$13&lt;J85, 0.25*(J85-10)+1)</f>
        <v>0.16995038502189039</v>
      </c>
      <c r="L85">
        <f t="shared" si="12"/>
        <v>7.289404620262685</v>
      </c>
      <c r="M85" cm="1">
        <f t="array" ref="M85">_xlfn.IFS(L85&lt;=M$13, 0.1*L85, M$13&lt;L85, 0.1*(L85-10)+1)</f>
        <v>0.7289404620262685</v>
      </c>
      <c r="N85">
        <f t="shared" si="13"/>
        <v>7.4298015400875617</v>
      </c>
      <c r="O85" cm="1">
        <f t="array" ref="O85">_xlfn.IFS(N85&lt;=O$13, 0.071*N85, O$13&lt;N85, 0.167*(N85-10)+1)</f>
        <v>0.57077685719462279</v>
      </c>
      <c r="P85">
        <f t="shared" si="14"/>
        <v>2.1490077004378079</v>
      </c>
      <c r="Q85" cm="1">
        <f t="array" ref="Q85">_xlfn.IFS(P85&lt;=Q$13, 0.0625*P85, Q$13&lt;P85, 0.25*(P85-10)+1)</f>
        <v>0.13431298127736299</v>
      </c>
      <c r="R85">
        <f t="shared" si="15"/>
        <v>0.74460564526045969</v>
      </c>
    </row>
    <row r="86" spans="2:18" x14ac:dyDescent="0.2">
      <c r="B86">
        <v>70</v>
      </c>
      <c r="C86">
        <v>0.23352328302877889</v>
      </c>
      <c r="D86">
        <f t="shared" si="8"/>
        <v>8.467046566057558</v>
      </c>
      <c r="E86" cm="1">
        <f t="array" ref="E86">_xlfn.IFS(D86&lt;=E$13, 0.083*D86, E$13&lt;D86, 0.125*(D86-10)+1)</f>
        <v>0.80838082075719475</v>
      </c>
      <c r="F86">
        <f t="shared" si="9"/>
        <v>2.1676164151438946</v>
      </c>
      <c r="G86" cm="1">
        <f t="array" ref="G86">_xlfn.IFS(F86&lt;=G$13, 0.077*F86, G$13&lt;F86, 0.143*(F86-10)+1)</f>
        <v>0.16690646396607989</v>
      </c>
      <c r="H86">
        <f t="shared" si="10"/>
        <v>3.1676164151438946</v>
      </c>
      <c r="I86" cm="1">
        <f t="array" ref="I86">_xlfn.IFS(H86&lt;=I$13, 0.0125*H86, I$13&lt;H86, 0.083*(H86-10)+1)</f>
        <v>3.9595205189298682E-2</v>
      </c>
      <c r="J86">
        <f t="shared" si="11"/>
        <v>1.9340931321151156</v>
      </c>
      <c r="K86" cm="1">
        <f t="array" ref="K86">_xlfn.IFS(J86&lt;=K$13, 0.0625*J86, K$13&lt;J86, 0.25*(J86-10)+1)</f>
        <v>0.12088082075719472</v>
      </c>
      <c r="L86">
        <f t="shared" si="12"/>
        <v>6.700569849086337</v>
      </c>
      <c r="M86" cm="1">
        <f t="array" ref="M86">_xlfn.IFS(L86&lt;=M$13, 0.1*L86, M$13&lt;L86, 0.1*(L86-10)+1)</f>
        <v>0.67005698490863375</v>
      </c>
      <c r="N86">
        <f t="shared" si="13"/>
        <v>7.233523283028779</v>
      </c>
      <c r="O86" cm="1">
        <f t="array" ref="O86">_xlfn.IFS(N86&lt;=O$13, 0.071*N86, O$13&lt;N86, 0.167*(N86-10)+1)</f>
        <v>0.53799838826580615</v>
      </c>
      <c r="P86">
        <f t="shared" si="14"/>
        <v>1.1676164151438946</v>
      </c>
      <c r="Q86" cm="1">
        <f t="array" ref="Q86">_xlfn.IFS(P86&lt;=Q$13, 0.0625*P86, Q$13&lt;P86, 0.25*(P86-10)+1)</f>
        <v>7.2976025946493411E-2</v>
      </c>
      <c r="R86">
        <f t="shared" si="15"/>
        <v>0.66559557416386295</v>
      </c>
    </row>
    <row r="87" spans="2:18" x14ac:dyDescent="0.2">
      <c r="B87">
        <v>71</v>
      </c>
      <c r="C87">
        <v>0.74173333267129782</v>
      </c>
      <c r="D87">
        <f t="shared" si="8"/>
        <v>9.4834666653425952</v>
      </c>
      <c r="E87" cm="1">
        <f t="array" ref="E87">_xlfn.IFS(D87&lt;=E$13, 0.083*D87, E$13&lt;D87, 0.125*(D87-10)+1)</f>
        <v>0.9354333331678244</v>
      </c>
      <c r="F87">
        <f t="shared" si="9"/>
        <v>4.7086666633564889</v>
      </c>
      <c r="G87" cm="1">
        <f t="array" ref="G87">_xlfn.IFS(F87&lt;=G$13, 0.077*F87, G$13&lt;F87, 0.143*(F87-10)+1)</f>
        <v>0.36256733307844963</v>
      </c>
      <c r="H87">
        <f t="shared" si="10"/>
        <v>5.7086666633564889</v>
      </c>
      <c r="I87" cm="1">
        <f t="array" ref="I87">_xlfn.IFS(H87&lt;=I$13, 0.0125*H87, I$13&lt;H87, 0.083*(H87-10)+1)</f>
        <v>0.64381933305858863</v>
      </c>
      <c r="J87">
        <f t="shared" si="11"/>
        <v>3.9669333306851913</v>
      </c>
      <c r="K87" cm="1">
        <f t="array" ref="K87">_xlfn.IFS(J87&lt;=K$13, 0.0625*J87, K$13&lt;J87, 0.25*(J87-10)+1)</f>
        <v>0.24793333316782445</v>
      </c>
      <c r="L87">
        <f t="shared" si="12"/>
        <v>8.2251999980138937</v>
      </c>
      <c r="M87" cm="1">
        <f t="array" ref="M87">_xlfn.IFS(L87&lt;=M$13, 0.1*L87, M$13&lt;L87, 0.1*(L87-10)+1)</f>
        <v>0.82251999980138935</v>
      </c>
      <c r="N87">
        <f t="shared" si="13"/>
        <v>7.7417333326712976</v>
      </c>
      <c r="O87" cm="1">
        <f t="array" ref="O87">_xlfn.IFS(N87&lt;=O$13, 0.071*N87, O$13&lt;N87, 0.167*(N87-10)+1)</f>
        <v>0.62286946655610675</v>
      </c>
      <c r="P87">
        <f t="shared" si="14"/>
        <v>3.7086666633564889</v>
      </c>
      <c r="Q87" cm="1">
        <f t="array" ref="Q87">_xlfn.IFS(P87&lt;=Q$13, 0.0625*P87, Q$13&lt;P87, 0.25*(P87-10)+1)</f>
        <v>0.23179166645978055</v>
      </c>
      <c r="R87">
        <f t="shared" si="15"/>
        <v>0.826596475955231</v>
      </c>
    </row>
    <row r="88" spans="2:18" x14ac:dyDescent="0.2">
      <c r="B88">
        <v>72</v>
      </c>
      <c r="C88">
        <v>6.1412256608109672E-2</v>
      </c>
      <c r="D88">
        <f t="shared" si="8"/>
        <v>8.1228245132162193</v>
      </c>
      <c r="E88" cm="1">
        <f t="array" ref="E88">_xlfn.IFS(D88&lt;=E$13, 0.083*D88, E$13&lt;D88, 0.125*(D88-10)+1)</f>
        <v>0.76535306415202742</v>
      </c>
      <c r="F88">
        <f t="shared" si="9"/>
        <v>1.3070612830405484</v>
      </c>
      <c r="G88" cm="1">
        <f t="array" ref="G88">_xlfn.IFS(F88&lt;=G$13, 0.077*F88, G$13&lt;F88, 0.143*(F88-10)+1)</f>
        <v>0.10064371879412222</v>
      </c>
      <c r="H88">
        <f t="shared" si="10"/>
        <v>2.3070612830405484</v>
      </c>
      <c r="I88" cm="1">
        <f t="array" ref="I88">_xlfn.IFS(H88&lt;=I$13, 0.0125*H88, I$13&lt;H88, 0.083*(H88-10)+1)</f>
        <v>2.8838266038006856E-2</v>
      </c>
      <c r="J88">
        <f t="shared" si="11"/>
        <v>1.2456490264324387</v>
      </c>
      <c r="K88" cm="1">
        <f t="array" ref="K88">_xlfn.IFS(J88&lt;=K$13, 0.0625*J88, K$13&lt;J88, 0.25*(J88-10)+1)</f>
        <v>7.7853064152027418E-2</v>
      </c>
      <c r="L88">
        <f t="shared" si="12"/>
        <v>6.184236769824329</v>
      </c>
      <c r="M88" cm="1">
        <f t="array" ref="M88">_xlfn.IFS(L88&lt;=M$13, 0.1*L88, M$13&lt;L88, 0.1*(L88-10)+1)</f>
        <v>0.61842367698243295</v>
      </c>
      <c r="N88">
        <f t="shared" si="13"/>
        <v>7.0614122566081097</v>
      </c>
      <c r="O88" cm="1">
        <f t="array" ref="O88">_xlfn.IFS(N88&lt;=O$13, 0.071*N88, O$13&lt;N88, 0.167*(N88-10)+1)</f>
        <v>0.50925584685355429</v>
      </c>
      <c r="P88">
        <f t="shared" si="14"/>
        <v>0.30706128304054836</v>
      </c>
      <c r="Q88" cm="1">
        <f t="array" ref="Q88">_xlfn.IFS(P88&lt;=Q$13, 0.0625*P88, Q$13&lt;P88, 0.25*(P88-10)+1)</f>
        <v>1.9191330190034273E-2</v>
      </c>
      <c r="R88">
        <f t="shared" si="15"/>
        <v>0.59719281997376195</v>
      </c>
    </row>
    <row r="89" spans="2:18" x14ac:dyDescent="0.2">
      <c r="B89">
        <v>73</v>
      </c>
      <c r="C89">
        <v>0.31818437069116789</v>
      </c>
      <c r="D89">
        <f t="shared" si="8"/>
        <v>8.636368741382336</v>
      </c>
      <c r="E89" cm="1">
        <f t="array" ref="E89">_xlfn.IFS(D89&lt;=E$13, 0.083*D89, E$13&lt;D89, 0.125*(D89-10)+1)</f>
        <v>0.829546092672792</v>
      </c>
      <c r="F89">
        <f t="shared" si="9"/>
        <v>2.5909218534558396</v>
      </c>
      <c r="G89" cm="1">
        <f t="array" ref="G89">_xlfn.IFS(F89&lt;=G$13, 0.077*F89, G$13&lt;F89, 0.143*(F89-10)+1)</f>
        <v>0.19950098271609965</v>
      </c>
      <c r="H89">
        <f t="shared" si="10"/>
        <v>3.5909218534558396</v>
      </c>
      <c r="I89" cm="1">
        <f t="array" ref="I89">_xlfn.IFS(H89&lt;=I$13, 0.0125*H89, I$13&lt;H89, 0.083*(H89-10)+1)</f>
        <v>4.4886523168197995E-2</v>
      </c>
      <c r="J89">
        <f t="shared" si="11"/>
        <v>2.2727374827646716</v>
      </c>
      <c r="K89" cm="1">
        <f t="array" ref="K89">_xlfn.IFS(J89&lt;=K$13, 0.0625*J89, K$13&lt;J89, 0.25*(J89-10)+1)</f>
        <v>0.14204609267279197</v>
      </c>
      <c r="L89">
        <f t="shared" si="12"/>
        <v>6.954553112073504</v>
      </c>
      <c r="M89" cm="1">
        <f t="array" ref="M89">_xlfn.IFS(L89&lt;=M$13, 0.1*L89, M$13&lt;L89, 0.1*(L89-10)+1)</f>
        <v>0.69545531120735038</v>
      </c>
      <c r="N89">
        <f t="shared" si="13"/>
        <v>7.318184370691168</v>
      </c>
      <c r="O89" cm="1">
        <f t="array" ref="O89">_xlfn.IFS(N89&lt;=O$13, 0.071*N89, O$13&lt;N89, 0.167*(N89-10)+1)</f>
        <v>0.55213678990542503</v>
      </c>
      <c r="P89">
        <f t="shared" si="14"/>
        <v>1.5909218534558396</v>
      </c>
      <c r="Q89" cm="1">
        <f t="array" ref="Q89">_xlfn.IFS(P89&lt;=Q$13, 0.0625*P89, Q$13&lt;P89, 0.25*(P89-10)+1)</f>
        <v>9.9432615840989974E-2</v>
      </c>
      <c r="R89">
        <f t="shared" si="15"/>
        <v>0.69566913552597376</v>
      </c>
    </row>
    <row r="90" spans="2:18" x14ac:dyDescent="0.2">
      <c r="B90">
        <v>74</v>
      </c>
      <c r="C90">
        <v>0.18247129021238928</v>
      </c>
      <c r="D90">
        <f t="shared" si="8"/>
        <v>8.3649425804247777</v>
      </c>
      <c r="E90" cm="1">
        <f t="array" ref="E90">_xlfn.IFS(D90&lt;=E$13, 0.083*D90, E$13&lt;D90, 0.125*(D90-10)+1)</f>
        <v>0.79561782255309721</v>
      </c>
      <c r="F90">
        <f t="shared" si="9"/>
        <v>1.9123564510619464</v>
      </c>
      <c r="G90" cm="1">
        <f t="array" ref="G90">_xlfn.IFS(F90&lt;=G$13, 0.077*F90, G$13&lt;F90, 0.143*(F90-10)+1)</f>
        <v>0.14725144673176987</v>
      </c>
      <c r="H90">
        <f t="shared" si="10"/>
        <v>2.9123564510619464</v>
      </c>
      <c r="I90" cm="1">
        <f t="array" ref="I90">_xlfn.IFS(H90&lt;=I$13, 0.0125*H90, I$13&lt;H90, 0.083*(H90-10)+1)</f>
        <v>3.6404455638274331E-2</v>
      </c>
      <c r="J90">
        <f t="shared" si="11"/>
        <v>1.7298851608495571</v>
      </c>
      <c r="K90" cm="1">
        <f t="array" ref="K90">_xlfn.IFS(J90&lt;=K$13, 0.0625*J90, K$13&lt;J90, 0.25*(J90-10)+1)</f>
        <v>0.10811782255309732</v>
      </c>
      <c r="L90">
        <f t="shared" si="12"/>
        <v>6.5474138706371683</v>
      </c>
      <c r="M90" cm="1">
        <f t="array" ref="M90">_xlfn.IFS(L90&lt;=M$13, 0.1*L90, M$13&lt;L90, 0.1*(L90-10)+1)</f>
        <v>0.65474138706371687</v>
      </c>
      <c r="N90">
        <f t="shared" si="13"/>
        <v>7.1824712902123888</v>
      </c>
      <c r="O90" cm="1">
        <f t="array" ref="O90">_xlfn.IFS(N90&lt;=O$13, 0.071*N90, O$13&lt;N90, 0.167*(N90-10)+1)</f>
        <v>0.52947270546546887</v>
      </c>
      <c r="P90">
        <f t="shared" si="14"/>
        <v>0.91235645106194641</v>
      </c>
      <c r="Q90" cm="1">
        <f t="array" ref="Q90">_xlfn.IFS(P90&lt;=Q$13, 0.0625*P90, Q$13&lt;P90, 0.25*(P90-10)+1)</f>
        <v>5.702227819137165E-2</v>
      </c>
      <c r="R90">
        <f t="shared" si="15"/>
        <v>0.64635268243836186</v>
      </c>
    </row>
    <row r="91" spans="2:18" x14ac:dyDescent="0.2">
      <c r="B91">
        <v>75</v>
      </c>
      <c r="C91">
        <v>0.97581252539866836</v>
      </c>
      <c r="D91">
        <f t="shared" si="8"/>
        <v>9.9516250507973361</v>
      </c>
      <c r="E91" cm="1">
        <f t="array" ref="E91">_xlfn.IFS(D91&lt;=E$13, 0.083*D91, E$13&lt;D91, 0.125*(D91-10)+1)</f>
        <v>0.99395313134966701</v>
      </c>
      <c r="F91">
        <f t="shared" si="9"/>
        <v>5.8790626269933419</v>
      </c>
      <c r="G91" cm="1">
        <f t="array" ref="G91">_xlfn.IFS(F91&lt;=G$13, 0.077*F91, G$13&lt;F91, 0.143*(F91-10)+1)</f>
        <v>0.45268782227848731</v>
      </c>
      <c r="H91">
        <f t="shared" si="10"/>
        <v>6.8790626269933419</v>
      </c>
      <c r="I91" cm="1">
        <f t="array" ref="I91">_xlfn.IFS(H91&lt;=I$13, 0.0125*H91, I$13&lt;H91, 0.083*(H91-10)+1)</f>
        <v>0.74096219804044738</v>
      </c>
      <c r="J91">
        <f t="shared" si="11"/>
        <v>4.9032501015946739</v>
      </c>
      <c r="K91" cm="1">
        <f t="array" ref="K91">_xlfn.IFS(J91&lt;=K$13, 0.0625*J91, K$13&lt;J91, 0.25*(J91-10)+1)</f>
        <v>0.30645313134966712</v>
      </c>
      <c r="L91">
        <f t="shared" si="12"/>
        <v>8.9274375761960059</v>
      </c>
      <c r="M91" cm="1">
        <f t="array" ref="M91">_xlfn.IFS(L91&lt;=M$13, 0.1*L91, M$13&lt;L91, 0.1*(L91-10)+1)</f>
        <v>0.89274375761960056</v>
      </c>
      <c r="N91">
        <f t="shared" si="13"/>
        <v>7.975812525398668</v>
      </c>
      <c r="O91" cm="1">
        <f t="array" ref="O91">_xlfn.IFS(N91&lt;=O$13, 0.071*N91, O$13&lt;N91, 0.167*(N91-10)+1)</f>
        <v>0.66196069174157757</v>
      </c>
      <c r="P91">
        <f t="shared" si="14"/>
        <v>4.8790626269933419</v>
      </c>
      <c r="Q91" cm="1">
        <f t="array" ref="Q91">_xlfn.IFS(P91&lt;=Q$13, 0.0625*P91, Q$13&lt;P91, 0.25*(P91-10)+1)</f>
        <v>0.30494141418708387</v>
      </c>
      <c r="R91">
        <f t="shared" si="15"/>
        <v>0.87318787016650445</v>
      </c>
    </row>
    <row r="92" spans="2:18" x14ac:dyDescent="0.2">
      <c r="B92">
        <v>76</v>
      </c>
      <c r="C92">
        <v>0.3053296300698165</v>
      </c>
      <c r="D92">
        <f t="shared" si="8"/>
        <v>8.6106592601396326</v>
      </c>
      <c r="E92" cm="1">
        <f t="array" ref="E92">_xlfn.IFS(D92&lt;=E$13, 0.083*D92, E$13&lt;D92, 0.125*(D92-10)+1)</f>
        <v>0.82633240751745407</v>
      </c>
      <c r="F92">
        <f t="shared" si="9"/>
        <v>2.5266481503490823</v>
      </c>
      <c r="G92" cm="1">
        <f t="array" ref="G92">_xlfn.IFS(F92&lt;=G$13, 0.077*F92, G$13&lt;F92, 0.143*(F92-10)+1)</f>
        <v>0.19455190757687935</v>
      </c>
      <c r="H92">
        <f t="shared" si="10"/>
        <v>3.5266481503490823</v>
      </c>
      <c r="I92" cm="1">
        <f t="array" ref="I92">_xlfn.IFS(H92&lt;=I$13, 0.0125*H92, I$13&lt;H92, 0.083*(H92-10)+1)</f>
        <v>4.4083101879363533E-2</v>
      </c>
      <c r="J92">
        <f t="shared" si="11"/>
        <v>2.221318520279266</v>
      </c>
      <c r="K92" cm="1">
        <f t="array" ref="K92">_xlfn.IFS(J92&lt;=K$13, 0.0625*J92, K$13&lt;J92, 0.25*(J92-10)+1)</f>
        <v>0.13883240751745413</v>
      </c>
      <c r="L92">
        <f t="shared" si="12"/>
        <v>6.9159888902094497</v>
      </c>
      <c r="M92" cm="1">
        <f t="array" ref="M92">_xlfn.IFS(L92&lt;=M$13, 0.1*L92, M$13&lt;L92, 0.1*(L92-10)+1)</f>
        <v>0.69159888902094502</v>
      </c>
      <c r="N92">
        <f t="shared" si="13"/>
        <v>7.3053296300698163</v>
      </c>
      <c r="O92" cm="1">
        <f t="array" ref="O92">_xlfn.IFS(N92&lt;=O$13, 0.071*N92, O$13&lt;N92, 0.167*(N92-10)+1)</f>
        <v>0.54999004822165931</v>
      </c>
      <c r="P92">
        <f t="shared" si="14"/>
        <v>1.5266481503490825</v>
      </c>
      <c r="Q92" cm="1">
        <f t="array" ref="Q92">_xlfn.IFS(P92&lt;=Q$13, 0.0625*P92, Q$13&lt;P92, 0.25*(P92-10)+1)</f>
        <v>9.5415509396817658E-2</v>
      </c>
      <c r="R92">
        <f t="shared" si="15"/>
        <v>0.69124640245643576</v>
      </c>
    </row>
    <row r="93" spans="2:18" x14ac:dyDescent="0.2">
      <c r="B93">
        <v>77</v>
      </c>
      <c r="C93">
        <v>0.33709377226819981</v>
      </c>
      <c r="D93">
        <f t="shared" si="8"/>
        <v>8.6741875445363998</v>
      </c>
      <c r="E93" cm="1">
        <f t="array" ref="E93">_xlfn.IFS(D93&lt;=E$13, 0.083*D93, E$13&lt;D93, 0.125*(D93-10)+1)</f>
        <v>0.83427344306704998</v>
      </c>
      <c r="F93">
        <f t="shared" si="9"/>
        <v>2.6854688613409992</v>
      </c>
      <c r="G93" cm="1">
        <f t="array" ref="G93">_xlfn.IFS(F93&lt;=G$13, 0.077*F93, G$13&lt;F93, 0.143*(F93-10)+1)</f>
        <v>0.20678110232325694</v>
      </c>
      <c r="H93">
        <f t="shared" si="10"/>
        <v>3.6854688613409992</v>
      </c>
      <c r="I93" cm="1">
        <f t="array" ref="I93">_xlfn.IFS(H93&lt;=I$13, 0.0125*H93, I$13&lt;H93, 0.083*(H93-10)+1)</f>
        <v>4.6068360766762489E-2</v>
      </c>
      <c r="J93">
        <f t="shared" si="11"/>
        <v>2.3483750890727992</v>
      </c>
      <c r="K93" cm="1">
        <f t="array" ref="K93">_xlfn.IFS(J93&lt;=K$13, 0.0625*J93, K$13&lt;J93, 0.25*(J93-10)+1)</f>
        <v>0.14677344306704995</v>
      </c>
      <c r="L93">
        <f t="shared" si="12"/>
        <v>7.0112813168045989</v>
      </c>
      <c r="M93" cm="1">
        <f t="array" ref="M93">_xlfn.IFS(L93&lt;=M$13, 0.1*L93, M$13&lt;L93, 0.1*(L93-10)+1)</f>
        <v>0.70112813168045984</v>
      </c>
      <c r="N93">
        <f t="shared" si="13"/>
        <v>7.3370937722681999</v>
      </c>
      <c r="O93" cm="1">
        <f t="array" ref="O93">_xlfn.IFS(N93&lt;=O$13, 0.071*N93, O$13&lt;N93, 0.167*(N93-10)+1)</f>
        <v>0.55529465996878935</v>
      </c>
      <c r="P93">
        <f t="shared" si="14"/>
        <v>1.6854688613409992</v>
      </c>
      <c r="Q93" cm="1">
        <f t="array" ref="Q93">_xlfn.IFS(P93&lt;=Q$13, 0.0625*P93, Q$13&lt;P93, 0.25*(P93-10)+1)</f>
        <v>0.10534180383381245</v>
      </c>
      <c r="R93">
        <f t="shared" si="15"/>
        <v>0.70208376575052833</v>
      </c>
    </row>
    <row r="94" spans="2:18" x14ac:dyDescent="0.2">
      <c r="B94">
        <v>78</v>
      </c>
      <c r="C94">
        <v>0.55745622220863145</v>
      </c>
      <c r="D94">
        <f t="shared" si="8"/>
        <v>9.1149124444172624</v>
      </c>
      <c r="E94" cm="1">
        <f t="array" ref="E94">_xlfn.IFS(D94&lt;=E$13, 0.083*D94, E$13&lt;D94, 0.125*(D94-10)+1)</f>
        <v>0.88936405555215781</v>
      </c>
      <c r="F94">
        <f t="shared" si="9"/>
        <v>3.787281111043157</v>
      </c>
      <c r="G94" cm="1">
        <f t="array" ref="G94">_xlfn.IFS(F94&lt;=G$13, 0.077*F94, G$13&lt;F94, 0.143*(F94-10)+1)</f>
        <v>0.29162064555032308</v>
      </c>
      <c r="H94">
        <f t="shared" si="10"/>
        <v>4.787281111043157</v>
      </c>
      <c r="I94" cm="1">
        <f t="array" ref="I94">_xlfn.IFS(H94&lt;=I$13, 0.0125*H94, I$13&lt;H94, 0.083*(H94-10)+1)</f>
        <v>0.56734433221658209</v>
      </c>
      <c r="J94">
        <f t="shared" si="11"/>
        <v>3.2298248888345258</v>
      </c>
      <c r="K94" cm="1">
        <f t="array" ref="K94">_xlfn.IFS(J94&lt;=K$13, 0.0625*J94, K$13&lt;J94, 0.25*(J94-10)+1)</f>
        <v>0.20186405555215786</v>
      </c>
      <c r="L94">
        <f t="shared" si="12"/>
        <v>7.6723686666258946</v>
      </c>
      <c r="M94" cm="1">
        <f t="array" ref="M94">_xlfn.IFS(L94&lt;=M$13, 0.1*L94, M$13&lt;L94, 0.1*(L94-10)+1)</f>
        <v>0.7672368666625895</v>
      </c>
      <c r="N94">
        <f t="shared" si="13"/>
        <v>7.5574562222086312</v>
      </c>
      <c r="O94" cm="1">
        <f t="array" ref="O94">_xlfn.IFS(N94&lt;=O$13, 0.071*N94, O$13&lt;N94, 0.167*(N94-10)+1)</f>
        <v>0.5920951891088414</v>
      </c>
      <c r="P94">
        <f t="shared" si="14"/>
        <v>2.787281111043157</v>
      </c>
      <c r="Q94" cm="1">
        <f t="array" ref="Q94">_xlfn.IFS(P94&lt;=Q$13, 0.0625*P94, Q$13&lt;P94, 0.25*(P94-10)+1)</f>
        <v>0.17420506944019731</v>
      </c>
      <c r="R94">
        <f t="shared" si="15"/>
        <v>0.78121856066203244</v>
      </c>
    </row>
    <row r="95" spans="2:18" x14ac:dyDescent="0.2">
      <c r="B95">
        <v>79</v>
      </c>
      <c r="C95">
        <v>0.98204790413584464</v>
      </c>
      <c r="D95">
        <f t="shared" si="8"/>
        <v>9.9640958082716899</v>
      </c>
      <c r="E95" cm="1">
        <f t="array" ref="E95">_xlfn.IFS(D95&lt;=E$13, 0.083*D95, E$13&lt;D95, 0.125*(D95-10)+1)</f>
        <v>0.99551197603396124</v>
      </c>
      <c r="F95">
        <f t="shared" si="9"/>
        <v>5.9102395206792231</v>
      </c>
      <c r="G95" cm="1">
        <f t="array" ref="G95">_xlfn.IFS(F95&lt;=G$13, 0.077*F95, G$13&lt;F95, 0.143*(F95-10)+1)</f>
        <v>0.45508844309230018</v>
      </c>
      <c r="H95">
        <f t="shared" si="10"/>
        <v>6.9102395206792231</v>
      </c>
      <c r="I95" cm="1">
        <f t="array" ref="I95">_xlfn.IFS(H95&lt;=I$13, 0.0125*H95, I$13&lt;H95, 0.083*(H95-10)+1)</f>
        <v>0.74354988021637558</v>
      </c>
      <c r="J95">
        <f t="shared" si="11"/>
        <v>4.9281916165433781</v>
      </c>
      <c r="K95" cm="1">
        <f t="array" ref="K95">_xlfn.IFS(J95&lt;=K$13, 0.0625*J95, K$13&lt;J95, 0.25*(J95-10)+1)</f>
        <v>0.30801197603396113</v>
      </c>
      <c r="L95">
        <f t="shared" si="12"/>
        <v>8.9461437124075331</v>
      </c>
      <c r="M95" cm="1">
        <f t="array" ref="M95">_xlfn.IFS(L95&lt;=M$13, 0.1*L95, M$13&lt;L95, 0.1*(L95-10)+1)</f>
        <v>0.89461437124075327</v>
      </c>
      <c r="N95">
        <f t="shared" si="13"/>
        <v>7.982047904135845</v>
      </c>
      <c r="O95" cm="1">
        <f t="array" ref="O95">_xlfn.IFS(N95&lt;=O$13, 0.071*N95, O$13&lt;N95, 0.167*(N95-10)+1)</f>
        <v>0.6630019999906861</v>
      </c>
      <c r="P95">
        <f t="shared" si="14"/>
        <v>4.9102395206792231</v>
      </c>
      <c r="Q95" cm="1">
        <f t="array" ref="Q95">_xlfn.IFS(P95&lt;=Q$13, 0.0625*P95, Q$13&lt;P95, 0.25*(P95-10)+1)</f>
        <v>0.30688997004245144</v>
      </c>
      <c r="R95">
        <f t="shared" si="15"/>
        <v>0.87427833971247282</v>
      </c>
    </row>
    <row r="96" spans="2:18" x14ac:dyDescent="0.2">
      <c r="B96">
        <v>80</v>
      </c>
      <c r="C96">
        <v>0.58009999715564342</v>
      </c>
      <c r="D96">
        <f t="shared" si="8"/>
        <v>9.1601999943112862</v>
      </c>
      <c r="E96" cm="1">
        <f t="array" ref="E96">_xlfn.IFS(D96&lt;=E$13, 0.083*D96, E$13&lt;D96, 0.125*(D96-10)+1)</f>
        <v>0.89502499928891077</v>
      </c>
      <c r="F96">
        <f t="shared" si="9"/>
        <v>3.9004999857782172</v>
      </c>
      <c r="G96" cm="1">
        <f t="array" ref="G96">_xlfn.IFS(F96&lt;=G$13, 0.077*F96, G$13&lt;F96, 0.143*(F96-10)+1)</f>
        <v>0.3003384989049227</v>
      </c>
      <c r="H96">
        <f t="shared" si="10"/>
        <v>4.9004999857782172</v>
      </c>
      <c r="I96" cm="1">
        <f t="array" ref="I96">_xlfn.IFS(H96&lt;=I$13, 0.0125*H96, I$13&lt;H96, 0.083*(H96-10)+1)</f>
        <v>0.57674149881959202</v>
      </c>
      <c r="J96">
        <f t="shared" si="11"/>
        <v>3.3203999886225737</v>
      </c>
      <c r="K96" cm="1">
        <f t="array" ref="K96">_xlfn.IFS(J96&lt;=K$13, 0.0625*J96, K$13&lt;J96, 0.25*(J96-10)+1)</f>
        <v>0.20752499928891086</v>
      </c>
      <c r="L96">
        <f t="shared" si="12"/>
        <v>7.7402999914669302</v>
      </c>
      <c r="M96" cm="1">
        <f t="array" ref="M96">_xlfn.IFS(L96&lt;=M$13, 0.1*L96, M$13&lt;L96, 0.1*(L96-10)+1)</f>
        <v>0.77402999914669302</v>
      </c>
      <c r="N96">
        <f t="shared" si="13"/>
        <v>7.5800999971556431</v>
      </c>
      <c r="O96" cm="1">
        <f t="array" ref="O96">_xlfn.IFS(N96&lt;=O$13, 0.071*N96, O$13&lt;N96, 0.167*(N96-10)+1)</f>
        <v>0.59587669952499245</v>
      </c>
      <c r="P96">
        <f t="shared" si="14"/>
        <v>2.9004999857782172</v>
      </c>
      <c r="Q96" cm="1">
        <f t="array" ref="Q96">_xlfn.IFS(P96&lt;=Q$13, 0.0625*P96, Q$13&lt;P96, 0.25*(P96-10)+1)</f>
        <v>0.18128124911113858</v>
      </c>
      <c r="R96">
        <f t="shared" si="15"/>
        <v>0.78725215281219119</v>
      </c>
    </row>
    <row r="97" spans="2:18" x14ac:dyDescent="0.2">
      <c r="B97">
        <v>81</v>
      </c>
      <c r="C97">
        <v>0.22534647036754574</v>
      </c>
      <c r="D97">
        <f t="shared" si="8"/>
        <v>8.4506929407350917</v>
      </c>
      <c r="E97" cm="1">
        <f t="array" ref="E97">_xlfn.IFS(D97&lt;=E$13, 0.083*D97, E$13&lt;D97, 0.125*(D97-10)+1)</f>
        <v>0.80633661759188646</v>
      </c>
      <c r="F97">
        <f t="shared" si="9"/>
        <v>2.1267323518377288</v>
      </c>
      <c r="G97" cm="1">
        <f t="array" ref="G97">_xlfn.IFS(F97&lt;=G$13, 0.077*F97, G$13&lt;F97, 0.143*(F97-10)+1)</f>
        <v>0.16375839109150511</v>
      </c>
      <c r="H97">
        <f t="shared" si="10"/>
        <v>3.1267323518377288</v>
      </c>
      <c r="I97" cm="1">
        <f t="array" ref="I97">_xlfn.IFS(H97&lt;=I$13, 0.0125*H97, I$13&lt;H97, 0.083*(H97-10)+1)</f>
        <v>3.908415439797161E-2</v>
      </c>
      <c r="J97">
        <f t="shared" si="11"/>
        <v>1.9013858814701829</v>
      </c>
      <c r="K97" cm="1">
        <f t="array" ref="K97">_xlfn.IFS(J97&lt;=K$13, 0.0625*J97, K$13&lt;J97, 0.25*(J97-10)+1)</f>
        <v>0.11883661759188643</v>
      </c>
      <c r="L97">
        <f t="shared" si="12"/>
        <v>6.6760394111026375</v>
      </c>
      <c r="M97" cm="1">
        <f t="array" ref="M97">_xlfn.IFS(L97&lt;=M$13, 0.1*L97, M$13&lt;L97, 0.1*(L97-10)+1)</f>
        <v>0.66760394111026367</v>
      </c>
      <c r="N97">
        <f t="shared" si="13"/>
        <v>7.2253464703675458</v>
      </c>
      <c r="O97" cm="1">
        <f t="array" ref="O97">_xlfn.IFS(N97&lt;=O$13, 0.071*N97, O$13&lt;N97, 0.167*(N97-10)+1)</f>
        <v>0.53663286055138015</v>
      </c>
      <c r="P97">
        <f t="shared" si="14"/>
        <v>1.1267323518377288</v>
      </c>
      <c r="Q97" cm="1">
        <f t="array" ref="Q97">_xlfn.IFS(P97&lt;=Q$13, 0.0625*P97, Q$13&lt;P97, 0.25*(P97-10)+1)</f>
        <v>7.042077198985805E-2</v>
      </c>
      <c r="R97">
        <f t="shared" si="15"/>
        <v>0.66257075375699159</v>
      </c>
    </row>
    <row r="98" spans="2:18" x14ac:dyDescent="0.2">
      <c r="B98">
        <v>82</v>
      </c>
      <c r="C98">
        <v>0.7453032090997902</v>
      </c>
      <c r="D98">
        <f t="shared" si="8"/>
        <v>9.4906064181995795</v>
      </c>
      <c r="E98" cm="1">
        <f t="array" ref="E98">_xlfn.IFS(D98&lt;=E$13, 0.083*D98, E$13&lt;D98, 0.125*(D98-10)+1)</f>
        <v>0.93632580227494744</v>
      </c>
      <c r="F98">
        <f t="shared" si="9"/>
        <v>4.7265160454989505</v>
      </c>
      <c r="G98" cm="1">
        <f t="array" ref="G98">_xlfn.IFS(F98&lt;=G$13, 0.077*F98, G$13&lt;F98, 0.143*(F98-10)+1)</f>
        <v>0.36394173550341918</v>
      </c>
      <c r="H98">
        <f t="shared" si="10"/>
        <v>5.7265160454989505</v>
      </c>
      <c r="I98" cm="1">
        <f t="array" ref="I98">_xlfn.IFS(H98&lt;=I$13, 0.0125*H98, I$13&lt;H98, 0.083*(H98-10)+1)</f>
        <v>0.64530083177641284</v>
      </c>
      <c r="J98">
        <f t="shared" si="11"/>
        <v>3.9812128363991608</v>
      </c>
      <c r="K98" cm="1">
        <f t="array" ref="K98">_xlfn.IFS(J98&lt;=K$13, 0.0625*J98, K$13&lt;J98, 0.25*(J98-10)+1)</f>
        <v>0.24882580227494755</v>
      </c>
      <c r="L98">
        <f t="shared" si="12"/>
        <v>8.235909627299371</v>
      </c>
      <c r="M98" cm="1">
        <f t="array" ref="M98">_xlfn.IFS(L98&lt;=M$13, 0.1*L98, M$13&lt;L98, 0.1*(L98-10)+1)</f>
        <v>0.82359096272993715</v>
      </c>
      <c r="N98">
        <f t="shared" si="13"/>
        <v>7.7453032090997898</v>
      </c>
      <c r="O98" cm="1">
        <f t="array" ref="O98">_xlfn.IFS(N98&lt;=O$13, 0.071*N98, O$13&lt;N98, 0.167*(N98-10)+1)</f>
        <v>0.62346563591966486</v>
      </c>
      <c r="P98">
        <f t="shared" si="14"/>
        <v>3.726516045498951</v>
      </c>
      <c r="Q98" cm="1">
        <f t="array" ref="Q98">_xlfn.IFS(P98&lt;=Q$13, 0.0625*P98, Q$13&lt;P98, 0.25*(P98-10)+1)</f>
        <v>0.23290725284368444</v>
      </c>
      <c r="R98">
        <f t="shared" si="15"/>
        <v>0.82739523749267196</v>
      </c>
    </row>
    <row r="99" spans="2:18" x14ac:dyDescent="0.2">
      <c r="B99">
        <v>83</v>
      </c>
      <c r="C99">
        <v>0.78603941110186815</v>
      </c>
      <c r="D99">
        <f t="shared" si="8"/>
        <v>9.5720788222037356</v>
      </c>
      <c r="E99" cm="1">
        <f t="array" ref="E99">_xlfn.IFS(D99&lt;=E$13, 0.083*D99, E$13&lt;D99, 0.125*(D99-10)+1)</f>
        <v>0.94650985277546695</v>
      </c>
      <c r="F99">
        <f t="shared" si="9"/>
        <v>4.9301970555093408</v>
      </c>
      <c r="G99" cm="1">
        <f t="array" ref="G99">_xlfn.IFS(F99&lt;=G$13, 0.077*F99, G$13&lt;F99, 0.143*(F99-10)+1)</f>
        <v>0.37962517327421924</v>
      </c>
      <c r="H99">
        <f t="shared" si="10"/>
        <v>5.9301970555093408</v>
      </c>
      <c r="I99" cm="1">
        <f t="array" ref="I99">_xlfn.IFS(H99&lt;=I$13, 0.0125*H99, I$13&lt;H99, 0.083*(H99-10)+1)</f>
        <v>0.66220635560727525</v>
      </c>
      <c r="J99">
        <f t="shared" si="11"/>
        <v>4.144157644407473</v>
      </c>
      <c r="K99" cm="1">
        <f t="array" ref="K99">_xlfn.IFS(J99&lt;=K$13, 0.0625*J99, K$13&lt;J99, 0.25*(J99-10)+1)</f>
        <v>0.25900985277546706</v>
      </c>
      <c r="L99">
        <f t="shared" si="12"/>
        <v>8.3581182333056034</v>
      </c>
      <c r="M99" cm="1">
        <f t="array" ref="M99">_xlfn.IFS(L99&lt;=M$13, 0.1*L99, M$13&lt;L99, 0.1*(L99-10)+1)</f>
        <v>0.83581182333056037</v>
      </c>
      <c r="N99">
        <f t="shared" si="13"/>
        <v>7.7860394111018678</v>
      </c>
      <c r="O99" cm="1">
        <f t="array" ref="O99">_xlfn.IFS(N99&lt;=O$13, 0.071*N99, O$13&lt;N99, 0.167*(N99-10)+1)</f>
        <v>0.63026858165401189</v>
      </c>
      <c r="P99">
        <f t="shared" si="14"/>
        <v>3.9301970555093408</v>
      </c>
      <c r="Q99" cm="1">
        <f t="array" ref="Q99">_xlfn.IFS(P99&lt;=Q$13, 0.0625*P99, Q$13&lt;P99, 0.25*(P99-10)+1)</f>
        <v>0.2456373159693338</v>
      </c>
      <c r="R99">
        <f t="shared" si="15"/>
        <v>0.83630656792937486</v>
      </c>
    </row>
    <row r="100" spans="2:18" x14ac:dyDescent="0.2">
      <c r="B100">
        <v>84</v>
      </c>
      <c r="C100">
        <v>0.48435385273808018</v>
      </c>
      <c r="D100">
        <f t="shared" si="8"/>
        <v>8.9687077054761595</v>
      </c>
      <c r="E100" cm="1">
        <f t="array" ref="E100">_xlfn.IFS(D100&lt;=E$13, 0.083*D100, E$13&lt;D100, 0.125*(D100-10)+1)</f>
        <v>0.87108846318451993</v>
      </c>
      <c r="F100">
        <f t="shared" si="9"/>
        <v>3.4217692636904009</v>
      </c>
      <c r="G100" cm="1">
        <f t="array" ref="G100">_xlfn.IFS(F100&lt;=G$13, 0.077*F100, G$13&lt;F100, 0.143*(F100-10)+1)</f>
        <v>0.26347623330416087</v>
      </c>
      <c r="H100">
        <f t="shared" si="10"/>
        <v>4.4217692636904005</v>
      </c>
      <c r="I100" cm="1">
        <f t="array" ref="I100">_xlfn.IFS(H100&lt;=I$13, 0.0125*H100, I$13&lt;H100, 0.083*(H100-10)+1)</f>
        <v>0.53700684888630323</v>
      </c>
      <c r="J100">
        <f t="shared" si="11"/>
        <v>2.9374154109523207</v>
      </c>
      <c r="K100" cm="1">
        <f t="array" ref="K100">_xlfn.IFS(J100&lt;=K$13, 0.0625*J100, K$13&lt;J100, 0.25*(J100-10)+1)</f>
        <v>0.18358846318452005</v>
      </c>
      <c r="L100">
        <f t="shared" si="12"/>
        <v>7.453061558214241</v>
      </c>
      <c r="M100" cm="1">
        <f t="array" ref="M100">_xlfn.IFS(L100&lt;=M$13, 0.1*L100, M$13&lt;L100, 0.1*(L100-10)+1)</f>
        <v>0.74530615582142401</v>
      </c>
      <c r="N100">
        <f t="shared" si="13"/>
        <v>7.4843538527380797</v>
      </c>
      <c r="O100" cm="1">
        <f t="array" ref="O100">_xlfn.IFS(N100&lt;=O$13, 0.071*N100, O$13&lt;N100, 0.167*(N100-10)+1)</f>
        <v>0.5798870934072593</v>
      </c>
      <c r="P100">
        <f t="shared" si="14"/>
        <v>2.4217692636904009</v>
      </c>
      <c r="Q100" cm="1">
        <f t="array" ref="Q100">_xlfn.IFS(P100&lt;=Q$13, 0.0625*P100, Q$13&lt;P100, 0.25*(P100-10)+1)</f>
        <v>0.15136057898065006</v>
      </c>
      <c r="R100">
        <f t="shared" si="15"/>
        <v>0.76080521225857467</v>
      </c>
    </row>
    <row r="101" spans="2:18" x14ac:dyDescent="0.2">
      <c r="B101">
        <v>85</v>
      </c>
      <c r="C101">
        <v>0.64130576295387753</v>
      </c>
      <c r="D101">
        <f t="shared" si="8"/>
        <v>9.2826115259077557</v>
      </c>
      <c r="E101" cm="1">
        <f t="array" ref="E101">_xlfn.IFS(D101&lt;=E$13, 0.083*D101, E$13&lt;D101, 0.125*(D101-10)+1)</f>
        <v>0.91032644073846947</v>
      </c>
      <c r="F101">
        <f t="shared" si="9"/>
        <v>4.2065288147693876</v>
      </c>
      <c r="G101" cm="1">
        <f t="array" ref="G101">_xlfn.IFS(F101&lt;=G$13, 0.077*F101, G$13&lt;F101, 0.143*(F101-10)+1)</f>
        <v>0.32390271873724286</v>
      </c>
      <c r="H101">
        <f t="shared" si="10"/>
        <v>5.2065288147693876</v>
      </c>
      <c r="I101" cm="1">
        <f t="array" ref="I101">_xlfn.IFS(H101&lt;=I$13, 0.0125*H101, I$13&lt;H101, 0.083*(H101-10)+1)</f>
        <v>0.60214189162585918</v>
      </c>
      <c r="J101">
        <f t="shared" si="11"/>
        <v>3.5652230518155101</v>
      </c>
      <c r="K101" cm="1">
        <f t="array" ref="K101">_xlfn.IFS(J101&lt;=K$13, 0.0625*J101, K$13&lt;J101, 0.25*(J101-10)+1)</f>
        <v>0.22282644073846938</v>
      </c>
      <c r="L101">
        <f t="shared" si="12"/>
        <v>7.9239172888616327</v>
      </c>
      <c r="M101" cm="1">
        <f t="array" ref="M101">_xlfn.IFS(L101&lt;=M$13, 0.1*L101, M$13&lt;L101, 0.1*(L101-10)+1)</f>
        <v>0.79239172888616327</v>
      </c>
      <c r="N101">
        <f t="shared" si="13"/>
        <v>7.6413057629538779</v>
      </c>
      <c r="O101" cm="1">
        <f t="array" ref="O101">_xlfn.IFS(N101&lt;=O$13, 0.071*N101, O$13&lt;N101, 0.167*(N101-10)+1)</f>
        <v>0.60609806241329756</v>
      </c>
      <c r="P101">
        <f t="shared" si="14"/>
        <v>3.2065288147693876</v>
      </c>
      <c r="Q101" cm="1">
        <f t="array" ref="Q101">_xlfn.IFS(P101&lt;=Q$13, 0.0625*P101, Q$13&lt;P101, 0.25*(P101-10)+1)</f>
        <v>0.20040805092308672</v>
      </c>
      <c r="R101">
        <f t="shared" si="15"/>
        <v>0.8029025357906362</v>
      </c>
    </row>
    <row r="102" spans="2:18" x14ac:dyDescent="0.2">
      <c r="B102">
        <v>86</v>
      </c>
      <c r="C102">
        <v>0.98935475646473847</v>
      </c>
      <c r="D102">
        <f t="shared" si="8"/>
        <v>9.9787095129294769</v>
      </c>
      <c r="E102" cm="1">
        <f t="array" ref="E102">_xlfn.IFS(D102&lt;=E$13, 0.083*D102, E$13&lt;D102, 0.125*(D102-10)+1)</f>
        <v>0.99733868911618462</v>
      </c>
      <c r="F102">
        <f t="shared" si="9"/>
        <v>5.9467737823236924</v>
      </c>
      <c r="G102" cm="1">
        <f t="array" ref="G102">_xlfn.IFS(F102&lt;=G$13, 0.077*F102, G$13&lt;F102, 0.143*(F102-10)+1)</f>
        <v>0.45790158123892433</v>
      </c>
      <c r="H102">
        <f t="shared" si="10"/>
        <v>6.9467737823236924</v>
      </c>
      <c r="I102" cm="1">
        <f t="array" ref="I102">_xlfn.IFS(H102&lt;=I$13, 0.0125*H102, I$13&lt;H102, 0.083*(H102-10)+1)</f>
        <v>0.74658222393286644</v>
      </c>
      <c r="J102">
        <f t="shared" si="11"/>
        <v>4.9574190258589539</v>
      </c>
      <c r="K102" cm="1">
        <f t="array" ref="K102">_xlfn.IFS(J102&lt;=K$13, 0.0625*J102, K$13&lt;J102, 0.25*(J102-10)+1)</f>
        <v>0.30983868911618462</v>
      </c>
      <c r="L102">
        <f t="shared" si="12"/>
        <v>8.9680642693942154</v>
      </c>
      <c r="M102" cm="1">
        <f t="array" ref="M102">_xlfn.IFS(L102&lt;=M$13, 0.1*L102, M$13&lt;L102, 0.1*(L102-10)+1)</f>
        <v>0.89680642693942159</v>
      </c>
      <c r="N102">
        <f t="shared" si="13"/>
        <v>7.9893547564647385</v>
      </c>
      <c r="O102" cm="1">
        <f t="array" ref="O102">_xlfn.IFS(N102&lt;=O$13, 0.071*N102, O$13&lt;N102, 0.167*(N102-10)+1)</f>
        <v>0.6642222443296113</v>
      </c>
      <c r="P102">
        <f t="shared" si="14"/>
        <v>4.9467737823236924</v>
      </c>
      <c r="Q102" cm="1">
        <f t="array" ref="Q102">_xlfn.IFS(P102&lt;=Q$13, 0.0625*P102, Q$13&lt;P102, 0.25*(P102-10)+1)</f>
        <v>0.30917336139523077</v>
      </c>
      <c r="R102">
        <f t="shared" si="15"/>
        <v>0.8755469115749438</v>
      </c>
    </row>
    <row r="103" spans="2:18" x14ac:dyDescent="0.2">
      <c r="B103">
        <v>87</v>
      </c>
      <c r="C103">
        <v>0.2513347293726641</v>
      </c>
      <c r="D103">
        <f t="shared" si="8"/>
        <v>8.5026694587453289</v>
      </c>
      <c r="E103" cm="1">
        <f t="array" ref="E103">_xlfn.IFS(D103&lt;=E$13, 0.083*D103, E$13&lt;D103, 0.125*(D103-10)+1)</f>
        <v>0.81283368234316611</v>
      </c>
      <c r="F103">
        <f t="shared" si="9"/>
        <v>2.2566736468633204</v>
      </c>
      <c r="G103" cm="1">
        <f t="array" ref="G103">_xlfn.IFS(F103&lt;=G$13, 0.077*F103, G$13&lt;F103, 0.143*(F103-10)+1)</f>
        <v>0.17376387080847566</v>
      </c>
      <c r="H103">
        <f t="shared" si="10"/>
        <v>3.2566736468633204</v>
      </c>
      <c r="I103" cm="1">
        <f t="array" ref="I103">_xlfn.IFS(H103&lt;=I$13, 0.0125*H103, I$13&lt;H103, 0.083*(H103-10)+1)</f>
        <v>4.0708420585791508E-2</v>
      </c>
      <c r="J103">
        <f t="shared" si="11"/>
        <v>2.0053389174906564</v>
      </c>
      <c r="K103" cm="1">
        <f t="array" ref="K103">_xlfn.IFS(J103&lt;=K$13, 0.0625*J103, K$13&lt;J103, 0.25*(J103-10)+1)</f>
        <v>0.12533368234316603</v>
      </c>
      <c r="L103">
        <f t="shared" si="12"/>
        <v>6.7540041881179924</v>
      </c>
      <c r="M103" cm="1">
        <f t="array" ref="M103">_xlfn.IFS(L103&lt;=M$13, 0.1*L103, M$13&lt;L103, 0.1*(L103-10)+1)</f>
        <v>0.67540041881179924</v>
      </c>
      <c r="N103">
        <f t="shared" si="13"/>
        <v>7.2513347293726644</v>
      </c>
      <c r="O103" cm="1">
        <f t="array" ref="O103">_xlfn.IFS(N103&lt;=O$13, 0.071*N103, O$13&lt;N103, 0.167*(N103-10)+1)</f>
        <v>0.540972899805235</v>
      </c>
      <c r="P103">
        <f t="shared" si="14"/>
        <v>1.2566736468633204</v>
      </c>
      <c r="Q103" cm="1">
        <f t="array" ref="Q103">_xlfn.IFS(P103&lt;=Q$13, 0.0625*P103, Q$13&lt;P103, 0.25*(P103-10)+1)</f>
        <v>7.8542102928957525E-2</v>
      </c>
      <c r="R103">
        <f t="shared" si="15"/>
        <v>0.67211008125300498</v>
      </c>
    </row>
    <row r="104" spans="2:18" x14ac:dyDescent="0.2">
      <c r="B104">
        <v>88</v>
      </c>
      <c r="C104">
        <v>8.1580935471314175E-2</v>
      </c>
      <c r="D104">
        <f t="shared" si="8"/>
        <v>8.1631618709426288</v>
      </c>
      <c r="E104" cm="1">
        <f t="array" ref="E104">_xlfn.IFS(D104&lt;=E$13, 0.083*D104, E$13&lt;D104, 0.125*(D104-10)+1)</f>
        <v>0.7703952338678286</v>
      </c>
      <c r="F104">
        <f t="shared" si="9"/>
        <v>1.4079046773565709</v>
      </c>
      <c r="G104" cm="1">
        <f t="array" ref="G104">_xlfn.IFS(F104&lt;=G$13, 0.077*F104, G$13&lt;F104, 0.143*(F104-10)+1)</f>
        <v>0.10840866015645595</v>
      </c>
      <c r="H104">
        <f t="shared" si="10"/>
        <v>2.4079046773565711</v>
      </c>
      <c r="I104" cm="1">
        <f t="array" ref="I104">_xlfn.IFS(H104&lt;=I$13, 0.0125*H104, I$13&lt;H104, 0.083*(H104-10)+1)</f>
        <v>3.0098808466957141E-2</v>
      </c>
      <c r="J104">
        <f t="shared" si="11"/>
        <v>1.3263237418852567</v>
      </c>
      <c r="K104" cm="1">
        <f t="array" ref="K104">_xlfn.IFS(J104&lt;=K$13, 0.0625*J104, K$13&lt;J104, 0.25*(J104-10)+1)</f>
        <v>8.2895233867828544E-2</v>
      </c>
      <c r="L104">
        <f t="shared" si="12"/>
        <v>6.2447428064139423</v>
      </c>
      <c r="M104" cm="1">
        <f t="array" ref="M104">_xlfn.IFS(L104&lt;=M$13, 0.1*L104, M$13&lt;L104, 0.1*(L104-10)+1)</f>
        <v>0.62447428064139421</v>
      </c>
      <c r="N104">
        <f t="shared" si="13"/>
        <v>7.0815809354713144</v>
      </c>
      <c r="O104" cm="1">
        <f t="array" ref="O104">_xlfn.IFS(N104&lt;=O$13, 0.071*N104, O$13&lt;N104, 0.167*(N104-10)+1)</f>
        <v>0.51262401622370946</v>
      </c>
      <c r="P104">
        <f t="shared" si="14"/>
        <v>0.40790467735657088</v>
      </c>
      <c r="Q104" cm="1">
        <f t="array" ref="Q104">_xlfn.IFS(P104&lt;=Q$13, 0.0625*P104, Q$13&lt;P104, 0.25*(P104-10)+1)</f>
        <v>2.549404233478568E-2</v>
      </c>
      <c r="R104">
        <f t="shared" si="15"/>
        <v>0.60573936473588641</v>
      </c>
    </row>
    <row r="105" spans="2:18" x14ac:dyDescent="0.2">
      <c r="B105">
        <v>89</v>
      </c>
      <c r="C105">
        <v>0.39063854893507266</v>
      </c>
      <c r="D105">
        <f t="shared" si="8"/>
        <v>8.7812770978701451</v>
      </c>
      <c r="E105" cm="1">
        <f t="array" ref="E105">_xlfn.IFS(D105&lt;=E$13, 0.083*D105, E$13&lt;D105, 0.125*(D105-10)+1)</f>
        <v>0.84765963723376814</v>
      </c>
      <c r="F105">
        <f t="shared" si="9"/>
        <v>2.9531927446753632</v>
      </c>
      <c r="G105" cm="1">
        <f t="array" ref="G105">_xlfn.IFS(F105&lt;=G$13, 0.077*F105, G$13&lt;F105, 0.143*(F105-10)+1)</f>
        <v>0.22739584134000296</v>
      </c>
      <c r="H105">
        <f t="shared" si="10"/>
        <v>3.9531927446753632</v>
      </c>
      <c r="I105" cm="1">
        <f t="array" ref="I105">_xlfn.IFS(H105&lt;=I$13, 0.0125*H105, I$13&lt;H105, 0.083*(H105-10)+1)</f>
        <v>4.9414909308442043E-2</v>
      </c>
      <c r="J105">
        <f t="shared" si="11"/>
        <v>2.5625541957402906</v>
      </c>
      <c r="K105" cm="1">
        <f t="array" ref="K105">_xlfn.IFS(J105&lt;=K$13, 0.0625*J105, K$13&lt;J105, 0.25*(J105-10)+1)</f>
        <v>0.16015963723376817</v>
      </c>
      <c r="L105">
        <f t="shared" si="12"/>
        <v>7.1719156468052176</v>
      </c>
      <c r="M105" cm="1">
        <f t="array" ref="M105">_xlfn.IFS(L105&lt;=M$13, 0.1*L105, M$13&lt;L105, 0.1*(L105-10)+1)</f>
        <v>0.71719156468052181</v>
      </c>
      <c r="N105">
        <f t="shared" si="13"/>
        <v>7.3906385489350725</v>
      </c>
      <c r="O105" cm="1">
        <f t="array" ref="O105">_xlfn.IFS(N105&lt;=O$13, 0.071*N105, O$13&lt;N105, 0.167*(N105-10)+1)</f>
        <v>0.56423663767215704</v>
      </c>
      <c r="P105">
        <f t="shared" si="14"/>
        <v>1.9531927446753632</v>
      </c>
      <c r="Q105" cm="1">
        <f t="array" ref="Q105">_xlfn.IFS(P105&lt;=Q$13, 0.0625*P105, Q$13&lt;P105, 0.25*(P105-10)+1)</f>
        <v>0.1220745465422102</v>
      </c>
      <c r="R105">
        <f t="shared" si="15"/>
        <v>0.71966983166873044</v>
      </c>
    </row>
    <row r="106" spans="2:18" x14ac:dyDescent="0.2">
      <c r="B106">
        <v>90</v>
      </c>
      <c r="C106">
        <v>9.4321493842769888E-2</v>
      </c>
      <c r="D106">
        <f t="shared" si="8"/>
        <v>8.1886429876855402</v>
      </c>
      <c r="E106" cm="1">
        <f t="array" ref="E106">_xlfn.IFS(D106&lt;=E$13, 0.083*D106, E$13&lt;D106, 0.125*(D106-10)+1)</f>
        <v>0.77358037346069253</v>
      </c>
      <c r="F106">
        <f t="shared" si="9"/>
        <v>1.4716074692138494</v>
      </c>
      <c r="G106" cm="1">
        <f t="array" ref="G106">_xlfn.IFS(F106&lt;=G$13, 0.077*F106, G$13&lt;F106, 0.143*(F106-10)+1)</f>
        <v>0.1133137751294664</v>
      </c>
      <c r="H106">
        <f t="shared" si="10"/>
        <v>2.4716074692138497</v>
      </c>
      <c r="I106" cm="1">
        <f t="array" ref="I106">_xlfn.IFS(H106&lt;=I$13, 0.0125*H106, I$13&lt;H106, 0.083*(H106-10)+1)</f>
        <v>3.0895093365173123E-2</v>
      </c>
      <c r="J106">
        <f t="shared" si="11"/>
        <v>1.3772859753710796</v>
      </c>
      <c r="K106" cm="1">
        <f t="array" ref="K106">_xlfn.IFS(J106&lt;=K$13, 0.0625*J106, K$13&lt;J106, 0.25*(J106-10)+1)</f>
        <v>8.6080373460692472E-2</v>
      </c>
      <c r="L106">
        <f t="shared" si="12"/>
        <v>6.2829644815283094</v>
      </c>
      <c r="M106" cm="1">
        <f t="array" ref="M106">_xlfn.IFS(L106&lt;=M$13, 0.1*L106, M$13&lt;L106, 0.1*(L106-10)+1)</f>
        <v>0.62829644815283092</v>
      </c>
      <c r="N106">
        <f t="shared" si="13"/>
        <v>7.0943214938427701</v>
      </c>
      <c r="O106" cm="1">
        <f t="array" ref="O106">_xlfn.IFS(N106&lt;=O$13, 0.071*N106, O$13&lt;N106, 0.167*(N106-10)+1)</f>
        <v>0.51475168947174255</v>
      </c>
      <c r="P106">
        <f t="shared" si="14"/>
        <v>0.47160746921384944</v>
      </c>
      <c r="Q106" cm="1">
        <f t="array" ref="Q106">_xlfn.IFS(P106&lt;=Q$13, 0.0625*P106, Q$13&lt;P106, 0.25*(P106-10)+1)</f>
        <v>2.947546682586559E-2</v>
      </c>
      <c r="R106">
        <f t="shared" si="15"/>
        <v>0.61106335320450589</v>
      </c>
    </row>
    <row r="107" spans="2:18" x14ac:dyDescent="0.2">
      <c r="B107">
        <v>91</v>
      </c>
      <c r="C107">
        <v>0.94968664608890752</v>
      </c>
      <c r="D107">
        <f t="shared" si="8"/>
        <v>9.899373292177815</v>
      </c>
      <c r="E107" cm="1">
        <f t="array" ref="E107">_xlfn.IFS(D107&lt;=E$13, 0.083*D107, E$13&lt;D107, 0.125*(D107-10)+1)</f>
        <v>0.98742166152222688</v>
      </c>
      <c r="F107">
        <f t="shared" si="9"/>
        <v>5.7484332304445376</v>
      </c>
      <c r="G107" cm="1">
        <f t="array" ref="G107">_xlfn.IFS(F107&lt;=G$13, 0.077*F107, G$13&lt;F107, 0.143*(F107-10)+1)</f>
        <v>0.44262935874422937</v>
      </c>
      <c r="H107">
        <f t="shared" si="10"/>
        <v>6.7484332304445376</v>
      </c>
      <c r="I107" cm="1">
        <f t="array" ref="I107">_xlfn.IFS(H107&lt;=I$13, 0.0125*H107, I$13&lt;H107, 0.083*(H107-10)+1)</f>
        <v>0.73011995812689667</v>
      </c>
      <c r="J107">
        <f t="shared" si="11"/>
        <v>4.7987465843556301</v>
      </c>
      <c r="K107" cm="1">
        <f t="array" ref="K107">_xlfn.IFS(J107&lt;=K$13, 0.0625*J107, K$13&lt;J107, 0.25*(J107-10)+1)</f>
        <v>0.29992166152222688</v>
      </c>
      <c r="L107">
        <f t="shared" si="12"/>
        <v>8.8490599382667234</v>
      </c>
      <c r="M107" cm="1">
        <f t="array" ref="M107">_xlfn.IFS(L107&lt;=M$13, 0.1*L107, M$13&lt;L107, 0.1*(L107-10)+1)</f>
        <v>0.88490599382667234</v>
      </c>
      <c r="N107">
        <f t="shared" si="13"/>
        <v>7.9496866460889075</v>
      </c>
      <c r="O107" cm="1">
        <f t="array" ref="O107">_xlfn.IFS(N107&lt;=O$13, 0.071*N107, O$13&lt;N107, 0.167*(N107-10)+1)</f>
        <v>0.65759766989684754</v>
      </c>
      <c r="P107">
        <f t="shared" si="14"/>
        <v>4.7484332304445376</v>
      </c>
      <c r="Q107" cm="1">
        <f t="array" ref="Q107">_xlfn.IFS(P107&lt;=Q$13, 0.0625*P107, Q$13&lt;P107, 0.25*(P107-10)+1)</f>
        <v>0.2967770769027836</v>
      </c>
      <c r="R107">
        <f t="shared" si="15"/>
        <v>0.86853867968733267</v>
      </c>
    </row>
    <row r="108" spans="2:18" x14ac:dyDescent="0.2">
      <c r="B108">
        <v>92</v>
      </c>
      <c r="C108">
        <v>0.92824268528589715</v>
      </c>
      <c r="D108">
        <f t="shared" si="8"/>
        <v>9.8564853705717947</v>
      </c>
      <c r="E108" cm="1">
        <f t="array" ref="E108">_xlfn.IFS(D108&lt;=E$13, 0.083*D108, E$13&lt;D108, 0.125*(D108-10)+1)</f>
        <v>0.98206067132147434</v>
      </c>
      <c r="F108">
        <f t="shared" si="9"/>
        <v>5.641213426429486</v>
      </c>
      <c r="G108" cm="1">
        <f t="array" ref="G108">_xlfn.IFS(F108&lt;=G$13, 0.077*F108, G$13&lt;F108, 0.143*(F108-10)+1)</f>
        <v>0.43437343383507043</v>
      </c>
      <c r="H108">
        <f t="shared" si="10"/>
        <v>6.641213426429486</v>
      </c>
      <c r="I108" cm="1">
        <f t="array" ref="I108">_xlfn.IFS(H108&lt;=I$13, 0.0125*H108, I$13&lt;H108, 0.083*(H108-10)+1)</f>
        <v>0.72122071439364732</v>
      </c>
      <c r="J108">
        <f t="shared" si="11"/>
        <v>4.7129707411435886</v>
      </c>
      <c r="K108" cm="1">
        <f t="array" ref="K108">_xlfn.IFS(J108&lt;=K$13, 0.0625*J108, K$13&lt;J108, 0.25*(J108-10)+1)</f>
        <v>0.29456067132147429</v>
      </c>
      <c r="L108">
        <f t="shared" si="12"/>
        <v>8.7847280558576912</v>
      </c>
      <c r="M108" cm="1">
        <f t="array" ref="M108">_xlfn.IFS(L108&lt;=M$13, 0.1*L108, M$13&lt;L108, 0.1*(L108-10)+1)</f>
        <v>0.87847280558576912</v>
      </c>
      <c r="N108">
        <f t="shared" si="13"/>
        <v>7.9282426852858974</v>
      </c>
      <c r="O108" cm="1">
        <f t="array" ref="O108">_xlfn.IFS(N108&lt;=O$13, 0.071*N108, O$13&lt;N108, 0.167*(N108-10)+1)</f>
        <v>0.65401652844274483</v>
      </c>
      <c r="P108">
        <f t="shared" si="14"/>
        <v>4.641213426429486</v>
      </c>
      <c r="Q108" cm="1">
        <f t="array" ref="Q108">_xlfn.IFS(P108&lt;=Q$13, 0.0625*P108, Q$13&lt;P108, 0.25*(P108-10)+1)</f>
        <v>0.29007583915184287</v>
      </c>
      <c r="R108">
        <f t="shared" si="15"/>
        <v>0.86462444960462148</v>
      </c>
    </row>
    <row r="109" spans="2:18" x14ac:dyDescent="0.2">
      <c r="B109">
        <v>93</v>
      </c>
      <c r="C109">
        <v>0.37726718555484495</v>
      </c>
      <c r="D109">
        <f t="shared" si="8"/>
        <v>8.7545343711096901</v>
      </c>
      <c r="E109" cm="1">
        <f t="array" ref="E109">_xlfn.IFS(D109&lt;=E$13, 0.083*D109, E$13&lt;D109, 0.125*(D109-10)+1)</f>
        <v>0.84431679638871127</v>
      </c>
      <c r="F109">
        <f t="shared" si="9"/>
        <v>2.8863359277742249</v>
      </c>
      <c r="G109" cm="1">
        <f t="array" ref="G109">_xlfn.IFS(F109&lt;=G$13, 0.077*F109, G$13&lt;F109, 0.143*(F109-10)+1)</f>
        <v>0.2222478664386153</v>
      </c>
      <c r="H109">
        <f t="shared" si="10"/>
        <v>3.8863359277742249</v>
      </c>
      <c r="I109" cm="1">
        <f t="array" ref="I109">_xlfn.IFS(H109&lt;=I$13, 0.0125*H109, I$13&lt;H109, 0.083*(H109-10)+1)</f>
        <v>4.8579199097177811E-2</v>
      </c>
      <c r="J109">
        <f t="shared" si="11"/>
        <v>2.5090687422193798</v>
      </c>
      <c r="K109" cm="1">
        <f t="array" ref="K109">_xlfn.IFS(J109&lt;=K$13, 0.0625*J109, K$13&lt;J109, 0.25*(J109-10)+1)</f>
        <v>0.15681679638871124</v>
      </c>
      <c r="L109">
        <f t="shared" si="12"/>
        <v>7.1318015566645343</v>
      </c>
      <c r="M109" cm="1">
        <f t="array" ref="M109">_xlfn.IFS(L109&lt;=M$13, 0.1*L109, M$13&lt;L109, 0.1*(L109-10)+1)</f>
        <v>0.71318015566645343</v>
      </c>
      <c r="N109">
        <f t="shared" si="13"/>
        <v>7.3772671855548451</v>
      </c>
      <c r="O109" cm="1">
        <f t="array" ref="O109">_xlfn.IFS(N109&lt;=O$13, 0.071*N109, O$13&lt;N109, 0.167*(N109-10)+1)</f>
        <v>0.56200361998765902</v>
      </c>
      <c r="P109">
        <f t="shared" si="14"/>
        <v>1.8863359277742249</v>
      </c>
      <c r="Q109" cm="1">
        <f t="array" ref="Q109">_xlfn.IFS(P109&lt;=Q$13, 0.0625*P109, Q$13&lt;P109, 0.25*(P109-10)+1)</f>
        <v>0.11789599548588905</v>
      </c>
      <c r="R109">
        <f t="shared" si="15"/>
        <v>0.71535712319744404</v>
      </c>
    </row>
    <row r="110" spans="2:18" x14ac:dyDescent="0.2">
      <c r="B110">
        <v>94</v>
      </c>
      <c r="C110">
        <v>0.46155718147752312</v>
      </c>
      <c r="D110">
        <f t="shared" si="8"/>
        <v>8.9231143629550456</v>
      </c>
      <c r="E110" cm="1">
        <f t="array" ref="E110">_xlfn.IFS(D110&lt;=E$13, 0.083*D110, E$13&lt;D110, 0.125*(D110-10)+1)</f>
        <v>0.8653892953693807</v>
      </c>
      <c r="F110">
        <f t="shared" si="9"/>
        <v>3.3077859073876157</v>
      </c>
      <c r="G110" cm="1">
        <f t="array" ref="G110">_xlfn.IFS(F110&lt;=G$13, 0.077*F110, G$13&lt;F110, 0.143*(F110-10)+1)</f>
        <v>0.2546995148688464</v>
      </c>
      <c r="H110">
        <f t="shared" si="10"/>
        <v>4.3077859073876157</v>
      </c>
      <c r="I110" cm="1">
        <f t="array" ref="I110">_xlfn.IFS(H110&lt;=I$13, 0.0125*H110, I$13&lt;H110, 0.083*(H110-10)+1)</f>
        <v>0.52754623031317216</v>
      </c>
      <c r="J110">
        <f t="shared" si="11"/>
        <v>2.8462287259100925</v>
      </c>
      <c r="K110" cm="1">
        <f t="array" ref="K110">_xlfn.IFS(J110&lt;=K$13, 0.0625*J110, K$13&lt;J110, 0.25*(J110-10)+1)</f>
        <v>0.17788929536938078</v>
      </c>
      <c r="L110">
        <f t="shared" si="12"/>
        <v>7.3846715444325692</v>
      </c>
      <c r="M110" cm="1">
        <f t="array" ref="M110">_xlfn.IFS(L110&lt;=M$13, 0.1*L110, M$13&lt;L110, 0.1*(L110-10)+1)</f>
        <v>0.73846715444325683</v>
      </c>
      <c r="N110">
        <f t="shared" si="13"/>
        <v>7.4615571814775228</v>
      </c>
      <c r="O110" cm="1">
        <f t="array" ref="O110">_xlfn.IFS(N110&lt;=O$13, 0.071*N110, O$13&lt;N110, 0.167*(N110-10)+1)</f>
        <v>0.57608004930674628</v>
      </c>
      <c r="P110">
        <f t="shared" si="14"/>
        <v>2.3077859073876157</v>
      </c>
      <c r="Q110" cm="1">
        <f t="array" ref="Q110">_xlfn.IFS(P110&lt;=Q$13, 0.0625*P110, Q$13&lt;P110, 0.25*(P110-10)+1)</f>
        <v>0.14423661921172598</v>
      </c>
      <c r="R110">
        <f t="shared" si="15"/>
        <v>0.75413851651216812</v>
      </c>
    </row>
    <row r="111" spans="2:18" x14ac:dyDescent="0.2">
      <c r="B111">
        <v>95</v>
      </c>
      <c r="C111">
        <v>5.0925536019210571E-2</v>
      </c>
      <c r="D111">
        <f t="shared" si="8"/>
        <v>8.1018510720384214</v>
      </c>
      <c r="E111" cm="1">
        <f t="array" ref="E111">_xlfn.IFS(D111&lt;=E$13, 0.083*D111, E$13&lt;D111, 0.125*(D111-10)+1)</f>
        <v>0.76273138400480267</v>
      </c>
      <c r="F111">
        <f t="shared" si="9"/>
        <v>1.254627680096053</v>
      </c>
      <c r="G111" cm="1">
        <f t="array" ref="G111">_xlfn.IFS(F111&lt;=G$13, 0.077*F111, G$13&lt;F111, 0.143*(F111-10)+1)</f>
        <v>9.6606331367396076E-2</v>
      </c>
      <c r="H111">
        <f t="shared" si="10"/>
        <v>2.254627680096053</v>
      </c>
      <c r="I111" cm="1">
        <f t="array" ref="I111">_xlfn.IFS(H111&lt;=I$13, 0.0125*H111, I$13&lt;H111, 0.083*(H111-10)+1)</f>
        <v>2.8182846001200662E-2</v>
      </c>
      <c r="J111">
        <f t="shared" si="11"/>
        <v>1.2037021440768423</v>
      </c>
      <c r="K111" cm="1">
        <f t="array" ref="K111">_xlfn.IFS(J111&lt;=K$13, 0.0625*J111, K$13&lt;J111, 0.25*(J111-10)+1)</f>
        <v>7.5231384004802643E-2</v>
      </c>
      <c r="L111">
        <f t="shared" si="12"/>
        <v>6.152776608057632</v>
      </c>
      <c r="M111" cm="1">
        <f t="array" ref="M111">_xlfn.IFS(L111&lt;=M$13, 0.1*L111, M$13&lt;L111, 0.1*(L111-10)+1)</f>
        <v>0.61527766080576318</v>
      </c>
      <c r="N111">
        <f t="shared" si="13"/>
        <v>7.0509255360192107</v>
      </c>
      <c r="O111" cm="1">
        <f t="array" ref="O111">_xlfn.IFS(N111&lt;=O$13, 0.071*N111, O$13&lt;N111, 0.167*(N111-10)+1)</f>
        <v>0.50750456451520809</v>
      </c>
      <c r="P111">
        <f t="shared" si="14"/>
        <v>0.25462768009605286</v>
      </c>
      <c r="Q111" cm="1">
        <f t="array" ref="Q111">_xlfn.IFS(P111&lt;=Q$13, 0.0625*P111, Q$13&lt;P111, 0.25*(P111-10)+1)</f>
        <v>1.5914230006003303E-2</v>
      </c>
      <c r="R111">
        <f t="shared" si="15"/>
        <v>0.59269108923376435</v>
      </c>
    </row>
    <row r="112" spans="2:18" x14ac:dyDescent="0.2">
      <c r="B112">
        <v>96</v>
      </c>
      <c r="C112">
        <v>0.8514201462125548</v>
      </c>
      <c r="D112">
        <f t="shared" si="8"/>
        <v>9.70284029242511</v>
      </c>
      <c r="E112" cm="1">
        <f t="array" ref="E112">_xlfn.IFS(D112&lt;=E$13, 0.083*D112, E$13&lt;D112, 0.125*(D112-10)+1)</f>
        <v>0.96285503655313875</v>
      </c>
      <c r="F112">
        <f t="shared" si="9"/>
        <v>5.2571007310627742</v>
      </c>
      <c r="G112" cm="1">
        <f t="array" ref="G112">_xlfn.IFS(F112&lt;=G$13, 0.077*F112, G$13&lt;F112, 0.143*(F112-10)+1)</f>
        <v>0.40479675629183359</v>
      </c>
      <c r="H112">
        <f t="shared" si="10"/>
        <v>6.2571007310627742</v>
      </c>
      <c r="I112" cm="1">
        <f t="array" ref="I112">_xlfn.IFS(H112&lt;=I$13, 0.0125*H112, I$13&lt;H112, 0.083*(H112-10)+1)</f>
        <v>0.68933936067821022</v>
      </c>
      <c r="J112">
        <f t="shared" si="11"/>
        <v>4.4056805848502192</v>
      </c>
      <c r="K112" cm="1">
        <f t="array" ref="K112">_xlfn.IFS(J112&lt;=K$13, 0.0625*J112, K$13&lt;J112, 0.25*(J112-10)+1)</f>
        <v>0.2753550365531387</v>
      </c>
      <c r="L112">
        <f t="shared" si="12"/>
        <v>8.5542604386376642</v>
      </c>
      <c r="M112" cm="1">
        <f t="array" ref="M112">_xlfn.IFS(L112&lt;=M$13, 0.1*L112, M$13&lt;L112, 0.1*(L112-10)+1)</f>
        <v>0.85542604386376642</v>
      </c>
      <c r="N112">
        <f t="shared" si="13"/>
        <v>7.851420146212555</v>
      </c>
      <c r="O112" cm="1">
        <f t="array" ref="O112">_xlfn.IFS(N112&lt;=O$13, 0.071*N112, O$13&lt;N112, 0.167*(N112-10)+1)</f>
        <v>0.64118716441749668</v>
      </c>
      <c r="P112">
        <f t="shared" si="14"/>
        <v>4.2571007310627742</v>
      </c>
      <c r="Q112" cm="1">
        <f t="array" ref="Q112">_xlfn.IFS(P112&lt;=Q$13, 0.0625*P112, Q$13&lt;P112, 0.25*(P112-10)+1)</f>
        <v>0.26606879569142339</v>
      </c>
      <c r="R112">
        <f t="shared" si="15"/>
        <v>0.84984963093468568</v>
      </c>
    </row>
    <row r="113" spans="2:18" x14ac:dyDescent="0.2">
      <c r="B113">
        <v>97</v>
      </c>
      <c r="C113">
        <v>0.76533568617892322</v>
      </c>
      <c r="D113">
        <f t="shared" si="8"/>
        <v>9.5306713723578458</v>
      </c>
      <c r="E113" cm="1">
        <f t="array" ref="E113">_xlfn.IFS(D113&lt;=E$13, 0.083*D113, E$13&lt;D113, 0.125*(D113-10)+1)</f>
        <v>0.94133392154473072</v>
      </c>
      <c r="F113">
        <f t="shared" si="9"/>
        <v>4.8266784308946162</v>
      </c>
      <c r="G113" cm="1">
        <f t="array" ref="G113">_xlfn.IFS(F113&lt;=G$13, 0.077*F113, G$13&lt;F113, 0.143*(F113-10)+1)</f>
        <v>0.37165423917888546</v>
      </c>
      <c r="H113">
        <f t="shared" si="10"/>
        <v>5.8266784308946162</v>
      </c>
      <c r="I113" cm="1">
        <f t="array" ref="I113">_xlfn.IFS(H113&lt;=I$13, 0.0125*H113, I$13&lt;H113, 0.083*(H113-10)+1)</f>
        <v>0.65361430976425305</v>
      </c>
      <c r="J113">
        <f t="shared" si="11"/>
        <v>4.0613427447156933</v>
      </c>
      <c r="K113" cm="1">
        <f t="array" ref="K113">_xlfn.IFS(J113&lt;=K$13, 0.0625*J113, K$13&lt;J113, 0.25*(J113-10)+1)</f>
        <v>0.25383392154473083</v>
      </c>
      <c r="L113">
        <f t="shared" si="12"/>
        <v>8.2960070585367696</v>
      </c>
      <c r="M113" cm="1">
        <f t="array" ref="M113">_xlfn.IFS(L113&lt;=M$13, 0.1*L113, M$13&lt;L113, 0.1*(L113-10)+1)</f>
        <v>0.82960070585367696</v>
      </c>
      <c r="N113">
        <f t="shared" si="13"/>
        <v>7.7653356861789229</v>
      </c>
      <c r="O113" cm="1">
        <f t="array" ref="O113">_xlfn.IFS(N113&lt;=O$13, 0.071*N113, O$13&lt;N113, 0.167*(N113-10)+1)</f>
        <v>0.6268110595918801</v>
      </c>
      <c r="P113">
        <f t="shared" si="14"/>
        <v>3.8266784308946162</v>
      </c>
      <c r="Q113" cm="1">
        <f t="array" ref="Q113">_xlfn.IFS(P113&lt;=Q$13, 0.0625*P113, Q$13&lt;P113, 0.25*(P113-10)+1)</f>
        <v>0.23916740193091351</v>
      </c>
      <c r="R113">
        <f t="shared" si="15"/>
        <v>0.83182393278559985</v>
      </c>
    </row>
    <row r="114" spans="2:18" x14ac:dyDescent="0.2">
      <c r="B114">
        <v>98</v>
      </c>
      <c r="C114">
        <v>0.64010525028119059</v>
      </c>
      <c r="D114">
        <f t="shared" si="8"/>
        <v>9.2802105005623812</v>
      </c>
      <c r="E114" cm="1">
        <f t="array" ref="E114">_xlfn.IFS(D114&lt;=E$13, 0.083*D114, E$13&lt;D114, 0.125*(D114-10)+1)</f>
        <v>0.91002631257029765</v>
      </c>
      <c r="F114">
        <f t="shared" si="9"/>
        <v>4.2005262514059529</v>
      </c>
      <c r="G114" cm="1">
        <f t="array" ref="G114">_xlfn.IFS(F114&lt;=G$13, 0.077*F114, G$13&lt;F114, 0.143*(F114-10)+1)</f>
        <v>0.32344052135825835</v>
      </c>
      <c r="H114">
        <f t="shared" si="10"/>
        <v>5.2005262514059529</v>
      </c>
      <c r="I114" cm="1">
        <f t="array" ref="I114">_xlfn.IFS(H114&lt;=I$13, 0.0125*H114, I$13&lt;H114, 0.083*(H114-10)+1)</f>
        <v>0.60164367886669412</v>
      </c>
      <c r="J114">
        <f t="shared" si="11"/>
        <v>3.5604210011247623</v>
      </c>
      <c r="K114" cm="1">
        <f t="array" ref="K114">_xlfn.IFS(J114&lt;=K$13, 0.0625*J114, K$13&lt;J114, 0.25*(J114-10)+1)</f>
        <v>0.22252631257029765</v>
      </c>
      <c r="L114">
        <f t="shared" si="12"/>
        <v>7.9203157508435718</v>
      </c>
      <c r="M114" cm="1">
        <f t="array" ref="M114">_xlfn.IFS(L114&lt;=M$13, 0.1*L114, M$13&lt;L114, 0.1*(L114-10)+1)</f>
        <v>0.79203157508435718</v>
      </c>
      <c r="N114">
        <f t="shared" si="13"/>
        <v>7.6401052502811906</v>
      </c>
      <c r="O114" cm="1">
        <f t="array" ref="O114">_xlfn.IFS(N114&lt;=O$13, 0.071*N114, O$13&lt;N114, 0.167*(N114-10)+1)</f>
        <v>0.60589757679695877</v>
      </c>
      <c r="P114">
        <f t="shared" si="14"/>
        <v>3.2005262514059529</v>
      </c>
      <c r="Q114" cm="1">
        <f t="array" ref="Q114">_xlfn.IFS(P114&lt;=Q$13, 0.0625*P114, Q$13&lt;P114, 0.25*(P114-10)+1)</f>
        <v>0.20003289071287206</v>
      </c>
      <c r="R114">
        <f t="shared" si="15"/>
        <v>0.8026046085886589</v>
      </c>
    </row>
    <row r="115" spans="2:18" x14ac:dyDescent="0.2">
      <c r="B115">
        <v>99</v>
      </c>
      <c r="C115">
        <v>0.35968584130837844</v>
      </c>
      <c r="D115">
        <f t="shared" si="8"/>
        <v>8.7193716826167567</v>
      </c>
      <c r="E115" cm="1">
        <f t="array" ref="E115">_xlfn.IFS(D115&lt;=E$13, 0.083*D115, E$13&lt;D115, 0.125*(D115-10)+1)</f>
        <v>0.83992146032709458</v>
      </c>
      <c r="F115">
        <f t="shared" si="9"/>
        <v>2.7984292065418921</v>
      </c>
      <c r="G115" cm="1">
        <f t="array" ref="G115">_xlfn.IFS(F115&lt;=G$13, 0.077*F115, G$13&lt;F115, 0.143*(F115-10)+1)</f>
        <v>0.21547904890372568</v>
      </c>
      <c r="H115">
        <f t="shared" si="10"/>
        <v>3.7984292065418921</v>
      </c>
      <c r="I115" cm="1">
        <f t="array" ref="I115">_xlfn.IFS(H115&lt;=I$13, 0.0125*H115, I$13&lt;H115, 0.083*(H115-10)+1)</f>
        <v>4.7480365081773654E-2</v>
      </c>
      <c r="J115">
        <f t="shared" si="11"/>
        <v>2.4387433652335138</v>
      </c>
      <c r="K115" cm="1">
        <f t="array" ref="K115">_xlfn.IFS(J115&lt;=K$13, 0.0625*J115, K$13&lt;J115, 0.25*(J115-10)+1)</f>
        <v>0.15242146032709461</v>
      </c>
      <c r="L115">
        <f t="shared" si="12"/>
        <v>7.079057523925135</v>
      </c>
      <c r="M115" cm="1">
        <f t="array" ref="M115">_xlfn.IFS(L115&lt;=M$13, 0.1*L115, M$13&lt;L115, 0.1*(L115-10)+1)</f>
        <v>0.70790575239251341</v>
      </c>
      <c r="N115">
        <f t="shared" si="13"/>
        <v>7.3596858413083783</v>
      </c>
      <c r="O115" cm="1">
        <f t="array" ref="O115">_xlfn.IFS(N115&lt;=O$13, 0.071*N115, O$13&lt;N115, 0.167*(N115-10)+1)</f>
        <v>0.55906753549849908</v>
      </c>
      <c r="P115">
        <f t="shared" si="14"/>
        <v>1.7984292065418921</v>
      </c>
      <c r="Q115" cm="1">
        <f t="array" ref="Q115">_xlfn.IFS(P115&lt;=Q$13, 0.0625*P115, Q$13&lt;P115, 0.25*(P115-10)+1)</f>
        <v>0.11240182540886826</v>
      </c>
      <c r="R115">
        <f t="shared" si="15"/>
        <v>0.70960700510523267</v>
      </c>
    </row>
    <row r="116" spans="2:18" x14ac:dyDescent="0.2">
      <c r="B116">
        <v>100</v>
      </c>
      <c r="C116">
        <v>0.50635473517267371</v>
      </c>
      <c r="D116">
        <f t="shared" si="8"/>
        <v>9.0127094703453476</v>
      </c>
      <c r="E116" cm="1">
        <f t="array" ref="E116">_xlfn.IFS(D116&lt;=E$13, 0.083*D116, E$13&lt;D116, 0.125*(D116-10)+1)</f>
        <v>0.87658868379316845</v>
      </c>
      <c r="F116">
        <f t="shared" si="9"/>
        <v>3.5317736758633687</v>
      </c>
      <c r="G116" cm="1">
        <f t="array" ref="G116">_xlfn.IFS(F116&lt;=G$13, 0.077*F116, G$13&lt;F116, 0.143*(F116-10)+1)</f>
        <v>0.2719465730414794</v>
      </c>
      <c r="H116">
        <f t="shared" si="10"/>
        <v>4.5317736758633682</v>
      </c>
      <c r="I116" cm="1">
        <f t="array" ref="I116">_xlfn.IFS(H116&lt;=I$13, 0.0125*H116, I$13&lt;H116, 0.083*(H116-10)+1)</f>
        <v>0.54613721509665947</v>
      </c>
      <c r="J116">
        <f t="shared" si="11"/>
        <v>3.0254189406906948</v>
      </c>
      <c r="K116" cm="1">
        <f t="array" ref="K116">_xlfn.IFS(J116&lt;=K$13, 0.0625*J116, K$13&lt;J116, 0.25*(J116-10)+1)</f>
        <v>0.18908868379316843</v>
      </c>
      <c r="L116">
        <f t="shared" si="12"/>
        <v>7.5190642055180206</v>
      </c>
      <c r="M116" cm="1">
        <f t="array" ref="M116">_xlfn.IFS(L116&lt;=M$13, 0.1*L116, M$13&lt;L116, 0.1*(L116-10)+1)</f>
        <v>0.75190642055180201</v>
      </c>
      <c r="N116">
        <f t="shared" si="13"/>
        <v>7.5063547351726738</v>
      </c>
      <c r="O116" cm="1">
        <f t="array" ref="O116">_xlfn.IFS(N116&lt;=O$13, 0.071*N116, O$13&lt;N116, 0.167*(N116-10)+1)</f>
        <v>0.58356124077383653</v>
      </c>
      <c r="P116">
        <f t="shared" si="14"/>
        <v>2.5317736758633687</v>
      </c>
      <c r="Q116" cm="1">
        <f t="array" ref="Q116">_xlfn.IFS(P116&lt;=Q$13, 0.0625*P116, Q$13&lt;P116, 0.25*(P116-10)+1)</f>
        <v>0.15823585474146054</v>
      </c>
      <c r="R116">
        <f t="shared" si="15"/>
        <v>0.767101789766507</v>
      </c>
    </row>
    <row r="117" spans="2:18" x14ac:dyDescent="0.2">
      <c r="B117">
        <v>101</v>
      </c>
      <c r="C117">
        <v>7.7155810631102106E-4</v>
      </c>
      <c r="D117">
        <f t="shared" si="8"/>
        <v>8.0015431162126216</v>
      </c>
      <c r="E117" cm="1">
        <f t="array" ref="E117">_xlfn.IFS(D117&lt;=E$13, 0.083*D117, E$13&lt;D117, 0.125*(D117-10)+1)</f>
        <v>0.7501928895265777</v>
      </c>
      <c r="F117">
        <f t="shared" si="9"/>
        <v>1.0038577905315551</v>
      </c>
      <c r="G117" cm="1">
        <f t="array" ref="G117">_xlfn.IFS(F117&lt;=G$13, 0.077*F117, G$13&lt;F117, 0.143*(F117-10)+1)</f>
        <v>7.7297049870929738E-2</v>
      </c>
      <c r="H117">
        <f t="shared" si="10"/>
        <v>2.0038577905315549</v>
      </c>
      <c r="I117" cm="1">
        <f t="array" ref="I117">_xlfn.IFS(H117&lt;=I$13, 0.0125*H117, I$13&lt;H117, 0.083*(H117-10)+1)</f>
        <v>2.5048222381644437E-2</v>
      </c>
      <c r="J117">
        <f t="shared" si="11"/>
        <v>1.0030862324252441</v>
      </c>
      <c r="K117" cm="1">
        <f t="array" ref="K117">_xlfn.IFS(J117&lt;=K$13, 0.0625*J117, K$13&lt;J117, 0.25*(J117-10)+1)</f>
        <v>6.2692889526577755E-2</v>
      </c>
      <c r="L117">
        <f t="shared" si="12"/>
        <v>6.0023146743189333</v>
      </c>
      <c r="M117" cm="1">
        <f t="array" ref="M117">_xlfn.IFS(L117&lt;=M$13, 0.1*L117, M$13&lt;L117, 0.1*(L117-10)+1)</f>
        <v>0.60023146743189337</v>
      </c>
      <c r="N117">
        <f t="shared" si="13"/>
        <v>7.0007715581063108</v>
      </c>
      <c r="O117" cm="1">
        <f t="array" ref="O117">_xlfn.IFS(N117&lt;=O$13, 0.071*N117, O$13&lt;N117, 0.167*(N117-10)+1)</f>
        <v>0.49912885020375386</v>
      </c>
      <c r="P117">
        <f t="shared" si="14"/>
        <v>3.8577905315551053E-3</v>
      </c>
      <c r="Q117" cm="1">
        <f t="array" ref="Q117">_xlfn.IFS(P117&lt;=Q$13, 0.0625*P117, Q$13&lt;P117, 0.25*(P117-10)+1)</f>
        <v>2.4111190822219408E-4</v>
      </c>
      <c r="R117">
        <f t="shared" si="15"/>
        <v>0.57060306459280097</v>
      </c>
    </row>
    <row r="118" spans="2:18" x14ac:dyDescent="0.2">
      <c r="B118">
        <v>102</v>
      </c>
      <c r="C118">
        <v>0.75400939043172588</v>
      </c>
      <c r="D118">
        <f t="shared" si="8"/>
        <v>9.508018780863452</v>
      </c>
      <c r="E118" cm="1">
        <f t="array" ref="E118">_xlfn.IFS(D118&lt;=E$13, 0.083*D118, E$13&lt;D118, 0.125*(D118-10)+1)</f>
        <v>0.9385023476079315</v>
      </c>
      <c r="F118">
        <f t="shared" si="9"/>
        <v>4.7700469521586299</v>
      </c>
      <c r="G118" cm="1">
        <f t="array" ref="G118">_xlfn.IFS(F118&lt;=G$13, 0.077*F118, G$13&lt;F118, 0.143*(F118-10)+1)</f>
        <v>0.36729361531621452</v>
      </c>
      <c r="H118">
        <f t="shared" si="10"/>
        <v>5.7700469521586299</v>
      </c>
      <c r="I118" cm="1">
        <f t="array" ref="I118">_xlfn.IFS(H118&lt;=I$13, 0.0125*H118, I$13&lt;H118, 0.083*(H118-10)+1)</f>
        <v>0.64891389702916624</v>
      </c>
      <c r="J118">
        <f t="shared" si="11"/>
        <v>4.016037561726904</v>
      </c>
      <c r="K118" cm="1">
        <f t="array" ref="K118">_xlfn.IFS(J118&lt;=K$13, 0.0625*J118, K$13&lt;J118, 0.25*(J118-10)+1)</f>
        <v>0.2510023476079315</v>
      </c>
      <c r="L118">
        <f t="shared" si="12"/>
        <v>8.262028171295178</v>
      </c>
      <c r="M118" cm="1">
        <f t="array" ref="M118">_xlfn.IFS(L118&lt;=M$13, 0.1*L118, M$13&lt;L118, 0.1*(L118-10)+1)</f>
        <v>0.82620281712951782</v>
      </c>
      <c r="N118">
        <f t="shared" si="13"/>
        <v>7.754009390431726</v>
      </c>
      <c r="O118" cm="1">
        <f t="array" ref="O118">_xlfn.IFS(N118&lt;=O$13, 0.071*N118, O$13&lt;N118, 0.167*(N118-10)+1)</f>
        <v>0.62491956820209826</v>
      </c>
      <c r="P118">
        <f t="shared" si="14"/>
        <v>3.7700469521586295</v>
      </c>
      <c r="Q118" cm="1">
        <f t="array" ref="Q118">_xlfn.IFS(P118&lt;=Q$13, 0.0625*P118, Q$13&lt;P118, 0.25*(P118-10)+1)</f>
        <v>0.23562793450991434</v>
      </c>
      <c r="R118">
        <f t="shared" si="15"/>
        <v>0.82933110149778011</v>
      </c>
    </row>
    <row r="119" spans="2:18" x14ac:dyDescent="0.2">
      <c r="B119">
        <v>103</v>
      </c>
      <c r="C119">
        <v>0.87951407143328098</v>
      </c>
      <c r="D119">
        <f t="shared" si="8"/>
        <v>9.759028142866562</v>
      </c>
      <c r="E119" cm="1">
        <f t="array" ref="E119">_xlfn.IFS(D119&lt;=E$13, 0.083*D119, E$13&lt;D119, 0.125*(D119-10)+1)</f>
        <v>0.96987851785832024</v>
      </c>
      <c r="F119">
        <f t="shared" si="9"/>
        <v>5.3975703571664049</v>
      </c>
      <c r="G119" cm="1">
        <f t="array" ref="G119">_xlfn.IFS(F119&lt;=G$13, 0.077*F119, G$13&lt;F119, 0.143*(F119-10)+1)</f>
        <v>0.41561291750181317</v>
      </c>
      <c r="H119">
        <f t="shared" si="10"/>
        <v>6.3975703571664049</v>
      </c>
      <c r="I119" cm="1">
        <f t="array" ref="I119">_xlfn.IFS(H119&lt;=I$13, 0.0125*H119, I$13&lt;H119, 0.083*(H119-10)+1)</f>
        <v>0.70099833964481162</v>
      </c>
      <c r="J119">
        <f t="shared" si="11"/>
        <v>4.5180562857331239</v>
      </c>
      <c r="K119" cm="1">
        <f t="array" ref="K119">_xlfn.IFS(J119&lt;=K$13, 0.0625*J119, K$13&lt;J119, 0.25*(J119-10)+1)</f>
        <v>0.28237851785832024</v>
      </c>
      <c r="L119">
        <f t="shared" si="12"/>
        <v>8.6385422142998429</v>
      </c>
      <c r="M119" cm="1">
        <f t="array" ref="M119">_xlfn.IFS(L119&lt;=M$13, 0.1*L119, M$13&lt;L119, 0.1*(L119-10)+1)</f>
        <v>0.86385422142998425</v>
      </c>
      <c r="N119">
        <f t="shared" si="13"/>
        <v>7.879514071433281</v>
      </c>
      <c r="O119" cm="1">
        <f t="array" ref="O119">_xlfn.IFS(N119&lt;=O$13, 0.071*N119, O$13&lt;N119, 0.167*(N119-10)+1)</f>
        <v>0.64587884992935796</v>
      </c>
      <c r="P119">
        <f t="shared" si="14"/>
        <v>4.3975703571664049</v>
      </c>
      <c r="Q119" cm="1">
        <f t="array" ref="Q119">_xlfn.IFS(P119&lt;=Q$13, 0.0625*P119, Q$13&lt;P119, 0.25*(P119-10)+1)</f>
        <v>0.2748481473229003</v>
      </c>
      <c r="R119">
        <f t="shared" si="15"/>
        <v>0.85539180849465457</v>
      </c>
    </row>
    <row r="120" spans="2:18" x14ac:dyDescent="0.2">
      <c r="B120">
        <v>104</v>
      </c>
      <c r="C120">
        <v>0.19980699554071057</v>
      </c>
      <c r="D120">
        <f t="shared" si="8"/>
        <v>8.3996139910814218</v>
      </c>
      <c r="E120" cm="1">
        <f t="array" ref="E120">_xlfn.IFS(D120&lt;=E$13, 0.083*D120, E$13&lt;D120, 0.125*(D120-10)+1)</f>
        <v>0.79995174888517773</v>
      </c>
      <c r="F120">
        <f t="shared" si="9"/>
        <v>1.9990349777035528</v>
      </c>
      <c r="G120" cm="1">
        <f t="array" ref="G120">_xlfn.IFS(F120&lt;=G$13, 0.077*F120, G$13&lt;F120, 0.143*(F120-10)+1)</f>
        <v>0.15392569328317357</v>
      </c>
      <c r="H120">
        <f t="shared" si="10"/>
        <v>2.9990349777035528</v>
      </c>
      <c r="I120" cm="1">
        <f t="array" ref="I120">_xlfn.IFS(H120&lt;=I$13, 0.0125*H120, I$13&lt;H120, 0.083*(H120-10)+1)</f>
        <v>3.7487937221294412E-2</v>
      </c>
      <c r="J120">
        <f t="shared" si="11"/>
        <v>1.7992279821628423</v>
      </c>
      <c r="K120" cm="1">
        <f t="array" ref="K120">_xlfn.IFS(J120&lt;=K$13, 0.0625*J120, K$13&lt;J120, 0.25*(J120-10)+1)</f>
        <v>0.11245174888517764</v>
      </c>
      <c r="L120">
        <f t="shared" si="12"/>
        <v>6.5994209866221318</v>
      </c>
      <c r="M120" cm="1">
        <f t="array" ref="M120">_xlfn.IFS(L120&lt;=M$13, 0.1*L120, M$13&lt;L120, 0.1*(L120-10)+1)</f>
        <v>0.65994209866221309</v>
      </c>
      <c r="N120">
        <f t="shared" si="13"/>
        <v>7.1998069955407109</v>
      </c>
      <c r="O120" cm="1">
        <f t="array" ref="O120">_xlfn.IFS(N120&lt;=O$13, 0.071*N120, O$13&lt;N120, 0.167*(N120-10)+1)</f>
        <v>0.53236776825529875</v>
      </c>
      <c r="P120">
        <f t="shared" si="14"/>
        <v>0.99903497770355287</v>
      </c>
      <c r="Q120" cm="1">
        <f t="array" ref="Q120">_xlfn.IFS(P120&lt;=Q$13, 0.0625*P120, Q$13&lt;P120, 0.25*(P120-10)+1)</f>
        <v>6.2439686106472055E-2</v>
      </c>
      <c r="R120">
        <f t="shared" si="15"/>
        <v>0.65298296847111537</v>
      </c>
    </row>
    <row r="121" spans="2:18" x14ac:dyDescent="0.2">
      <c r="B121">
        <v>105</v>
      </c>
      <c r="C121">
        <v>0.30499449062276063</v>
      </c>
      <c r="D121">
        <f t="shared" si="8"/>
        <v>8.6099889812455217</v>
      </c>
      <c r="E121" cm="1">
        <f t="array" ref="E121">_xlfn.IFS(D121&lt;=E$13, 0.083*D121, E$13&lt;D121, 0.125*(D121-10)+1)</f>
        <v>0.82624862265569021</v>
      </c>
      <c r="F121">
        <f t="shared" si="9"/>
        <v>2.5249724531138034</v>
      </c>
      <c r="G121" cm="1">
        <f t="array" ref="G121">_xlfn.IFS(F121&lt;=G$13, 0.077*F121, G$13&lt;F121, 0.143*(F121-10)+1)</f>
        <v>0.19442287888976287</v>
      </c>
      <c r="H121">
        <f t="shared" si="10"/>
        <v>3.5249724531138034</v>
      </c>
      <c r="I121" cm="1">
        <f t="array" ref="I121">_xlfn.IFS(H121&lt;=I$13, 0.0125*H121, I$13&lt;H121, 0.083*(H121-10)+1)</f>
        <v>4.4062155663922548E-2</v>
      </c>
      <c r="J121">
        <f t="shared" si="11"/>
        <v>2.2199779624910425</v>
      </c>
      <c r="K121" cm="1">
        <f t="array" ref="K121">_xlfn.IFS(J121&lt;=K$13, 0.0625*J121, K$13&lt;J121, 0.25*(J121-10)+1)</f>
        <v>0.13874862265569016</v>
      </c>
      <c r="L121">
        <f t="shared" si="12"/>
        <v>6.9149834718682817</v>
      </c>
      <c r="M121" cm="1">
        <f t="array" ref="M121">_xlfn.IFS(L121&lt;=M$13, 0.1*L121, M$13&lt;L121, 0.1*(L121-10)+1)</f>
        <v>0.69149834718682812</v>
      </c>
      <c r="N121">
        <f t="shared" si="13"/>
        <v>7.3049944906227608</v>
      </c>
      <c r="O121" cm="1">
        <f t="array" ref="O121">_xlfn.IFS(N121&lt;=O$13, 0.071*N121, O$13&lt;N121, 0.167*(N121-10)+1)</f>
        <v>0.54993407993400112</v>
      </c>
      <c r="P121">
        <f t="shared" si="14"/>
        <v>1.5249724531138031</v>
      </c>
      <c r="Q121" cm="1">
        <f t="array" ref="Q121">_xlfn.IFS(P121&lt;=Q$13, 0.0625*P121, Q$13&lt;P121, 0.25*(P121-10)+1)</f>
        <v>9.5310778319612696E-2</v>
      </c>
      <c r="R121">
        <f t="shared" si="15"/>
        <v>0.69113041977820933</v>
      </c>
    </row>
    <row r="122" spans="2:18" x14ac:dyDescent="0.2">
      <c r="B122">
        <v>106</v>
      </c>
      <c r="C122">
        <v>0.51203980531747884</v>
      </c>
      <c r="D122">
        <f t="shared" si="8"/>
        <v>9.0240796106349581</v>
      </c>
      <c r="E122" cm="1">
        <f t="array" ref="E122">_xlfn.IFS(D122&lt;=E$13, 0.083*D122, E$13&lt;D122, 0.125*(D122-10)+1)</f>
        <v>0.87800995132936976</v>
      </c>
      <c r="F122">
        <f t="shared" si="9"/>
        <v>3.5601990265873944</v>
      </c>
      <c r="G122" cm="1">
        <f t="array" ref="G122">_xlfn.IFS(F122&lt;=G$13, 0.077*F122, G$13&lt;F122, 0.143*(F122-10)+1)</f>
        <v>0.27413532504722937</v>
      </c>
      <c r="H122">
        <f t="shared" si="10"/>
        <v>4.5601990265873944</v>
      </c>
      <c r="I122" cm="1">
        <f t="array" ref="I122">_xlfn.IFS(H122&lt;=I$13, 0.0125*H122, I$13&lt;H122, 0.083*(H122-10)+1)</f>
        <v>0.54849651920675369</v>
      </c>
      <c r="J122">
        <f t="shared" si="11"/>
        <v>3.0481592212699153</v>
      </c>
      <c r="K122" cm="1">
        <f t="array" ref="K122">_xlfn.IFS(J122&lt;=K$13, 0.0625*J122, K$13&lt;J122, 0.25*(J122-10)+1)</f>
        <v>0.19050995132936971</v>
      </c>
      <c r="L122">
        <f t="shared" si="12"/>
        <v>7.5361194159524363</v>
      </c>
      <c r="M122" cm="1">
        <f t="array" ref="M122">_xlfn.IFS(L122&lt;=M$13, 0.1*L122, M$13&lt;L122, 0.1*(L122-10)+1)</f>
        <v>0.75361194159524358</v>
      </c>
      <c r="N122">
        <f t="shared" si="13"/>
        <v>7.5120398053174791</v>
      </c>
      <c r="O122" cm="1">
        <f t="array" ref="O122">_xlfn.IFS(N122&lt;=O$13, 0.071*N122, O$13&lt;N122, 0.167*(N122-10)+1)</f>
        <v>0.58451064748801895</v>
      </c>
      <c r="P122">
        <f t="shared" si="14"/>
        <v>2.5601990265873944</v>
      </c>
      <c r="Q122" cm="1">
        <f t="array" ref="Q122">_xlfn.IFS(P122&lt;=Q$13, 0.0625*P122, Q$13&lt;P122, 0.25*(P122-10)+1)</f>
        <v>0.16001243916171215</v>
      </c>
      <c r="R122">
        <f t="shared" si="15"/>
        <v>0.76870717380915077</v>
      </c>
    </row>
    <row r="123" spans="2:18" x14ac:dyDescent="0.2">
      <c r="B123">
        <v>107</v>
      </c>
      <c r="C123">
        <v>0.6930085732175445</v>
      </c>
      <c r="D123">
        <f t="shared" si="8"/>
        <v>9.3860171464350888</v>
      </c>
      <c r="E123" cm="1">
        <f t="array" ref="E123">_xlfn.IFS(D123&lt;=E$13, 0.083*D123, E$13&lt;D123, 0.125*(D123-10)+1)</f>
        <v>0.9232521433043861</v>
      </c>
      <c r="F123">
        <f t="shared" si="9"/>
        <v>4.4650428660877228</v>
      </c>
      <c r="G123" cm="1">
        <f t="array" ref="G123">_xlfn.IFS(F123&lt;=G$13, 0.077*F123, G$13&lt;F123, 0.143*(F123-10)+1)</f>
        <v>0.34380830068875468</v>
      </c>
      <c r="H123">
        <f t="shared" si="10"/>
        <v>5.4650428660877228</v>
      </c>
      <c r="I123" cm="1">
        <f t="array" ref="I123">_xlfn.IFS(H123&lt;=I$13, 0.0125*H123, I$13&lt;H123, 0.083*(H123-10)+1)</f>
        <v>0.62359855788528096</v>
      </c>
      <c r="J123">
        <f t="shared" si="11"/>
        <v>3.772034292870178</v>
      </c>
      <c r="K123" cm="1">
        <f t="array" ref="K123">_xlfn.IFS(J123&lt;=K$13, 0.0625*J123, K$13&lt;J123, 0.25*(J123-10)+1)</f>
        <v>0.23575214330438612</v>
      </c>
      <c r="L123">
        <f t="shared" si="12"/>
        <v>8.0790257196526341</v>
      </c>
      <c r="M123" cm="1">
        <f t="array" ref="M123">_xlfn.IFS(L123&lt;=M$13, 0.1*L123, M$13&lt;L123, 0.1*(L123-10)+1)</f>
        <v>0.80790257196526338</v>
      </c>
      <c r="N123">
        <f t="shared" si="13"/>
        <v>7.6930085732175444</v>
      </c>
      <c r="O123" cm="1">
        <f t="array" ref="O123">_xlfn.IFS(N123&lt;=O$13, 0.071*N123, O$13&lt;N123, 0.167*(N123-10)+1)</f>
        <v>0.61473243172732994</v>
      </c>
      <c r="P123">
        <f t="shared" si="14"/>
        <v>3.4650428660877224</v>
      </c>
      <c r="Q123" cm="1">
        <f t="array" ref="Q123">_xlfn.IFS(P123&lt;=Q$13, 0.0625*P123, Q$13&lt;P123, 0.25*(P123-10)+1)</f>
        <v>0.21656517913048265</v>
      </c>
      <c r="R123">
        <f t="shared" si="15"/>
        <v>0.81539993727787341</v>
      </c>
    </row>
    <row r="124" spans="2:18" x14ac:dyDescent="0.2">
      <c r="B124">
        <v>108</v>
      </c>
      <c r="C124">
        <v>0.8547597591992353</v>
      </c>
      <c r="D124">
        <f t="shared" si="8"/>
        <v>9.709519518398471</v>
      </c>
      <c r="E124" cm="1">
        <f t="array" ref="E124">_xlfn.IFS(D124&lt;=E$13, 0.083*D124, E$13&lt;D124, 0.125*(D124-10)+1)</f>
        <v>0.96368993979980888</v>
      </c>
      <c r="F124">
        <f t="shared" si="9"/>
        <v>5.2737987959961767</v>
      </c>
      <c r="G124" cm="1">
        <f t="array" ref="G124">_xlfn.IFS(F124&lt;=G$13, 0.077*F124, G$13&lt;F124, 0.143*(F124-10)+1)</f>
        <v>0.40608250729170559</v>
      </c>
      <c r="H124">
        <f t="shared" si="10"/>
        <v>6.2737987959961767</v>
      </c>
      <c r="I124" cm="1">
        <f t="array" ref="I124">_xlfn.IFS(H124&lt;=I$13, 0.0125*H124, I$13&lt;H124, 0.083*(H124-10)+1)</f>
        <v>0.69072530006768273</v>
      </c>
      <c r="J124">
        <f t="shared" si="11"/>
        <v>4.4190390367969412</v>
      </c>
      <c r="K124" cm="1">
        <f t="array" ref="K124">_xlfn.IFS(J124&lt;=K$13, 0.0625*J124, K$13&lt;J124, 0.25*(J124-10)+1)</f>
        <v>0.27618993979980883</v>
      </c>
      <c r="L124">
        <f t="shared" si="12"/>
        <v>8.5642792775977057</v>
      </c>
      <c r="M124" cm="1">
        <f t="array" ref="M124">_xlfn.IFS(L124&lt;=M$13, 0.1*L124, M$13&lt;L124, 0.1*(L124-10)+1)</f>
        <v>0.85642792775977061</v>
      </c>
      <c r="N124">
        <f t="shared" si="13"/>
        <v>7.8547597591992355</v>
      </c>
      <c r="O124" cm="1">
        <f t="array" ref="O124">_xlfn.IFS(N124&lt;=O$13, 0.071*N124, O$13&lt;N124, 0.167*(N124-10)+1)</f>
        <v>0.64174487978627237</v>
      </c>
      <c r="P124">
        <f t="shared" si="14"/>
        <v>4.2737987959961767</v>
      </c>
      <c r="Q124" cm="1">
        <f t="array" ref="Q124">_xlfn.IFS(P124&lt;=Q$13, 0.0625*P124, Q$13&lt;P124, 0.25*(P124-10)+1)</f>
        <v>0.26711242474976105</v>
      </c>
      <c r="R124">
        <f t="shared" si="15"/>
        <v>0.85051701274464964</v>
      </c>
    </row>
    <row r="125" spans="2:18" x14ac:dyDescent="0.2">
      <c r="B125">
        <v>109</v>
      </c>
      <c r="C125">
        <v>0.92820154704696689</v>
      </c>
      <c r="D125">
        <f t="shared" si="8"/>
        <v>9.8564030940939347</v>
      </c>
      <c r="E125" cm="1">
        <f t="array" ref="E125">_xlfn.IFS(D125&lt;=E$13, 0.083*D125, E$13&lt;D125, 0.125*(D125-10)+1)</f>
        <v>0.98205038676174183</v>
      </c>
      <c r="F125">
        <f t="shared" si="9"/>
        <v>5.6410077352348349</v>
      </c>
      <c r="G125" cm="1">
        <f t="array" ref="G125">_xlfn.IFS(F125&lt;=G$13, 0.077*F125, G$13&lt;F125, 0.143*(F125-10)+1)</f>
        <v>0.43435759561308229</v>
      </c>
      <c r="H125">
        <f t="shared" si="10"/>
        <v>6.6410077352348349</v>
      </c>
      <c r="I125" cm="1">
        <f t="array" ref="I125">_xlfn.IFS(H125&lt;=I$13, 0.0125*H125, I$13&lt;H125, 0.083*(H125-10)+1)</f>
        <v>0.72120364202449128</v>
      </c>
      <c r="J125">
        <f t="shared" si="11"/>
        <v>4.7128061881878676</v>
      </c>
      <c r="K125" cm="1">
        <f t="array" ref="K125">_xlfn.IFS(J125&lt;=K$13, 0.0625*J125, K$13&lt;J125, 0.25*(J125-10)+1)</f>
        <v>0.29455038676174172</v>
      </c>
      <c r="L125">
        <f t="shared" si="12"/>
        <v>8.7846046411409002</v>
      </c>
      <c r="M125" cm="1">
        <f t="array" ref="M125">_xlfn.IFS(L125&lt;=M$13, 0.1*L125, M$13&lt;L125, 0.1*(L125-10)+1)</f>
        <v>0.87846046411409007</v>
      </c>
      <c r="N125">
        <f t="shared" si="13"/>
        <v>7.9282015470469673</v>
      </c>
      <c r="O125" cm="1">
        <f t="array" ref="O125">_xlfn.IFS(N125&lt;=O$13, 0.071*N125, O$13&lt;N125, 0.167*(N125-10)+1)</f>
        <v>0.65400965835684355</v>
      </c>
      <c r="P125">
        <f t="shared" si="14"/>
        <v>4.6410077352348349</v>
      </c>
      <c r="Q125" cm="1">
        <f t="array" ref="Q125">_xlfn.IFS(P125&lt;=Q$13, 0.0625*P125, Q$13&lt;P125, 0.25*(P125-10)+1)</f>
        <v>0.29006298345217718</v>
      </c>
      <c r="R125">
        <f t="shared" si="15"/>
        <v>0.86461685430464441</v>
      </c>
    </row>
    <row r="126" spans="2:18" x14ac:dyDescent="0.2">
      <c r="B126">
        <v>110</v>
      </c>
      <c r="C126">
        <v>0.70546823687432492</v>
      </c>
      <c r="D126">
        <f t="shared" si="8"/>
        <v>9.4109364737486505</v>
      </c>
      <c r="E126" cm="1">
        <f t="array" ref="E126">_xlfn.IFS(D126&lt;=E$13, 0.083*D126, E$13&lt;D126, 0.125*(D126-10)+1)</f>
        <v>0.92636705921858131</v>
      </c>
      <c r="F126">
        <f t="shared" si="9"/>
        <v>4.5273411843716245</v>
      </c>
      <c r="G126" cm="1">
        <f t="array" ref="G126">_xlfn.IFS(F126&lt;=G$13, 0.077*F126, G$13&lt;F126, 0.143*(F126-10)+1)</f>
        <v>0.34860527119661511</v>
      </c>
      <c r="H126">
        <f t="shared" si="10"/>
        <v>5.5273411843716245</v>
      </c>
      <c r="I126" cm="1">
        <f t="array" ref="I126">_xlfn.IFS(H126&lt;=I$13, 0.0125*H126, I$13&lt;H126, 0.083*(H126-10)+1)</f>
        <v>0.62876931830284488</v>
      </c>
      <c r="J126">
        <f t="shared" si="11"/>
        <v>3.8218729474972997</v>
      </c>
      <c r="K126" cm="1">
        <f t="array" ref="K126">_xlfn.IFS(J126&lt;=K$13, 0.0625*J126, K$13&lt;J126, 0.25*(J126-10)+1)</f>
        <v>0.23886705921858123</v>
      </c>
      <c r="L126">
        <f t="shared" si="12"/>
        <v>8.1164047106229749</v>
      </c>
      <c r="M126" cm="1">
        <f t="array" ref="M126">_xlfn.IFS(L126&lt;=M$13, 0.1*L126, M$13&lt;L126, 0.1*(L126-10)+1)</f>
        <v>0.81164047106229753</v>
      </c>
      <c r="N126">
        <f t="shared" si="13"/>
        <v>7.7054682368743252</v>
      </c>
      <c r="O126" cm="1">
        <f t="array" ref="O126">_xlfn.IFS(N126&lt;=O$13, 0.071*N126, O$13&lt;N126, 0.167*(N126-10)+1)</f>
        <v>0.61681319555801228</v>
      </c>
      <c r="P126">
        <f t="shared" si="14"/>
        <v>3.5273411843716245</v>
      </c>
      <c r="Q126" cm="1">
        <f t="array" ref="Q126">_xlfn.IFS(P126&lt;=Q$13, 0.0625*P126, Q$13&lt;P126, 0.25*(P126-10)+1)</f>
        <v>0.22045882402322653</v>
      </c>
      <c r="R126">
        <f t="shared" si="15"/>
        <v>0.81831581238550821</v>
      </c>
    </row>
    <row r="127" spans="2:18" x14ac:dyDescent="0.2">
      <c r="B127">
        <v>111</v>
      </c>
      <c r="C127">
        <v>7.4175057722915438E-2</v>
      </c>
      <c r="D127">
        <f t="shared" si="8"/>
        <v>8.1483501154458313</v>
      </c>
      <c r="E127" cm="1">
        <f t="array" ref="E127">_xlfn.IFS(D127&lt;=E$13, 0.083*D127, E$13&lt;D127, 0.125*(D127-10)+1)</f>
        <v>0.76854376443072892</v>
      </c>
      <c r="F127">
        <f t="shared" si="9"/>
        <v>1.3708752886145772</v>
      </c>
      <c r="G127" cm="1">
        <f t="array" ref="G127">_xlfn.IFS(F127&lt;=G$13, 0.077*F127, G$13&lt;F127, 0.143*(F127-10)+1)</f>
        <v>0.10555739722332244</v>
      </c>
      <c r="H127">
        <f t="shared" si="10"/>
        <v>2.3708752886145774</v>
      </c>
      <c r="I127" cm="1">
        <f t="array" ref="I127">_xlfn.IFS(H127&lt;=I$13, 0.0125*H127, I$13&lt;H127, 0.083*(H127-10)+1)</f>
        <v>2.963594110768222E-2</v>
      </c>
      <c r="J127">
        <f t="shared" si="11"/>
        <v>1.2967002308916618</v>
      </c>
      <c r="K127" cm="1">
        <f t="array" ref="K127">_xlfn.IFS(J127&lt;=K$13, 0.0625*J127, K$13&lt;J127, 0.25*(J127-10)+1)</f>
        <v>8.104376443072886E-2</v>
      </c>
      <c r="L127">
        <f t="shared" si="12"/>
        <v>6.2225251731687461</v>
      </c>
      <c r="M127" cm="1">
        <f t="array" ref="M127">_xlfn.IFS(L127&lt;=M$13, 0.1*L127, M$13&lt;L127, 0.1*(L127-10)+1)</f>
        <v>0.62225251731687459</v>
      </c>
      <c r="N127">
        <f t="shared" si="13"/>
        <v>7.0741750577229157</v>
      </c>
      <c r="O127" cm="1">
        <f t="array" ref="O127">_xlfn.IFS(N127&lt;=O$13, 0.071*N127, O$13&lt;N127, 0.167*(N127-10)+1)</f>
        <v>0.51138723463972691</v>
      </c>
      <c r="P127">
        <f t="shared" si="14"/>
        <v>0.37087528861457719</v>
      </c>
      <c r="Q127" cm="1">
        <f t="array" ref="Q127">_xlfn.IFS(P127&lt;=Q$13, 0.0625*P127, Q$13&lt;P127, 0.25*(P127-10)+1)</f>
        <v>2.3179705538411075E-2</v>
      </c>
      <c r="R127">
        <f t="shared" si="15"/>
        <v>0.60261805092222021</v>
      </c>
    </row>
    <row r="128" spans="2:18" x14ac:dyDescent="0.2">
      <c r="B128">
        <v>112</v>
      </c>
      <c r="C128">
        <v>0.38905367514051714</v>
      </c>
      <c r="D128">
        <f t="shared" si="8"/>
        <v>8.7781073502810347</v>
      </c>
      <c r="E128" cm="1">
        <f t="array" ref="E128">_xlfn.IFS(D128&lt;=E$13, 0.083*D128, E$13&lt;D128, 0.125*(D128-10)+1)</f>
        <v>0.84726341878512934</v>
      </c>
      <c r="F128">
        <f t="shared" si="9"/>
        <v>2.9452683757025859</v>
      </c>
      <c r="G128" cm="1">
        <f t="array" ref="G128">_xlfn.IFS(F128&lt;=G$13, 0.077*F128, G$13&lt;F128, 0.143*(F128-10)+1)</f>
        <v>0.2267856649290991</v>
      </c>
      <c r="H128">
        <f t="shared" si="10"/>
        <v>3.9452683757025859</v>
      </c>
      <c r="I128" cm="1">
        <f t="array" ref="I128">_xlfn.IFS(H128&lt;=I$13, 0.0125*H128, I$13&lt;H128, 0.083*(H128-10)+1)</f>
        <v>4.931585469628233E-2</v>
      </c>
      <c r="J128">
        <f t="shared" si="11"/>
        <v>2.5562147005620686</v>
      </c>
      <c r="K128" cm="1">
        <f t="array" ref="K128">_xlfn.IFS(J128&lt;=K$13, 0.0625*J128, K$13&lt;J128, 0.25*(J128-10)+1)</f>
        <v>0.15976341878512929</v>
      </c>
      <c r="L128">
        <f t="shared" si="12"/>
        <v>7.1671610254215512</v>
      </c>
      <c r="M128" cm="1">
        <f t="array" ref="M128">_xlfn.IFS(L128&lt;=M$13, 0.1*L128, M$13&lt;L128, 0.1*(L128-10)+1)</f>
        <v>0.71671610254215512</v>
      </c>
      <c r="N128">
        <f t="shared" si="13"/>
        <v>7.3890536751405174</v>
      </c>
      <c r="O128" cm="1">
        <f t="array" ref="O128">_xlfn.IFS(N128&lt;=O$13, 0.071*N128, O$13&lt;N128, 0.167*(N128-10)+1)</f>
        <v>0.56397196374846637</v>
      </c>
      <c r="P128">
        <f t="shared" si="14"/>
        <v>1.9452683757025857</v>
      </c>
      <c r="Q128" cm="1">
        <f t="array" ref="Q128">_xlfn.IFS(P128&lt;=Q$13, 0.0625*P128, Q$13&lt;P128, 0.25*(P128-10)+1)</f>
        <v>0.12157927348141161</v>
      </c>
      <c r="R128">
        <f t="shared" si="15"/>
        <v>0.7191613694824629</v>
      </c>
    </row>
    <row r="129" spans="2:18" x14ac:dyDescent="0.2">
      <c r="B129">
        <v>113</v>
      </c>
      <c r="C129">
        <v>5.2346379093165862E-2</v>
      </c>
      <c r="D129">
        <f t="shared" si="8"/>
        <v>8.1046927581863315</v>
      </c>
      <c r="E129" cm="1">
        <f t="array" ref="E129">_xlfn.IFS(D129&lt;=E$13, 0.083*D129, E$13&lt;D129, 0.125*(D129-10)+1)</f>
        <v>0.76308659477329144</v>
      </c>
      <c r="F129">
        <f t="shared" si="9"/>
        <v>1.2617318954658292</v>
      </c>
      <c r="G129" cm="1">
        <f t="array" ref="G129">_xlfn.IFS(F129&lt;=G$13, 0.077*F129, G$13&lt;F129, 0.143*(F129-10)+1)</f>
        <v>9.7153355950868853E-2</v>
      </c>
      <c r="H129">
        <f t="shared" si="10"/>
        <v>2.2617318954658292</v>
      </c>
      <c r="I129" cm="1">
        <f t="array" ref="I129">_xlfn.IFS(H129&lt;=I$13, 0.0125*H129, I$13&lt;H129, 0.083*(H129-10)+1)</f>
        <v>2.8271648693322868E-2</v>
      </c>
      <c r="J129">
        <f t="shared" si="11"/>
        <v>1.2093855163726634</v>
      </c>
      <c r="K129" cm="1">
        <f t="array" ref="K129">_xlfn.IFS(J129&lt;=K$13, 0.0625*J129, K$13&lt;J129, 0.25*(J129-10)+1)</f>
        <v>7.5586594773291466E-2</v>
      </c>
      <c r="L129">
        <f t="shared" si="12"/>
        <v>6.1570391372794973</v>
      </c>
      <c r="M129" cm="1">
        <f t="array" ref="M129">_xlfn.IFS(L129&lt;=M$13, 0.1*L129, M$13&lt;L129, 0.1*(L129-10)+1)</f>
        <v>0.61570391372794964</v>
      </c>
      <c r="N129">
        <f t="shared" si="13"/>
        <v>7.0523463790931658</v>
      </c>
      <c r="O129" cm="1">
        <f t="array" ref="O129">_xlfn.IFS(N129&lt;=O$13, 0.071*N129, O$13&lt;N129, 0.167*(N129-10)+1)</f>
        <v>0.5077418453085587</v>
      </c>
      <c r="P129">
        <f t="shared" si="14"/>
        <v>0.26173189546582931</v>
      </c>
      <c r="Q129" cm="1">
        <f t="array" ref="Q129">_xlfn.IFS(P129&lt;=Q$13, 0.0625*P129, Q$13&lt;P129, 0.25*(P129-10)+1)</f>
        <v>1.6358243466614332E-2</v>
      </c>
      <c r="R129">
        <f t="shared" si="15"/>
        <v>0.59330336432561548</v>
      </c>
    </row>
    <row r="130" spans="2:18" x14ac:dyDescent="0.2">
      <c r="B130">
        <v>114</v>
      </c>
      <c r="C130">
        <v>0.95675861227358339</v>
      </c>
      <c r="D130">
        <f t="shared" si="8"/>
        <v>9.9135172245471672</v>
      </c>
      <c r="E130" cm="1">
        <f t="array" ref="E130">_xlfn.IFS(D130&lt;=E$13, 0.083*D130, E$13&lt;D130, 0.125*(D130-10)+1)</f>
        <v>0.9891896530683959</v>
      </c>
      <c r="F130">
        <f t="shared" si="9"/>
        <v>5.7837930613679172</v>
      </c>
      <c r="G130" cm="1">
        <f t="array" ref="G130">_xlfn.IFS(F130&lt;=G$13, 0.077*F130, G$13&lt;F130, 0.143*(F130-10)+1)</f>
        <v>0.44535206572532959</v>
      </c>
      <c r="H130">
        <f t="shared" si="10"/>
        <v>6.7837930613679172</v>
      </c>
      <c r="I130" cm="1">
        <f t="array" ref="I130">_xlfn.IFS(H130&lt;=I$13, 0.0125*H130, I$13&lt;H130, 0.083*(H130-10)+1)</f>
        <v>0.73305482409353706</v>
      </c>
      <c r="J130">
        <f t="shared" si="11"/>
        <v>4.8270344490943335</v>
      </c>
      <c r="K130" cm="1">
        <f t="array" ref="K130">_xlfn.IFS(J130&lt;=K$13, 0.0625*J130, K$13&lt;J130, 0.25*(J130-10)+1)</f>
        <v>0.30168965306839585</v>
      </c>
      <c r="L130">
        <f t="shared" si="12"/>
        <v>8.870275836820749</v>
      </c>
      <c r="M130" cm="1">
        <f t="array" ref="M130">_xlfn.IFS(L130&lt;=M$13, 0.1*L130, M$13&lt;L130, 0.1*(L130-10)+1)</f>
        <v>0.8870275836820749</v>
      </c>
      <c r="N130">
        <f t="shared" si="13"/>
        <v>7.9567586122735836</v>
      </c>
      <c r="O130" cm="1">
        <f t="array" ref="O130">_xlfn.IFS(N130&lt;=O$13, 0.071*N130, O$13&lt;N130, 0.167*(N130-10)+1)</f>
        <v>0.65877868824968844</v>
      </c>
      <c r="P130">
        <f t="shared" si="14"/>
        <v>4.7837930613679172</v>
      </c>
      <c r="Q130" cm="1">
        <f t="array" ref="Q130">_xlfn.IFS(P130&lt;=Q$13, 0.0625*P130, Q$13&lt;P130, 0.25*(P130-10)+1)</f>
        <v>0.29898706633549482</v>
      </c>
      <c r="R130">
        <f t="shared" si="15"/>
        <v>0.86981003033394655</v>
      </c>
    </row>
    <row r="131" spans="2:18" x14ac:dyDescent="0.2">
      <c r="B131">
        <v>115</v>
      </c>
      <c r="C131">
        <v>0.46610484290468235</v>
      </c>
      <c r="D131">
        <f t="shared" si="8"/>
        <v>8.9322096858093651</v>
      </c>
      <c r="E131" cm="1">
        <f t="array" ref="E131">_xlfn.IFS(D131&lt;=E$13, 0.083*D131, E$13&lt;D131, 0.125*(D131-10)+1)</f>
        <v>0.86652621072617064</v>
      </c>
      <c r="F131">
        <f t="shared" si="9"/>
        <v>3.330524214523412</v>
      </c>
      <c r="G131" cm="1">
        <f t="array" ref="G131">_xlfn.IFS(F131&lt;=G$13, 0.077*F131, G$13&lt;F131, 0.143*(F131-10)+1)</f>
        <v>0.25645036451830272</v>
      </c>
      <c r="H131">
        <f t="shared" si="10"/>
        <v>4.330524214523412</v>
      </c>
      <c r="I131" cm="1">
        <f t="array" ref="I131">_xlfn.IFS(H131&lt;=I$13, 0.0125*H131, I$13&lt;H131, 0.083*(H131-10)+1)</f>
        <v>0.52943350980544324</v>
      </c>
      <c r="J131">
        <f t="shared" si="11"/>
        <v>2.8644193716187294</v>
      </c>
      <c r="K131" cm="1">
        <f t="array" ref="K131">_xlfn.IFS(J131&lt;=K$13, 0.0625*J131, K$13&lt;J131, 0.25*(J131-10)+1)</f>
        <v>0.17902621072617059</v>
      </c>
      <c r="L131">
        <f t="shared" si="12"/>
        <v>7.3983145287140468</v>
      </c>
      <c r="M131" cm="1">
        <f t="array" ref="M131">_xlfn.IFS(L131&lt;=M$13, 0.1*L131, M$13&lt;L131, 0.1*(L131-10)+1)</f>
        <v>0.73983145287140473</v>
      </c>
      <c r="N131">
        <f t="shared" si="13"/>
        <v>7.4661048429046826</v>
      </c>
      <c r="O131" cm="1">
        <f t="array" ref="O131">_xlfn.IFS(N131&lt;=O$13, 0.071*N131, O$13&lt;N131, 0.167*(N131-10)+1)</f>
        <v>0.57683950876508194</v>
      </c>
      <c r="P131">
        <f t="shared" si="14"/>
        <v>2.330524214523412</v>
      </c>
      <c r="Q131" cm="1">
        <f t="array" ref="Q131">_xlfn.IFS(P131&lt;=Q$13, 0.0625*P131, Q$13&lt;P131, 0.25*(P131-10)+1)</f>
        <v>0.14565776340771325</v>
      </c>
      <c r="R131">
        <f t="shared" si="15"/>
        <v>0.75548012917290164</v>
      </c>
    </row>
    <row r="132" spans="2:18" x14ac:dyDescent="0.2">
      <c r="B132">
        <v>116</v>
      </c>
      <c r="C132">
        <v>0.37500034146339223</v>
      </c>
      <c r="D132">
        <f t="shared" si="8"/>
        <v>8.7500006829267853</v>
      </c>
      <c r="E132" cm="1">
        <f t="array" ref="E132">_xlfn.IFS(D132&lt;=E$13, 0.083*D132, E$13&lt;D132, 0.125*(D132-10)+1)</f>
        <v>0.84375008536584817</v>
      </c>
      <c r="F132">
        <f t="shared" si="9"/>
        <v>2.8750017073169611</v>
      </c>
      <c r="G132" cm="1">
        <f t="array" ref="G132">_xlfn.IFS(F132&lt;=G$13, 0.077*F132, G$13&lt;F132, 0.143*(F132-10)+1)</f>
        <v>0.22137513146340601</v>
      </c>
      <c r="H132">
        <f t="shared" si="10"/>
        <v>3.8750017073169611</v>
      </c>
      <c r="I132" cm="1">
        <f t="array" ref="I132">_xlfn.IFS(H132&lt;=I$13, 0.0125*H132, I$13&lt;H132, 0.083*(H132-10)+1)</f>
        <v>4.8437521341462016E-2</v>
      </c>
      <c r="J132">
        <f t="shared" si="11"/>
        <v>2.5000013658535689</v>
      </c>
      <c r="K132" cm="1">
        <f t="array" ref="K132">_xlfn.IFS(J132&lt;=K$13, 0.0625*J132, K$13&lt;J132, 0.25*(J132-10)+1)</f>
        <v>0.15625008536584806</v>
      </c>
      <c r="L132">
        <f t="shared" si="12"/>
        <v>7.1250010243901762</v>
      </c>
      <c r="M132" cm="1">
        <f t="array" ref="M132">_xlfn.IFS(L132&lt;=M$13, 0.1*L132, M$13&lt;L132, 0.1*(L132-10)+1)</f>
        <v>0.71250010243901762</v>
      </c>
      <c r="N132">
        <f t="shared" si="13"/>
        <v>7.3750003414633927</v>
      </c>
      <c r="O132" cm="1">
        <f t="array" ref="O132">_xlfn.IFS(N132&lt;=O$13, 0.071*N132, O$13&lt;N132, 0.167*(N132-10)+1)</f>
        <v>0.56162505702438659</v>
      </c>
      <c r="P132">
        <f t="shared" si="14"/>
        <v>1.8750017073169611</v>
      </c>
      <c r="Q132" cm="1">
        <f t="array" ref="Q132">_xlfn.IFS(P132&lt;=Q$13, 0.0625*P132, Q$13&lt;P132, 0.25*(P132-10)+1)</f>
        <v>0.11718760670731007</v>
      </c>
      <c r="R132">
        <f t="shared" si="15"/>
        <v>0.71462082699652762</v>
      </c>
    </row>
    <row r="133" spans="2:18" x14ac:dyDescent="0.2">
      <c r="B133">
        <v>117</v>
      </c>
      <c r="C133">
        <v>0.34054638985040864</v>
      </c>
      <c r="D133">
        <f t="shared" si="8"/>
        <v>8.6810927797008173</v>
      </c>
      <c r="E133" cm="1">
        <f t="array" ref="E133">_xlfn.IFS(D133&lt;=E$13, 0.083*D133, E$13&lt;D133, 0.125*(D133-10)+1)</f>
        <v>0.83513659746260216</v>
      </c>
      <c r="F133">
        <f t="shared" si="9"/>
        <v>2.7027319492520432</v>
      </c>
      <c r="G133" cm="1">
        <f t="array" ref="G133">_xlfn.IFS(F133&lt;=G$13, 0.077*F133, G$13&lt;F133, 0.143*(F133-10)+1)</f>
        <v>0.20811036009240733</v>
      </c>
      <c r="H133">
        <f t="shared" si="10"/>
        <v>3.7027319492520432</v>
      </c>
      <c r="I133" cm="1">
        <f t="array" ref="I133">_xlfn.IFS(H133&lt;=I$13, 0.0125*H133, I$13&lt;H133, 0.083*(H133-10)+1)</f>
        <v>4.6284149365650541E-2</v>
      </c>
      <c r="J133">
        <f t="shared" si="11"/>
        <v>2.3621855594016345</v>
      </c>
      <c r="K133" cm="1">
        <f t="array" ref="K133">_xlfn.IFS(J133&lt;=K$13, 0.0625*J133, K$13&lt;J133, 0.25*(J133-10)+1)</f>
        <v>0.14763659746260216</v>
      </c>
      <c r="L133">
        <f t="shared" si="12"/>
        <v>7.0216391695512259</v>
      </c>
      <c r="M133" cm="1">
        <f t="array" ref="M133">_xlfn.IFS(L133&lt;=M$13, 0.1*L133, M$13&lt;L133, 0.1*(L133-10)+1)</f>
        <v>0.70216391695512259</v>
      </c>
      <c r="N133">
        <f t="shared" si="13"/>
        <v>7.3405463898504086</v>
      </c>
      <c r="O133" cm="1">
        <f t="array" ref="O133">_xlfn.IFS(N133&lt;=O$13, 0.071*N133, O$13&lt;N133, 0.167*(N133-10)+1)</f>
        <v>0.55587124710501823</v>
      </c>
      <c r="P133">
        <f t="shared" si="14"/>
        <v>1.7027319492520432</v>
      </c>
      <c r="Q133" cm="1">
        <f t="array" ref="Q133">_xlfn.IFS(P133&lt;=Q$13, 0.0625*P133, Q$13&lt;P133, 0.25*(P133-10)+1)</f>
        <v>0.1064207468282527</v>
      </c>
      <c r="R133">
        <f t="shared" si="15"/>
        <v>0.70324336248057295</v>
      </c>
    </row>
    <row r="134" spans="2:18" x14ac:dyDescent="0.2">
      <c r="B134">
        <v>118</v>
      </c>
      <c r="C134">
        <v>0.74245251849980132</v>
      </c>
      <c r="D134">
        <f t="shared" si="8"/>
        <v>9.4849050369996029</v>
      </c>
      <c r="E134" cm="1">
        <f t="array" ref="E134">_xlfn.IFS(D134&lt;=E$13, 0.083*D134, E$13&lt;D134, 0.125*(D134-10)+1)</f>
        <v>0.93561312962495036</v>
      </c>
      <c r="F134">
        <f t="shared" si="9"/>
        <v>4.7122625924990071</v>
      </c>
      <c r="G134" cm="1">
        <f t="array" ref="G134">_xlfn.IFS(F134&lt;=G$13, 0.077*F134, G$13&lt;F134, 0.143*(F134-10)+1)</f>
        <v>0.36284421962242352</v>
      </c>
      <c r="H134">
        <f t="shared" si="10"/>
        <v>5.7122625924990071</v>
      </c>
      <c r="I134" cm="1">
        <f t="array" ref="I134">_xlfn.IFS(H134&lt;=I$13, 0.0125*H134, I$13&lt;H134, 0.083*(H134-10)+1)</f>
        <v>0.64411779517741752</v>
      </c>
      <c r="J134">
        <f t="shared" si="11"/>
        <v>3.9698100739992053</v>
      </c>
      <c r="K134" cm="1">
        <f t="array" ref="K134">_xlfn.IFS(J134&lt;=K$13, 0.0625*J134, K$13&lt;J134, 0.25*(J134-10)+1)</f>
        <v>0.24811312962495033</v>
      </c>
      <c r="L134">
        <f t="shared" si="12"/>
        <v>8.2273575554994043</v>
      </c>
      <c r="M134" cm="1">
        <f t="array" ref="M134">_xlfn.IFS(L134&lt;=M$13, 0.1*L134, M$13&lt;L134, 0.1*(L134-10)+1)</f>
        <v>0.82273575554994038</v>
      </c>
      <c r="N134">
        <f t="shared" si="13"/>
        <v>7.7424525184998014</v>
      </c>
      <c r="O134" cm="1">
        <f t="array" ref="O134">_xlfn.IFS(N134&lt;=O$13, 0.071*N134, O$13&lt;N134, 0.167*(N134-10)+1)</f>
        <v>0.6229895705894668</v>
      </c>
      <c r="P134">
        <f t="shared" si="14"/>
        <v>3.7122625924990067</v>
      </c>
      <c r="Q134" cm="1">
        <f t="array" ref="Q134">_xlfn.IFS(P134&lt;=Q$13, 0.0625*P134, Q$13&lt;P134, 0.25*(P134-10)+1)</f>
        <v>0.23201641203118792</v>
      </c>
      <c r="R134">
        <f t="shared" si="15"/>
        <v>0.82675762787182294</v>
      </c>
    </row>
    <row r="135" spans="2:18" x14ac:dyDescent="0.2">
      <c r="B135">
        <v>119</v>
      </c>
      <c r="C135">
        <v>0.32258965033145415</v>
      </c>
      <c r="D135">
        <f t="shared" si="8"/>
        <v>8.6451793006629085</v>
      </c>
      <c r="E135" cm="1">
        <f t="array" ref="E135">_xlfn.IFS(D135&lt;=E$13, 0.083*D135, E$13&lt;D135, 0.125*(D135-10)+1)</f>
        <v>0.83064741258286356</v>
      </c>
      <c r="F135">
        <f t="shared" si="9"/>
        <v>2.6129482516572708</v>
      </c>
      <c r="G135" cm="1">
        <f t="array" ref="G135">_xlfn.IFS(F135&lt;=G$13, 0.077*F135, G$13&lt;F135, 0.143*(F135-10)+1)</f>
        <v>0.20119701537760984</v>
      </c>
      <c r="H135">
        <f t="shared" si="10"/>
        <v>3.6129482516572708</v>
      </c>
      <c r="I135" cm="1">
        <f t="array" ref="I135">_xlfn.IFS(H135&lt;=I$13, 0.0125*H135, I$13&lt;H135, 0.083*(H135-10)+1)</f>
        <v>4.5161853145715886E-2</v>
      </c>
      <c r="J135">
        <f t="shared" si="11"/>
        <v>2.2903586013258166</v>
      </c>
      <c r="K135" cm="1">
        <f t="array" ref="K135">_xlfn.IFS(J135&lt;=K$13, 0.0625*J135, K$13&lt;J135, 0.25*(J135-10)+1)</f>
        <v>0.14314741258286354</v>
      </c>
      <c r="L135">
        <f t="shared" si="12"/>
        <v>6.9677689509943628</v>
      </c>
      <c r="M135" cm="1">
        <f t="array" ref="M135">_xlfn.IFS(L135&lt;=M$13, 0.1*L135, M$13&lt;L135, 0.1*(L135-10)+1)</f>
        <v>0.69677689509943619</v>
      </c>
      <c r="N135">
        <f t="shared" si="13"/>
        <v>7.3225896503314543</v>
      </c>
      <c r="O135" cm="1">
        <f t="array" ref="O135">_xlfn.IFS(N135&lt;=O$13, 0.071*N135, O$13&lt;N135, 0.167*(N135-10)+1)</f>
        <v>0.5528724716053528</v>
      </c>
      <c r="P135">
        <f t="shared" si="14"/>
        <v>1.6129482516572708</v>
      </c>
      <c r="Q135" cm="1">
        <f t="array" ref="Q135">_xlfn.IFS(P135&lt;=Q$13, 0.0625*P135, Q$13&lt;P135, 0.25*(P135-10)+1)</f>
        <v>0.10080926572857943</v>
      </c>
      <c r="R135">
        <f t="shared" si="15"/>
        <v>0.69717320442001895</v>
      </c>
    </row>
    <row r="136" spans="2:18" x14ac:dyDescent="0.2">
      <c r="B136">
        <v>120</v>
      </c>
      <c r="C136">
        <v>0.11789722596470575</v>
      </c>
      <c r="D136">
        <f t="shared" si="8"/>
        <v>8.2357944519294115</v>
      </c>
      <c r="E136" cm="1">
        <f t="array" ref="E136">_xlfn.IFS(D136&lt;=E$13, 0.083*D136, E$13&lt;D136, 0.125*(D136-10)+1)</f>
        <v>0.77947430649117644</v>
      </c>
      <c r="F136">
        <f t="shared" si="9"/>
        <v>1.5894861298235288</v>
      </c>
      <c r="G136" cm="1">
        <f t="array" ref="G136">_xlfn.IFS(F136&lt;=G$13, 0.077*F136, G$13&lt;F136, 0.143*(F136-10)+1)</f>
        <v>0.12239043199641171</v>
      </c>
      <c r="H136">
        <f t="shared" si="10"/>
        <v>2.5894861298235288</v>
      </c>
      <c r="I136" cm="1">
        <f t="array" ref="I136">_xlfn.IFS(H136&lt;=I$13, 0.0125*H136, I$13&lt;H136, 0.083*(H136-10)+1)</f>
        <v>3.2368576622794111E-2</v>
      </c>
      <c r="J136">
        <f t="shared" si="11"/>
        <v>1.471588903858823</v>
      </c>
      <c r="K136" cm="1">
        <f t="array" ref="K136">_xlfn.IFS(J136&lt;=K$13, 0.0625*J136, K$13&lt;J136, 0.25*(J136-10)+1)</f>
        <v>9.1974306491176439E-2</v>
      </c>
      <c r="L136">
        <f t="shared" si="12"/>
        <v>6.3536916778941173</v>
      </c>
      <c r="M136" cm="1">
        <f t="array" ref="M136">_xlfn.IFS(L136&lt;=M$13, 0.1*L136, M$13&lt;L136, 0.1*(L136-10)+1)</f>
        <v>0.63536916778941177</v>
      </c>
      <c r="N136">
        <f t="shared" si="13"/>
        <v>7.1178972259647058</v>
      </c>
      <c r="O136" cm="1">
        <f t="array" ref="O136">_xlfn.IFS(N136&lt;=O$13, 0.071*N136, O$13&lt;N136, 0.167*(N136-10)+1)</f>
        <v>0.51868883673610577</v>
      </c>
      <c r="P136">
        <f t="shared" si="14"/>
        <v>0.58948612982352877</v>
      </c>
      <c r="Q136" cm="1">
        <f t="array" ref="Q136">_xlfn.IFS(P136&lt;=Q$13, 0.0625*P136, Q$13&lt;P136, 0.25*(P136-10)+1)</f>
        <v>3.6842883113970548E-2</v>
      </c>
      <c r="R136">
        <f t="shared" si="15"/>
        <v>0.62076411620727501</v>
      </c>
    </row>
    <row r="137" spans="2:18" x14ac:dyDescent="0.2">
      <c r="B137">
        <v>121</v>
      </c>
      <c r="C137">
        <v>0.78033077360385905</v>
      </c>
      <c r="D137">
        <f t="shared" si="8"/>
        <v>9.5606615472077188</v>
      </c>
      <c r="E137" cm="1">
        <f t="array" ref="E137">_xlfn.IFS(D137&lt;=E$13, 0.083*D137, E$13&lt;D137, 0.125*(D137-10)+1)</f>
        <v>0.94508269340096485</v>
      </c>
      <c r="F137">
        <f t="shared" si="9"/>
        <v>4.9016538680192951</v>
      </c>
      <c r="G137" cm="1">
        <f t="array" ref="G137">_xlfn.IFS(F137&lt;=G$13, 0.077*F137, G$13&lt;F137, 0.143*(F137-10)+1)</f>
        <v>0.37742734783748572</v>
      </c>
      <c r="H137">
        <f t="shared" si="10"/>
        <v>5.9016538680192951</v>
      </c>
      <c r="I137" cm="1">
        <f t="array" ref="I137">_xlfn.IFS(H137&lt;=I$13, 0.0125*H137, I$13&lt;H137, 0.083*(H137-10)+1)</f>
        <v>0.65983727104560153</v>
      </c>
      <c r="J137">
        <f t="shared" si="11"/>
        <v>4.1213230944154358</v>
      </c>
      <c r="K137" cm="1">
        <f t="array" ref="K137">_xlfn.IFS(J137&lt;=K$13, 0.0625*J137, K$13&lt;J137, 0.25*(J137-10)+1)</f>
        <v>0.25758269340096474</v>
      </c>
      <c r="L137">
        <f t="shared" si="12"/>
        <v>8.3409923208115764</v>
      </c>
      <c r="M137" cm="1">
        <f t="array" ref="M137">_xlfn.IFS(L137&lt;=M$13, 0.1*L137, M$13&lt;L137, 0.1*(L137-10)+1)</f>
        <v>0.83409923208115766</v>
      </c>
      <c r="N137">
        <f t="shared" si="13"/>
        <v>7.7803307736038594</v>
      </c>
      <c r="O137" cm="1">
        <f t="array" ref="O137">_xlfn.IFS(N137&lt;=O$13, 0.071*N137, O$13&lt;N137, 0.167*(N137-10)+1)</f>
        <v>0.62931523919184451</v>
      </c>
      <c r="P137">
        <f t="shared" si="14"/>
        <v>3.9016538680192951</v>
      </c>
      <c r="Q137" cm="1">
        <f t="array" ref="Q137">_xlfn.IFS(P137&lt;=Q$13, 0.0625*P137, Q$13&lt;P137, 0.25*(P137-10)+1)</f>
        <v>0.24385336675120595</v>
      </c>
      <c r="R137">
        <f t="shared" si="15"/>
        <v>0.83508006883172881</v>
      </c>
    </row>
    <row r="138" spans="2:18" x14ac:dyDescent="0.2">
      <c r="B138">
        <v>122</v>
      </c>
      <c r="C138">
        <v>0.69301781493630488</v>
      </c>
      <c r="D138">
        <f t="shared" si="8"/>
        <v>9.3860356298726089</v>
      </c>
      <c r="E138" cm="1">
        <f t="array" ref="E138">_xlfn.IFS(D138&lt;=E$13, 0.083*D138, E$13&lt;D138, 0.125*(D138-10)+1)</f>
        <v>0.92325445373407611</v>
      </c>
      <c r="F138">
        <f t="shared" si="9"/>
        <v>4.4650890746815239</v>
      </c>
      <c r="G138" cm="1">
        <f t="array" ref="G138">_xlfn.IFS(F138&lt;=G$13, 0.077*F138, G$13&lt;F138, 0.143*(F138-10)+1)</f>
        <v>0.34381185875047732</v>
      </c>
      <c r="H138">
        <f t="shared" si="10"/>
        <v>5.4650890746815239</v>
      </c>
      <c r="I138" cm="1">
        <f t="array" ref="I138">_xlfn.IFS(H138&lt;=I$13, 0.0125*H138, I$13&lt;H138, 0.083*(H138-10)+1)</f>
        <v>0.62360239319856647</v>
      </c>
      <c r="J138">
        <f t="shared" si="11"/>
        <v>3.7720712597452195</v>
      </c>
      <c r="K138" cm="1">
        <f t="array" ref="K138">_xlfn.IFS(J138&lt;=K$13, 0.0625*J138, K$13&lt;J138, 0.25*(J138-10)+1)</f>
        <v>0.23575445373407622</v>
      </c>
      <c r="L138">
        <f t="shared" si="12"/>
        <v>8.0790534448089151</v>
      </c>
      <c r="M138" cm="1">
        <f t="array" ref="M138">_xlfn.IFS(L138&lt;=M$13, 0.1*L138, M$13&lt;L138, 0.1*(L138-10)+1)</f>
        <v>0.80790534448089146</v>
      </c>
      <c r="N138">
        <f t="shared" si="13"/>
        <v>7.6930178149363044</v>
      </c>
      <c r="O138" cm="1">
        <f t="array" ref="O138">_xlfn.IFS(N138&lt;=O$13, 0.071*N138, O$13&lt;N138, 0.167*(N138-10)+1)</f>
        <v>0.61473397509436278</v>
      </c>
      <c r="P138">
        <f t="shared" si="14"/>
        <v>3.4650890746815244</v>
      </c>
      <c r="Q138" cm="1">
        <f t="array" ref="Q138">_xlfn.IFS(P138&lt;=Q$13, 0.0625*P138, Q$13&lt;P138, 0.25*(P138-10)+1)</f>
        <v>0.21656806716759527</v>
      </c>
      <c r="R138">
        <f t="shared" si="15"/>
        <v>0.81540211367852988</v>
      </c>
    </row>
    <row r="139" spans="2:18" x14ac:dyDescent="0.2">
      <c r="B139">
        <v>123</v>
      </c>
      <c r="C139">
        <v>0.60291135966336817</v>
      </c>
      <c r="D139">
        <f t="shared" si="8"/>
        <v>9.2058227193267363</v>
      </c>
      <c r="E139" cm="1">
        <f t="array" ref="E139">_xlfn.IFS(D139&lt;=E$13, 0.083*D139, E$13&lt;D139, 0.125*(D139-10)+1)</f>
        <v>0.90072783991584204</v>
      </c>
      <c r="F139">
        <f t="shared" si="9"/>
        <v>4.0145567983168409</v>
      </c>
      <c r="G139" cm="1">
        <f t="array" ref="G139">_xlfn.IFS(F139&lt;=G$13, 0.077*F139, G$13&lt;F139, 0.143*(F139-10)+1)</f>
        <v>0.30912087347039674</v>
      </c>
      <c r="H139">
        <f t="shared" si="10"/>
        <v>5.0145567983168409</v>
      </c>
      <c r="I139" cm="1">
        <f t="array" ref="I139">_xlfn.IFS(H139&lt;=I$13, 0.0125*H139, I$13&lt;H139, 0.083*(H139-10)+1)</f>
        <v>0.58620821426029779</v>
      </c>
      <c r="J139">
        <f t="shared" si="11"/>
        <v>3.4116454386534727</v>
      </c>
      <c r="K139" cm="1">
        <f t="array" ref="K139">_xlfn.IFS(J139&lt;=K$13, 0.0625*J139, K$13&lt;J139, 0.25*(J139-10)+1)</f>
        <v>0.21322783991584204</v>
      </c>
      <c r="L139">
        <f t="shared" si="12"/>
        <v>7.8087340789901045</v>
      </c>
      <c r="M139" cm="1">
        <f t="array" ref="M139">_xlfn.IFS(L139&lt;=M$13, 0.1*L139, M$13&lt;L139, 0.1*(L139-10)+1)</f>
        <v>0.7808734078990105</v>
      </c>
      <c r="N139">
        <f t="shared" si="13"/>
        <v>7.6029113596633682</v>
      </c>
      <c r="O139" cm="1">
        <f t="array" ref="O139">_xlfn.IFS(N139&lt;=O$13, 0.071*N139, O$13&lt;N139, 0.167*(N139-10)+1)</f>
        <v>0.59968619706378246</v>
      </c>
      <c r="P139">
        <f t="shared" si="14"/>
        <v>3.0145567983168409</v>
      </c>
      <c r="Q139" cm="1">
        <f t="array" ref="Q139">_xlfn.IFS(P139&lt;=Q$13, 0.0625*P139, Q$13&lt;P139, 0.25*(P139-10)+1)</f>
        <v>0.18840979989480255</v>
      </c>
      <c r="R139">
        <f t="shared" si="15"/>
        <v>0.7931960779518723</v>
      </c>
    </row>
    <row r="140" spans="2:18" x14ac:dyDescent="0.2">
      <c r="B140">
        <v>124</v>
      </c>
      <c r="C140">
        <v>0.93316439261133943</v>
      </c>
      <c r="D140">
        <f t="shared" si="8"/>
        <v>9.8663287852226791</v>
      </c>
      <c r="E140" cm="1">
        <f t="array" ref="E140">_xlfn.IFS(D140&lt;=E$13, 0.083*D140, E$13&lt;D140, 0.125*(D140-10)+1)</f>
        <v>0.98329109815283489</v>
      </c>
      <c r="F140">
        <f t="shared" si="9"/>
        <v>5.6658219630566968</v>
      </c>
      <c r="G140" cm="1">
        <f t="array" ref="G140">_xlfn.IFS(F140&lt;=G$13, 0.077*F140, G$13&lt;F140, 0.143*(F140-10)+1)</f>
        <v>0.43626829115536564</v>
      </c>
      <c r="H140">
        <f t="shared" si="10"/>
        <v>6.6658219630566968</v>
      </c>
      <c r="I140" cm="1">
        <f t="array" ref="I140">_xlfn.IFS(H140&lt;=I$13, 0.0125*H140, I$13&lt;H140, 0.083*(H140-10)+1)</f>
        <v>0.72326322293370582</v>
      </c>
      <c r="J140">
        <f t="shared" si="11"/>
        <v>4.7326575704453582</v>
      </c>
      <c r="K140" cm="1">
        <f t="array" ref="K140">_xlfn.IFS(J140&lt;=K$13, 0.0625*J140, K$13&lt;J140, 0.25*(J140-10)+1)</f>
        <v>0.29579109815283489</v>
      </c>
      <c r="L140">
        <f t="shared" si="12"/>
        <v>8.7994931778340177</v>
      </c>
      <c r="M140" cm="1">
        <f t="array" ref="M140">_xlfn.IFS(L140&lt;=M$13, 0.1*L140, M$13&lt;L140, 0.1*(L140-10)+1)</f>
        <v>0.8799493177834018</v>
      </c>
      <c r="N140">
        <f t="shared" si="13"/>
        <v>7.9331643926113395</v>
      </c>
      <c r="O140" cm="1">
        <f t="array" ref="O140">_xlfn.IFS(N140&lt;=O$13, 0.071*N140, O$13&lt;N140, 0.167*(N140-10)+1)</f>
        <v>0.6548384535660936</v>
      </c>
      <c r="P140">
        <f t="shared" si="14"/>
        <v>4.6658219630566968</v>
      </c>
      <c r="Q140" cm="1">
        <f t="array" ref="Q140">_xlfn.IFS(P140&lt;=Q$13, 0.0625*P140, Q$13&lt;P140, 0.25*(P140-10)+1)</f>
        <v>0.29161387269104355</v>
      </c>
      <c r="R140">
        <f t="shared" si="15"/>
        <v>0.86553074464662472</v>
      </c>
    </row>
    <row r="141" spans="2:18" x14ac:dyDescent="0.2">
      <c r="B141">
        <v>125</v>
      </c>
      <c r="C141">
        <v>0.33683062539858244</v>
      </c>
      <c r="D141">
        <f t="shared" si="8"/>
        <v>8.6736612507971653</v>
      </c>
      <c r="E141" cm="1">
        <f t="array" ref="E141">_xlfn.IFS(D141&lt;=E$13, 0.083*D141, E$13&lt;D141, 0.125*(D141-10)+1)</f>
        <v>0.83420765634964567</v>
      </c>
      <c r="F141">
        <f t="shared" si="9"/>
        <v>2.6841531269929124</v>
      </c>
      <c r="G141" cm="1">
        <f t="array" ref="G141">_xlfn.IFS(F141&lt;=G$13, 0.077*F141, G$13&lt;F141, 0.143*(F141-10)+1)</f>
        <v>0.20667979077845425</v>
      </c>
      <c r="H141">
        <f t="shared" si="10"/>
        <v>3.6841531269929124</v>
      </c>
      <c r="I141" cm="1">
        <f t="array" ref="I141">_xlfn.IFS(H141&lt;=I$13, 0.0125*H141, I$13&lt;H141, 0.083*(H141-10)+1)</f>
        <v>4.6051914087411411E-2</v>
      </c>
      <c r="J141">
        <f t="shared" si="11"/>
        <v>2.3473225015943298</v>
      </c>
      <c r="K141" cm="1">
        <f t="array" ref="K141">_xlfn.IFS(J141&lt;=K$13, 0.0625*J141, K$13&lt;J141, 0.25*(J141-10)+1)</f>
        <v>0.14670765634964561</v>
      </c>
      <c r="L141">
        <f t="shared" si="12"/>
        <v>7.0104918761957471</v>
      </c>
      <c r="M141" cm="1">
        <f t="array" ref="M141">_xlfn.IFS(L141&lt;=M$13, 0.1*L141, M$13&lt;L141, 0.1*(L141-10)+1)</f>
        <v>0.70104918761957469</v>
      </c>
      <c r="N141">
        <f t="shared" si="13"/>
        <v>7.3368306253985827</v>
      </c>
      <c r="O141" cm="1">
        <f t="array" ref="O141">_xlfn.IFS(N141&lt;=O$13, 0.071*N141, O$13&lt;N141, 0.167*(N141-10)+1)</f>
        <v>0.55525071444156326</v>
      </c>
      <c r="P141">
        <f t="shared" si="14"/>
        <v>1.6841531269929122</v>
      </c>
      <c r="Q141" cm="1">
        <f t="array" ref="Q141">_xlfn.IFS(P141&lt;=Q$13, 0.0625*P141, Q$13&lt;P141, 0.25*(P141-10)+1)</f>
        <v>0.10525957043705701</v>
      </c>
      <c r="R141">
        <f t="shared" si="15"/>
        <v>0.70199523849322398</v>
      </c>
    </row>
    <row r="142" spans="2:18" x14ac:dyDescent="0.2">
      <c r="B142">
        <v>126</v>
      </c>
      <c r="C142">
        <v>0.49755695432068281</v>
      </c>
      <c r="D142">
        <f t="shared" si="8"/>
        <v>8.9951139086413647</v>
      </c>
      <c r="E142" cm="1">
        <f t="array" ref="E142">_xlfn.IFS(D142&lt;=E$13, 0.083*D142, E$13&lt;D142, 0.125*(D142-10)+1)</f>
        <v>0.87438923858017059</v>
      </c>
      <c r="F142">
        <f t="shared" si="9"/>
        <v>3.487784771603414</v>
      </c>
      <c r="G142" cm="1">
        <f t="array" ref="G142">_xlfn.IFS(F142&lt;=G$13, 0.077*F142, G$13&lt;F142, 0.143*(F142-10)+1)</f>
        <v>0.26855942741346289</v>
      </c>
      <c r="H142">
        <f t="shared" si="10"/>
        <v>4.4877847716034136</v>
      </c>
      <c r="I142" cm="1">
        <f t="array" ref="I142">_xlfn.IFS(H142&lt;=I$13, 0.0125*H142, I$13&lt;H142, 0.083*(H142-10)+1)</f>
        <v>0.54248613604308327</v>
      </c>
      <c r="J142">
        <f t="shared" si="11"/>
        <v>2.9902278172827312</v>
      </c>
      <c r="K142" cm="1">
        <f t="array" ref="K142">_xlfn.IFS(J142&lt;=K$13, 0.0625*J142, K$13&lt;J142, 0.25*(J142-10)+1)</f>
        <v>0.1868892385801707</v>
      </c>
      <c r="L142">
        <f t="shared" si="12"/>
        <v>7.4926708629620489</v>
      </c>
      <c r="M142" cm="1">
        <f t="array" ref="M142">_xlfn.IFS(L142&lt;=M$13, 0.1*L142, M$13&lt;L142, 0.1*(L142-10)+1)</f>
        <v>0.74926708629620487</v>
      </c>
      <c r="N142">
        <f t="shared" si="13"/>
        <v>7.4975569543206824</v>
      </c>
      <c r="O142" cm="1">
        <f t="array" ref="O142">_xlfn.IFS(N142&lt;=O$13, 0.071*N142, O$13&lt;N142, 0.167*(N142-10)+1)</f>
        <v>0.58209201137155397</v>
      </c>
      <c r="P142">
        <f t="shared" si="14"/>
        <v>2.487784771603414</v>
      </c>
      <c r="Q142" cm="1">
        <f t="array" ref="Q142">_xlfn.IFS(P142&lt;=Q$13, 0.0625*P142, Q$13&lt;P142, 0.25*(P142-10)+1)</f>
        <v>0.15548654822521338</v>
      </c>
      <c r="R142">
        <f t="shared" si="15"/>
        <v>0.76459994120373465</v>
      </c>
    </row>
    <row r="143" spans="2:18" x14ac:dyDescent="0.2">
      <c r="B143">
        <v>127</v>
      </c>
      <c r="C143">
        <v>0.93797983092840098</v>
      </c>
      <c r="D143">
        <f t="shared" si="8"/>
        <v>9.8759596618568022</v>
      </c>
      <c r="E143" cm="1">
        <f t="array" ref="E143">_xlfn.IFS(D143&lt;=E$13, 0.083*D143, E$13&lt;D143, 0.125*(D143-10)+1)</f>
        <v>0.98449495773210027</v>
      </c>
      <c r="F143">
        <f t="shared" si="9"/>
        <v>5.6898991546420046</v>
      </c>
      <c r="G143" cm="1">
        <f t="array" ref="G143">_xlfn.IFS(F143&lt;=G$13, 0.077*F143, G$13&lt;F143, 0.143*(F143-10)+1)</f>
        <v>0.43812223490743435</v>
      </c>
      <c r="H143">
        <f t="shared" si="10"/>
        <v>6.6898991546420046</v>
      </c>
      <c r="I143" cm="1">
        <f t="array" ref="I143">_xlfn.IFS(H143&lt;=I$13, 0.0125*H143, I$13&lt;H143, 0.083*(H143-10)+1)</f>
        <v>0.7252616298352863</v>
      </c>
      <c r="J143">
        <f t="shared" si="11"/>
        <v>4.7519193237136044</v>
      </c>
      <c r="K143" cm="1">
        <f t="array" ref="K143">_xlfn.IFS(J143&lt;=K$13, 0.0625*J143, K$13&lt;J143, 0.25*(J143-10)+1)</f>
        <v>0.29699495773210027</v>
      </c>
      <c r="L143">
        <f t="shared" si="12"/>
        <v>8.8139394927852024</v>
      </c>
      <c r="M143" cm="1">
        <f t="array" ref="M143">_xlfn.IFS(L143&lt;=M$13, 0.1*L143, M$13&lt;L143, 0.1*(L143-10)+1)</f>
        <v>0.88139394927852022</v>
      </c>
      <c r="N143">
        <f t="shared" si="13"/>
        <v>7.9379798309284011</v>
      </c>
      <c r="O143" cm="1">
        <f t="array" ref="O143">_xlfn.IFS(N143&lt;=O$13, 0.071*N143, O$13&lt;N143, 0.167*(N143-10)+1)</f>
        <v>0.655642631765043</v>
      </c>
      <c r="P143">
        <f t="shared" si="14"/>
        <v>4.6898991546420046</v>
      </c>
      <c r="Q143" cm="1">
        <f t="array" ref="Q143">_xlfn.IFS(P143&lt;=Q$13, 0.0625*P143, Q$13&lt;P143, 0.25*(P143-10)+1)</f>
        <v>0.29311869716512529</v>
      </c>
      <c r="R143">
        <f t="shared" si="15"/>
        <v>0.86641288888867452</v>
      </c>
    </row>
    <row r="144" spans="2:18" x14ac:dyDescent="0.2">
      <c r="B144">
        <v>128</v>
      </c>
      <c r="C144">
        <v>8.8822425511185576E-2</v>
      </c>
      <c r="D144">
        <f t="shared" si="8"/>
        <v>8.1776448510223716</v>
      </c>
      <c r="E144" cm="1">
        <f t="array" ref="E144">_xlfn.IFS(D144&lt;=E$13, 0.083*D144, E$13&lt;D144, 0.125*(D144-10)+1)</f>
        <v>0.77220560637779645</v>
      </c>
      <c r="F144">
        <f t="shared" si="9"/>
        <v>1.4441121275559279</v>
      </c>
      <c r="G144" cm="1">
        <f t="array" ref="G144">_xlfn.IFS(F144&lt;=G$13, 0.077*F144, G$13&lt;F144, 0.143*(F144-10)+1)</f>
        <v>0.11119663382180645</v>
      </c>
      <c r="H144">
        <f t="shared" si="10"/>
        <v>2.4441121275559281</v>
      </c>
      <c r="I144" cm="1">
        <f t="array" ref="I144">_xlfn.IFS(H144&lt;=I$13, 0.0125*H144, I$13&lt;H144, 0.083*(H144-10)+1)</f>
        <v>3.0551401594449103E-2</v>
      </c>
      <c r="J144">
        <f t="shared" si="11"/>
        <v>1.3552897020447423</v>
      </c>
      <c r="K144" cm="1">
        <f t="array" ref="K144">_xlfn.IFS(J144&lt;=K$13, 0.0625*J144, K$13&lt;J144, 0.25*(J144-10)+1)</f>
        <v>8.4705606377796394E-2</v>
      </c>
      <c r="L144">
        <f t="shared" si="12"/>
        <v>6.2664672765335565</v>
      </c>
      <c r="M144" cm="1">
        <f t="array" ref="M144">_xlfn.IFS(L144&lt;=M$13, 0.1*L144, M$13&lt;L144, 0.1*(L144-10)+1)</f>
        <v>0.62664672765335561</v>
      </c>
      <c r="N144">
        <f t="shared" si="13"/>
        <v>7.0888224255111858</v>
      </c>
      <c r="O144" cm="1">
        <f t="array" ref="O144">_xlfn.IFS(N144&lt;=O$13, 0.071*N144, O$13&lt;N144, 0.167*(N144-10)+1)</f>
        <v>0.51383334506036804</v>
      </c>
      <c r="P144">
        <f t="shared" si="14"/>
        <v>0.44411212755592788</v>
      </c>
      <c r="Q144" cm="1">
        <f t="array" ref="Q144">_xlfn.IFS(P144&lt;=Q$13, 0.0625*P144, Q$13&lt;P144, 0.25*(P144-10)+1)</f>
        <v>2.7757007972245493E-2</v>
      </c>
      <c r="R144">
        <f t="shared" si="15"/>
        <v>0.6087724858976693</v>
      </c>
    </row>
    <row r="145" spans="2:18" x14ac:dyDescent="0.2">
      <c r="B145">
        <v>129</v>
      </c>
      <c r="C145">
        <v>0.25396770483912756</v>
      </c>
      <c r="D145">
        <f t="shared" si="8"/>
        <v>8.5079354096782556</v>
      </c>
      <c r="E145" cm="1">
        <f t="array" ref="E145">_xlfn.IFS(D145&lt;=E$13, 0.083*D145, E$13&lt;D145, 0.125*(D145-10)+1)</f>
        <v>0.81349192620978195</v>
      </c>
      <c r="F145">
        <f t="shared" si="9"/>
        <v>2.269838524195638</v>
      </c>
      <c r="G145" cm="1">
        <f t="array" ref="G145">_xlfn.IFS(F145&lt;=G$13, 0.077*F145, G$13&lt;F145, 0.143*(F145-10)+1)</f>
        <v>0.17477756636306413</v>
      </c>
      <c r="H145">
        <f t="shared" si="10"/>
        <v>3.269838524195638</v>
      </c>
      <c r="I145" cm="1">
        <f t="array" ref="I145">_xlfn.IFS(H145&lt;=I$13, 0.0125*H145, I$13&lt;H145, 0.083*(H145-10)+1)</f>
        <v>4.0872981552445481E-2</v>
      </c>
      <c r="J145">
        <f t="shared" si="11"/>
        <v>2.0158708193565102</v>
      </c>
      <c r="K145" cm="1">
        <f t="array" ref="K145">_xlfn.IFS(J145&lt;=K$13, 0.0625*J145, K$13&lt;J145, 0.25*(J145-10)+1)</f>
        <v>0.12599192620978189</v>
      </c>
      <c r="L145">
        <f t="shared" si="12"/>
        <v>6.7619031145173825</v>
      </c>
      <c r="M145" cm="1">
        <f t="array" ref="M145">_xlfn.IFS(L145&lt;=M$13, 0.1*L145, M$13&lt;L145, 0.1*(L145-10)+1)</f>
        <v>0.67619031145173825</v>
      </c>
      <c r="N145">
        <f t="shared" si="13"/>
        <v>7.2539677048391278</v>
      </c>
      <c r="O145" cm="1">
        <f t="array" ref="O145">_xlfn.IFS(N145&lt;=O$13, 0.071*N145, O$13&lt;N145, 0.167*(N145-10)+1)</f>
        <v>0.54141260670813429</v>
      </c>
      <c r="P145">
        <f t="shared" si="14"/>
        <v>1.2698385241956378</v>
      </c>
      <c r="Q145" cm="1">
        <f t="array" ref="Q145">_xlfn.IFS(P145&lt;=Q$13, 0.0625*P145, Q$13&lt;P145, 0.25*(P145-10)+1)</f>
        <v>7.9364907762227363E-2</v>
      </c>
      <c r="R145">
        <f t="shared" si="15"/>
        <v>0.67306448888721337</v>
      </c>
    </row>
    <row r="146" spans="2:18" x14ac:dyDescent="0.2">
      <c r="B146">
        <v>130</v>
      </c>
      <c r="C146">
        <v>0.55134002946335325</v>
      </c>
      <c r="D146">
        <f t="shared" ref="D146:D209" si="16">2*$C146+8</f>
        <v>9.1026800589267065</v>
      </c>
      <c r="E146" cm="1">
        <f t="array" ref="E146">_xlfn.IFS(D146&lt;=E$13, 0.083*D146, E$13&lt;D146, 0.125*(D146-10)+1)</f>
        <v>0.88783500736583831</v>
      </c>
      <c r="F146">
        <f t="shared" ref="F146:F209" si="17">5*$C146+1</f>
        <v>3.7567001473167663</v>
      </c>
      <c r="G146" cm="1">
        <f t="array" ref="G146">_xlfn.IFS(F146&lt;=G$13, 0.077*F146, G$13&lt;F146, 0.143*(F146-10)+1)</f>
        <v>0.28926591134339102</v>
      </c>
      <c r="H146">
        <f t="shared" ref="H146:H209" si="18">5*$C146 + 2</f>
        <v>4.7567001473167663</v>
      </c>
      <c r="I146" cm="1">
        <f t="array" ref="I146">_xlfn.IFS(H146&lt;=I$13, 0.0125*H146, I$13&lt;H146, 0.083*(H146-10)+1)</f>
        <v>0.5648061122272916</v>
      </c>
      <c r="J146">
        <f t="shared" ref="J146:J209" si="19">4*$C146+1</f>
        <v>3.205360117853413</v>
      </c>
      <c r="K146" cm="1">
        <f t="array" ref="K146">_xlfn.IFS(J146&lt;=K$13, 0.0625*J146, K$13&lt;J146, 0.25*(J146-10)+1)</f>
        <v>0.20033500736583831</v>
      </c>
      <c r="L146">
        <f t="shared" ref="L146:L209" si="20">3*$C146+6</f>
        <v>7.6540200883900598</v>
      </c>
      <c r="M146" cm="1">
        <f t="array" ref="M146">_xlfn.IFS(L146&lt;=M$13, 0.1*L146, M$13&lt;L146, 0.1*(L146-10)+1)</f>
        <v>0.765402008839006</v>
      </c>
      <c r="N146">
        <f t="shared" ref="N146:N209" si="21">$C146 + 7</f>
        <v>7.5513400294633533</v>
      </c>
      <c r="O146" cm="1">
        <f t="array" ref="O146">_xlfn.IFS(N146&lt;=O$13, 0.071*N146, O$13&lt;N146, 0.167*(N146-10)+1)</f>
        <v>0.59107378492037999</v>
      </c>
      <c r="P146">
        <f t="shared" ref="P146:P209" si="22">5*$C146</f>
        <v>2.7567001473167663</v>
      </c>
      <c r="Q146" cm="1">
        <f t="array" ref="Q146">_xlfn.IFS(P146&lt;=Q$13, 0.0625*P146, Q$13&lt;P146, 0.25*(P146-10)+1)</f>
        <v>0.17229375920729789</v>
      </c>
      <c r="R146">
        <f t="shared" ref="R146:R209" si="23">(1/$R$5)*((1 + $R$5 * $E$5 * $E146) * (1 + $R$5 * $G$5 * $G146) * (1 + $R$5 * $I$5 * $I146) * (1 + $R$5 * $K$5 * $K146) * (1 + $R$5 * $M$5 * $M146) * (1 + $R$5 * $O$5 * $O146) * (1 + $R$5 * $Q$5 * $Q146) - 1)</f>
        <v>0.77956576838808178</v>
      </c>
    </row>
    <row r="147" spans="2:18" x14ac:dyDescent="0.2">
      <c r="B147">
        <v>131</v>
      </c>
      <c r="C147">
        <v>0.1850001380796028</v>
      </c>
      <c r="D147">
        <f t="shared" si="16"/>
        <v>8.3700002761592049</v>
      </c>
      <c r="E147" cm="1">
        <f t="array" ref="E147">_xlfn.IFS(D147&lt;=E$13, 0.083*D147, E$13&lt;D147, 0.125*(D147-10)+1)</f>
        <v>0.79625003451990062</v>
      </c>
      <c r="F147">
        <f t="shared" si="17"/>
        <v>1.9250006903980141</v>
      </c>
      <c r="G147" cm="1">
        <f t="array" ref="G147">_xlfn.IFS(F147&lt;=G$13, 0.077*F147, G$13&lt;F147, 0.143*(F147-10)+1)</f>
        <v>0.14822505316064707</v>
      </c>
      <c r="H147">
        <f t="shared" si="18"/>
        <v>2.9250006903980141</v>
      </c>
      <c r="I147" cm="1">
        <f t="array" ref="I147">_xlfn.IFS(H147&lt;=I$13, 0.0125*H147, I$13&lt;H147, 0.083*(H147-10)+1)</f>
        <v>3.6562508629975177E-2</v>
      </c>
      <c r="J147">
        <f t="shared" si="19"/>
        <v>1.7400005523184112</v>
      </c>
      <c r="K147" cm="1">
        <f t="array" ref="K147">_xlfn.IFS(J147&lt;=K$13, 0.0625*J147, K$13&lt;J147, 0.25*(J147-10)+1)</f>
        <v>0.1087500345199007</v>
      </c>
      <c r="L147">
        <f t="shared" si="20"/>
        <v>6.5550004142388083</v>
      </c>
      <c r="M147" cm="1">
        <f t="array" ref="M147">_xlfn.IFS(L147&lt;=M$13, 0.1*L147, M$13&lt;L147, 0.1*(L147-10)+1)</f>
        <v>0.65550004142388074</v>
      </c>
      <c r="N147">
        <f t="shared" si="21"/>
        <v>7.1850001380796025</v>
      </c>
      <c r="O147" cm="1">
        <f t="array" ref="O147">_xlfn.IFS(N147&lt;=O$13, 0.071*N147, O$13&lt;N147, 0.167*(N147-10)+1)</f>
        <v>0.52989502305929359</v>
      </c>
      <c r="P147">
        <f t="shared" si="22"/>
        <v>0.92500069039801402</v>
      </c>
      <c r="Q147" cm="1">
        <f t="array" ref="Q147">_xlfn.IFS(P147&lt;=Q$13, 0.0625*P147, Q$13&lt;P147, 0.25*(P147-10)+1)</f>
        <v>5.7812543149875877E-2</v>
      </c>
      <c r="R147">
        <f t="shared" si="23"/>
        <v>0.64732609207257874</v>
      </c>
    </row>
    <row r="148" spans="2:18" x14ac:dyDescent="0.2">
      <c r="B148">
        <v>132</v>
      </c>
      <c r="C148">
        <v>0.62856801422789443</v>
      </c>
      <c r="D148">
        <f t="shared" si="16"/>
        <v>9.2571360284557898</v>
      </c>
      <c r="E148" cm="1">
        <f t="array" ref="E148">_xlfn.IFS(D148&lt;=E$13, 0.083*D148, E$13&lt;D148, 0.125*(D148-10)+1)</f>
        <v>0.90714200355697372</v>
      </c>
      <c r="F148">
        <f t="shared" si="17"/>
        <v>4.1428400711394726</v>
      </c>
      <c r="G148" cm="1">
        <f t="array" ref="G148">_xlfn.IFS(F148&lt;=G$13, 0.077*F148, G$13&lt;F148, 0.143*(F148-10)+1)</f>
        <v>0.31899868547773941</v>
      </c>
      <c r="H148">
        <f t="shared" si="18"/>
        <v>5.1428400711394726</v>
      </c>
      <c r="I148" cm="1">
        <f t="array" ref="I148">_xlfn.IFS(H148&lt;=I$13, 0.0125*H148, I$13&lt;H148, 0.083*(H148-10)+1)</f>
        <v>0.59685572590457614</v>
      </c>
      <c r="J148">
        <f t="shared" si="19"/>
        <v>3.5142720569115777</v>
      </c>
      <c r="K148" cm="1">
        <f t="array" ref="K148">_xlfn.IFS(J148&lt;=K$13, 0.0625*J148, K$13&lt;J148, 0.25*(J148-10)+1)</f>
        <v>0.21964200355697361</v>
      </c>
      <c r="L148">
        <f t="shared" si="20"/>
        <v>7.8857040426836829</v>
      </c>
      <c r="M148" cm="1">
        <f t="array" ref="M148">_xlfn.IFS(L148&lt;=M$13, 0.1*L148, M$13&lt;L148, 0.1*(L148-10)+1)</f>
        <v>0.78857040426836833</v>
      </c>
      <c r="N148">
        <f t="shared" si="21"/>
        <v>7.6285680142278949</v>
      </c>
      <c r="O148" cm="1">
        <f t="array" ref="O148">_xlfn.IFS(N148&lt;=O$13, 0.071*N148, O$13&lt;N148, 0.167*(N148-10)+1)</f>
        <v>0.60397085837605835</v>
      </c>
      <c r="P148">
        <f t="shared" si="22"/>
        <v>3.1428400711394722</v>
      </c>
      <c r="Q148" cm="1">
        <f t="array" ref="Q148">_xlfn.IFS(P148&lt;=Q$13, 0.0625*P148, Q$13&lt;P148, 0.25*(P148-10)+1)</f>
        <v>0.19642750444621701</v>
      </c>
      <c r="R148">
        <f t="shared" si="23"/>
        <v>0.79972323012716517</v>
      </c>
    </row>
    <row r="149" spans="2:18" x14ac:dyDescent="0.2">
      <c r="B149">
        <v>133</v>
      </c>
      <c r="C149">
        <v>3.8781877160600886E-2</v>
      </c>
      <c r="D149">
        <f t="shared" si="16"/>
        <v>8.0775637543212024</v>
      </c>
      <c r="E149" cm="1">
        <f t="array" ref="E149">_xlfn.IFS(D149&lt;=E$13, 0.083*D149, E$13&lt;D149, 0.125*(D149-10)+1)</f>
        <v>0.7596954692901503</v>
      </c>
      <c r="F149">
        <f t="shared" si="17"/>
        <v>1.1939093858030043</v>
      </c>
      <c r="G149" cm="1">
        <f t="array" ref="G149">_xlfn.IFS(F149&lt;=G$13, 0.077*F149, G$13&lt;F149, 0.143*(F149-10)+1)</f>
        <v>9.1931022706831331E-2</v>
      </c>
      <c r="H149">
        <f t="shared" si="18"/>
        <v>2.1939093858030043</v>
      </c>
      <c r="I149" cm="1">
        <f t="array" ref="I149">_xlfn.IFS(H149&lt;=I$13, 0.0125*H149, I$13&lt;H149, 0.083*(H149-10)+1)</f>
        <v>2.7423867322537557E-2</v>
      </c>
      <c r="J149">
        <f t="shared" si="19"/>
        <v>1.1551275086424035</v>
      </c>
      <c r="K149" cm="1">
        <f t="array" ref="K149">_xlfn.IFS(J149&lt;=K$13, 0.0625*J149, K$13&lt;J149, 0.25*(J149-10)+1)</f>
        <v>7.2195469290150222E-2</v>
      </c>
      <c r="L149">
        <f t="shared" si="20"/>
        <v>6.1163456314818028</v>
      </c>
      <c r="M149" cm="1">
        <f t="array" ref="M149">_xlfn.IFS(L149&lt;=M$13, 0.1*L149, M$13&lt;L149, 0.1*(L149-10)+1)</f>
        <v>0.61163456314818032</v>
      </c>
      <c r="N149">
        <f t="shared" si="21"/>
        <v>7.0387818771606012</v>
      </c>
      <c r="O149" cm="1">
        <f t="array" ref="O149">_xlfn.IFS(N149&lt;=O$13, 0.071*N149, O$13&lt;N149, 0.167*(N149-10)+1)</f>
        <v>0.50547657348582042</v>
      </c>
      <c r="P149">
        <f t="shared" si="22"/>
        <v>0.19390938580300443</v>
      </c>
      <c r="Q149" cm="1">
        <f t="array" ref="Q149">_xlfn.IFS(P149&lt;=Q$13, 0.0625*P149, Q$13&lt;P149, 0.25*(P149-10)+1)</f>
        <v>1.2119336612687777E-2</v>
      </c>
      <c r="R149">
        <f t="shared" si="23"/>
        <v>0.58742806807160497</v>
      </c>
    </row>
    <row r="150" spans="2:18" x14ac:dyDescent="0.2">
      <c r="B150">
        <v>134</v>
      </c>
      <c r="C150">
        <v>0.94868721719120563</v>
      </c>
      <c r="D150">
        <f t="shared" si="16"/>
        <v>9.8973744343824119</v>
      </c>
      <c r="E150" cm="1">
        <f t="array" ref="E150">_xlfn.IFS(D150&lt;=E$13, 0.083*D150, E$13&lt;D150, 0.125*(D150-10)+1)</f>
        <v>0.98717180429780149</v>
      </c>
      <c r="F150">
        <f t="shared" si="17"/>
        <v>5.7434360859560281</v>
      </c>
      <c r="G150" cm="1">
        <f t="array" ref="G150">_xlfn.IFS(F150&lt;=G$13, 0.077*F150, G$13&lt;F150, 0.143*(F150-10)+1)</f>
        <v>0.44224457861861416</v>
      </c>
      <c r="H150">
        <f t="shared" si="18"/>
        <v>6.7434360859560281</v>
      </c>
      <c r="I150" cm="1">
        <f t="array" ref="I150">_xlfn.IFS(H150&lt;=I$13, 0.0125*H150, I$13&lt;H150, 0.083*(H150-10)+1)</f>
        <v>0.72970519513435028</v>
      </c>
      <c r="J150">
        <f t="shared" si="19"/>
        <v>4.7947488687648221</v>
      </c>
      <c r="K150" cm="1">
        <f t="array" ref="K150">_xlfn.IFS(J150&lt;=K$13, 0.0625*J150, K$13&lt;J150, 0.25*(J150-10)+1)</f>
        <v>0.29967180429780138</v>
      </c>
      <c r="L150">
        <f t="shared" si="20"/>
        <v>8.846061651573617</v>
      </c>
      <c r="M150" cm="1">
        <f t="array" ref="M150">_xlfn.IFS(L150&lt;=M$13, 0.1*L150, M$13&lt;L150, 0.1*(L150-10)+1)</f>
        <v>0.88460616515736168</v>
      </c>
      <c r="N150">
        <f t="shared" si="21"/>
        <v>7.948687217191206</v>
      </c>
      <c r="O150" cm="1">
        <f t="array" ref="O150">_xlfn.IFS(N150&lt;=O$13, 0.071*N150, O$13&lt;N150, 0.167*(N150-10)+1)</f>
        <v>0.65743076527093136</v>
      </c>
      <c r="P150">
        <f t="shared" si="22"/>
        <v>4.7434360859560281</v>
      </c>
      <c r="Q150" cm="1">
        <f t="array" ref="Q150">_xlfn.IFS(P150&lt;=Q$13, 0.0625*P150, Q$13&lt;P150, 0.25*(P150-10)+1)</f>
        <v>0.29646475537225175</v>
      </c>
      <c r="R150">
        <f t="shared" si="23"/>
        <v>0.86835823279524305</v>
      </c>
    </row>
    <row r="151" spans="2:18" x14ac:dyDescent="0.2">
      <c r="B151">
        <v>135</v>
      </c>
      <c r="C151">
        <v>0.31961402947223838</v>
      </c>
      <c r="D151">
        <f t="shared" si="16"/>
        <v>8.639228058944477</v>
      </c>
      <c r="E151" cm="1">
        <f t="array" ref="E151">_xlfn.IFS(D151&lt;=E$13, 0.083*D151, E$13&lt;D151, 0.125*(D151-10)+1)</f>
        <v>0.82990350736805962</v>
      </c>
      <c r="F151">
        <f t="shared" si="17"/>
        <v>2.598070147361192</v>
      </c>
      <c r="G151" cm="1">
        <f t="array" ref="G151">_xlfn.IFS(F151&lt;=G$13, 0.077*F151, G$13&lt;F151, 0.143*(F151-10)+1)</f>
        <v>0.20005140134681179</v>
      </c>
      <c r="H151">
        <f t="shared" si="18"/>
        <v>3.598070147361192</v>
      </c>
      <c r="I151" cm="1">
        <f t="array" ref="I151">_xlfn.IFS(H151&lt;=I$13, 0.0125*H151, I$13&lt;H151, 0.083*(H151-10)+1)</f>
        <v>4.49758768420149E-2</v>
      </c>
      <c r="J151">
        <f t="shared" si="19"/>
        <v>2.2784561178889535</v>
      </c>
      <c r="K151" cm="1">
        <f t="array" ref="K151">_xlfn.IFS(J151&lt;=K$13, 0.0625*J151, K$13&lt;J151, 0.25*(J151-10)+1)</f>
        <v>0.1424035073680596</v>
      </c>
      <c r="L151">
        <f t="shared" si="20"/>
        <v>6.9588420884167155</v>
      </c>
      <c r="M151" cm="1">
        <f t="array" ref="M151">_xlfn.IFS(L151&lt;=M$13, 0.1*L151, M$13&lt;L151, 0.1*(L151-10)+1)</f>
        <v>0.69588420884167146</v>
      </c>
      <c r="N151">
        <f t="shared" si="21"/>
        <v>7.3196140294722385</v>
      </c>
      <c r="O151" cm="1">
        <f t="array" ref="O151">_xlfn.IFS(N151&lt;=O$13, 0.071*N151, O$13&lt;N151, 0.167*(N151-10)+1)</f>
        <v>0.55237554292186375</v>
      </c>
      <c r="P151">
        <f t="shared" si="22"/>
        <v>1.598070147361192</v>
      </c>
      <c r="Q151" cm="1">
        <f t="array" ref="Q151">_xlfn.IFS(P151&lt;=Q$13, 0.0625*P151, Q$13&lt;P151, 0.25*(P151-10)+1)</f>
        <v>9.9879384210074501E-2</v>
      </c>
      <c r="R151">
        <f t="shared" si="23"/>
        <v>0.69615790179873904</v>
      </c>
    </row>
    <row r="152" spans="2:18" x14ac:dyDescent="0.2">
      <c r="B152">
        <v>136</v>
      </c>
      <c r="C152">
        <v>0.71489002754927689</v>
      </c>
      <c r="D152">
        <f t="shared" si="16"/>
        <v>9.4297800550985542</v>
      </c>
      <c r="E152" cm="1">
        <f t="array" ref="E152">_xlfn.IFS(D152&lt;=E$13, 0.083*D152, E$13&lt;D152, 0.125*(D152-10)+1)</f>
        <v>0.92872250688731928</v>
      </c>
      <c r="F152">
        <f t="shared" si="17"/>
        <v>4.5744501377463846</v>
      </c>
      <c r="G152" cm="1">
        <f t="array" ref="G152">_xlfn.IFS(F152&lt;=G$13, 0.077*F152, G$13&lt;F152, 0.143*(F152-10)+1)</f>
        <v>0.35223266060647163</v>
      </c>
      <c r="H152">
        <f t="shared" si="18"/>
        <v>5.5744501377463846</v>
      </c>
      <c r="I152" cm="1">
        <f t="array" ref="I152">_xlfn.IFS(H152&lt;=I$13, 0.0125*H152, I$13&lt;H152, 0.083*(H152-10)+1)</f>
        <v>0.63267936143294989</v>
      </c>
      <c r="J152">
        <f t="shared" si="19"/>
        <v>3.8595601101971075</v>
      </c>
      <c r="K152" cm="1">
        <f t="array" ref="K152">_xlfn.IFS(J152&lt;=K$13, 0.0625*J152, K$13&lt;J152, 0.25*(J152-10)+1)</f>
        <v>0.24122250688731922</v>
      </c>
      <c r="L152">
        <f t="shared" si="20"/>
        <v>8.1446700826478313</v>
      </c>
      <c r="M152" cm="1">
        <f t="array" ref="M152">_xlfn.IFS(L152&lt;=M$13, 0.1*L152, M$13&lt;L152, 0.1*(L152-10)+1)</f>
        <v>0.81446700826478313</v>
      </c>
      <c r="N152">
        <f t="shared" si="21"/>
        <v>7.7148900275492771</v>
      </c>
      <c r="O152" cm="1">
        <f t="array" ref="O152">_xlfn.IFS(N152&lt;=O$13, 0.071*N152, O$13&lt;N152, 0.167*(N152-10)+1)</f>
        <v>0.61838663460072918</v>
      </c>
      <c r="P152">
        <f t="shared" si="22"/>
        <v>3.5744501377463846</v>
      </c>
      <c r="Q152" cm="1">
        <f t="array" ref="Q152">_xlfn.IFS(P152&lt;=Q$13, 0.0625*P152, Q$13&lt;P152, 0.25*(P152-10)+1)</f>
        <v>0.22340313360914904</v>
      </c>
      <c r="R152">
        <f t="shared" si="23"/>
        <v>0.82049651074772623</v>
      </c>
    </row>
    <row r="153" spans="2:18" x14ac:dyDescent="0.2">
      <c r="B153">
        <v>137</v>
      </c>
      <c r="C153">
        <v>6.7920587710341151E-2</v>
      </c>
      <c r="D153">
        <f t="shared" si="16"/>
        <v>8.1358411754206816</v>
      </c>
      <c r="E153" cm="1">
        <f t="array" ref="E153">_xlfn.IFS(D153&lt;=E$13, 0.083*D153, E$13&lt;D153, 0.125*(D153-10)+1)</f>
        <v>0.7669801469275852</v>
      </c>
      <c r="F153">
        <f t="shared" si="17"/>
        <v>1.3396029385517059</v>
      </c>
      <c r="G153" cm="1">
        <f t="array" ref="G153">_xlfn.IFS(F153&lt;=G$13, 0.077*F153, G$13&lt;F153, 0.143*(F153-10)+1)</f>
        <v>0.10314942626848135</v>
      </c>
      <c r="H153">
        <f t="shared" si="18"/>
        <v>2.3396029385517059</v>
      </c>
      <c r="I153" cm="1">
        <f t="array" ref="I153">_xlfn.IFS(H153&lt;=I$13, 0.0125*H153, I$13&lt;H153, 0.083*(H153-10)+1)</f>
        <v>2.9245036731896323E-2</v>
      </c>
      <c r="J153">
        <f t="shared" si="19"/>
        <v>1.2716823508413646</v>
      </c>
      <c r="K153" cm="1">
        <f t="array" ref="K153">_xlfn.IFS(J153&lt;=K$13, 0.0625*J153, K$13&lt;J153, 0.25*(J153-10)+1)</f>
        <v>7.9480146927585288E-2</v>
      </c>
      <c r="L153">
        <f t="shared" si="20"/>
        <v>6.2037617631310233</v>
      </c>
      <c r="M153" cm="1">
        <f t="array" ref="M153">_xlfn.IFS(L153&lt;=M$13, 0.1*L153, M$13&lt;L153, 0.1*(L153-10)+1)</f>
        <v>0.62037617631310238</v>
      </c>
      <c r="N153">
        <f t="shared" si="21"/>
        <v>7.0679205877103408</v>
      </c>
      <c r="O153" cm="1">
        <f t="array" ref="O153">_xlfn.IFS(N153&lt;=O$13, 0.071*N153, O$13&lt;N153, 0.167*(N153-10)+1)</f>
        <v>0.51034273814762687</v>
      </c>
      <c r="P153">
        <f t="shared" si="22"/>
        <v>0.33960293855170576</v>
      </c>
      <c r="Q153" cm="1">
        <f t="array" ref="Q153">_xlfn.IFS(P153&lt;=Q$13, 0.0625*P153, Q$13&lt;P153, 0.25*(P153-10)+1)</f>
        <v>2.122518365948161E-2</v>
      </c>
      <c r="R153">
        <f t="shared" si="23"/>
        <v>0.59996671346664487</v>
      </c>
    </row>
    <row r="154" spans="2:18" x14ac:dyDescent="0.2">
      <c r="B154">
        <v>138</v>
      </c>
      <c r="C154">
        <v>0.53403358489073449</v>
      </c>
      <c r="D154">
        <f t="shared" si="16"/>
        <v>9.0680671697814681</v>
      </c>
      <c r="E154" cm="1">
        <f t="array" ref="E154">_xlfn.IFS(D154&lt;=E$13, 0.083*D154, E$13&lt;D154, 0.125*(D154-10)+1)</f>
        <v>0.88350839622268351</v>
      </c>
      <c r="F154">
        <f t="shared" si="17"/>
        <v>3.6701679244536725</v>
      </c>
      <c r="G154" cm="1">
        <f t="array" ref="G154">_xlfn.IFS(F154&lt;=G$13, 0.077*F154, G$13&lt;F154, 0.143*(F154-10)+1)</f>
        <v>0.28260293018293275</v>
      </c>
      <c r="H154">
        <f t="shared" si="18"/>
        <v>4.670167924453672</v>
      </c>
      <c r="I154" cm="1">
        <f t="array" ref="I154">_xlfn.IFS(H154&lt;=I$13, 0.0125*H154, I$13&lt;H154, 0.083*(H154-10)+1)</f>
        <v>0.55762393772965479</v>
      </c>
      <c r="J154">
        <f t="shared" si="19"/>
        <v>3.136134339562938</v>
      </c>
      <c r="K154" cm="1">
        <f t="array" ref="K154">_xlfn.IFS(J154&lt;=K$13, 0.0625*J154, K$13&lt;J154, 0.25*(J154-10)+1)</f>
        <v>0.19600839622268362</v>
      </c>
      <c r="L154">
        <f t="shared" si="20"/>
        <v>7.6021007546722039</v>
      </c>
      <c r="M154" cm="1">
        <f t="array" ref="M154">_xlfn.IFS(L154&lt;=M$13, 0.1*L154, M$13&lt;L154, 0.1*(L154-10)+1)</f>
        <v>0.76021007546722041</v>
      </c>
      <c r="N154">
        <f t="shared" si="21"/>
        <v>7.534033584890734</v>
      </c>
      <c r="O154" cm="1">
        <f t="array" ref="O154">_xlfn.IFS(N154&lt;=O$13, 0.071*N154, O$13&lt;N154, 0.167*(N154-10)+1)</f>
        <v>0.58818360867675257</v>
      </c>
      <c r="P154">
        <f t="shared" si="22"/>
        <v>2.6701679244536725</v>
      </c>
      <c r="Q154" cm="1">
        <f t="array" ref="Q154">_xlfn.IFS(P154&lt;=Q$13, 0.0625*P154, Q$13&lt;P154, 0.25*(P154-10)+1)</f>
        <v>0.16688549527835453</v>
      </c>
      <c r="R154">
        <f t="shared" si="23"/>
        <v>0.77483516876204317</v>
      </c>
    </row>
    <row r="155" spans="2:18" x14ac:dyDescent="0.2">
      <c r="B155">
        <v>139</v>
      </c>
      <c r="C155">
        <v>0.87964975454471572</v>
      </c>
      <c r="D155">
        <f t="shared" si="16"/>
        <v>9.7592995090894306</v>
      </c>
      <c r="E155" cm="1">
        <f t="array" ref="E155">_xlfn.IFS(D155&lt;=E$13, 0.083*D155, E$13&lt;D155, 0.125*(D155-10)+1)</f>
        <v>0.96991243863617882</v>
      </c>
      <c r="F155">
        <f t="shared" si="17"/>
        <v>5.3982487727235782</v>
      </c>
      <c r="G155" cm="1">
        <f t="array" ref="G155">_xlfn.IFS(F155&lt;=G$13, 0.077*F155, G$13&lt;F155, 0.143*(F155-10)+1)</f>
        <v>0.4156651554997155</v>
      </c>
      <c r="H155">
        <f t="shared" si="18"/>
        <v>6.3982487727235782</v>
      </c>
      <c r="I155" cm="1">
        <f t="array" ref="I155">_xlfn.IFS(H155&lt;=I$13, 0.0125*H155, I$13&lt;H155, 0.083*(H155-10)+1)</f>
        <v>0.70105464813605689</v>
      </c>
      <c r="J155">
        <f t="shared" si="19"/>
        <v>4.5185990181788629</v>
      </c>
      <c r="K155" cm="1">
        <f t="array" ref="K155">_xlfn.IFS(J155&lt;=K$13, 0.0625*J155, K$13&lt;J155, 0.25*(J155-10)+1)</f>
        <v>0.28241243863617893</v>
      </c>
      <c r="L155">
        <f t="shared" si="20"/>
        <v>8.6389492636341476</v>
      </c>
      <c r="M155" cm="1">
        <f t="array" ref="M155">_xlfn.IFS(L155&lt;=M$13, 0.1*L155, M$13&lt;L155, 0.1*(L155-10)+1)</f>
        <v>0.86389492636341481</v>
      </c>
      <c r="N155">
        <f t="shared" si="21"/>
        <v>7.8796497545447153</v>
      </c>
      <c r="O155" cm="1">
        <f t="array" ref="O155">_xlfn.IFS(N155&lt;=O$13, 0.071*N155, O$13&lt;N155, 0.167*(N155-10)+1)</f>
        <v>0.64590150900896748</v>
      </c>
      <c r="P155">
        <f t="shared" si="22"/>
        <v>4.3982487727235782</v>
      </c>
      <c r="Q155" cm="1">
        <f t="array" ref="Q155">_xlfn.IFS(P155&lt;=Q$13, 0.0625*P155, Q$13&lt;P155, 0.25*(P155-10)+1)</f>
        <v>0.27489054829522364</v>
      </c>
      <c r="R155">
        <f t="shared" si="23"/>
        <v>0.85541818093689337</v>
      </c>
    </row>
    <row r="156" spans="2:18" x14ac:dyDescent="0.2">
      <c r="B156">
        <v>140</v>
      </c>
      <c r="C156">
        <v>0.45640666840757871</v>
      </c>
      <c r="D156">
        <f t="shared" si="16"/>
        <v>8.912813336815157</v>
      </c>
      <c r="E156" cm="1">
        <f t="array" ref="E156">_xlfn.IFS(D156&lt;=E$13, 0.083*D156, E$13&lt;D156, 0.125*(D156-10)+1)</f>
        <v>0.86410166710189462</v>
      </c>
      <c r="F156">
        <f t="shared" si="17"/>
        <v>3.2820333420378933</v>
      </c>
      <c r="G156" cm="1">
        <f t="array" ref="G156">_xlfn.IFS(F156&lt;=G$13, 0.077*F156, G$13&lt;F156, 0.143*(F156-10)+1)</f>
        <v>0.25271656733691777</v>
      </c>
      <c r="H156">
        <f t="shared" si="18"/>
        <v>4.2820333420378933</v>
      </c>
      <c r="I156" cm="1">
        <f t="array" ref="I156">_xlfn.IFS(H156&lt;=I$13, 0.0125*H156, I$13&lt;H156, 0.083*(H156-10)+1)</f>
        <v>0.5254087673891451</v>
      </c>
      <c r="J156">
        <f t="shared" si="19"/>
        <v>2.8256266736303148</v>
      </c>
      <c r="K156" cm="1">
        <f t="array" ref="K156">_xlfn.IFS(J156&lt;=K$13, 0.0625*J156, K$13&lt;J156, 0.25*(J156-10)+1)</f>
        <v>0.17660166710189468</v>
      </c>
      <c r="L156">
        <f t="shared" si="20"/>
        <v>7.3692200052227363</v>
      </c>
      <c r="M156" cm="1">
        <f t="array" ref="M156">_xlfn.IFS(L156&lt;=M$13, 0.1*L156, M$13&lt;L156, 0.1*(L156-10)+1)</f>
        <v>0.73692200052227363</v>
      </c>
      <c r="N156">
        <f t="shared" si="21"/>
        <v>7.4564066684075785</v>
      </c>
      <c r="O156" cm="1">
        <f t="array" ref="O156">_xlfn.IFS(N156&lt;=O$13, 0.071*N156, O$13&lt;N156, 0.167*(N156-10)+1)</f>
        <v>0.57521991362406566</v>
      </c>
      <c r="P156">
        <f t="shared" si="22"/>
        <v>2.2820333420378933</v>
      </c>
      <c r="Q156" cm="1">
        <f t="array" ref="Q156">_xlfn.IFS(P156&lt;=Q$13, 0.0625*P156, Q$13&lt;P156, 0.25*(P156-10)+1)</f>
        <v>0.14262708387736833</v>
      </c>
      <c r="R156">
        <f t="shared" si="23"/>
        <v>0.75261197177315053</v>
      </c>
    </row>
    <row r="157" spans="2:18" x14ac:dyDescent="0.2">
      <c r="B157">
        <v>141</v>
      </c>
      <c r="C157">
        <v>0.60723018232531356</v>
      </c>
      <c r="D157">
        <f t="shared" si="16"/>
        <v>9.2144603646506269</v>
      </c>
      <c r="E157" cm="1">
        <f t="array" ref="E157">_xlfn.IFS(D157&lt;=E$13, 0.083*D157, E$13&lt;D157, 0.125*(D157-10)+1)</f>
        <v>0.90180754558132836</v>
      </c>
      <c r="F157">
        <f t="shared" si="17"/>
        <v>4.0361509116265673</v>
      </c>
      <c r="G157" cm="1">
        <f t="array" ref="G157">_xlfn.IFS(F157&lt;=G$13, 0.077*F157, G$13&lt;F157, 0.143*(F157-10)+1)</f>
        <v>0.31078362019524569</v>
      </c>
      <c r="H157">
        <f t="shared" si="18"/>
        <v>5.0361509116265673</v>
      </c>
      <c r="I157" cm="1">
        <f t="array" ref="I157">_xlfn.IFS(H157&lt;=I$13, 0.0125*H157, I$13&lt;H157, 0.083*(H157-10)+1)</f>
        <v>0.58800052566500505</v>
      </c>
      <c r="J157">
        <f t="shared" si="19"/>
        <v>3.4289207293012542</v>
      </c>
      <c r="K157" cm="1">
        <f t="array" ref="K157">_xlfn.IFS(J157&lt;=K$13, 0.0625*J157, K$13&lt;J157, 0.25*(J157-10)+1)</f>
        <v>0.21430754558132839</v>
      </c>
      <c r="L157">
        <f t="shared" si="20"/>
        <v>7.8216905469759404</v>
      </c>
      <c r="M157" cm="1">
        <f t="array" ref="M157">_xlfn.IFS(L157&lt;=M$13, 0.1*L157, M$13&lt;L157, 0.1*(L157-10)+1)</f>
        <v>0.78216905469759401</v>
      </c>
      <c r="N157">
        <f t="shared" si="21"/>
        <v>7.6072301823253135</v>
      </c>
      <c r="O157" cm="1">
        <f t="array" ref="O157">_xlfn.IFS(N157&lt;=O$13, 0.071*N157, O$13&lt;N157, 0.167*(N157-10)+1)</f>
        <v>0.60040744044832728</v>
      </c>
      <c r="P157">
        <f t="shared" si="22"/>
        <v>3.0361509116265677</v>
      </c>
      <c r="Q157" cm="1">
        <f t="array" ref="Q157">_xlfn.IFS(P157&lt;=Q$13, 0.0625*P157, Q$13&lt;P157, 0.25*(P157-10)+1)</f>
        <v>0.18975943197666048</v>
      </c>
      <c r="R157">
        <f t="shared" si="23"/>
        <v>0.79430644239578352</v>
      </c>
    </row>
    <row r="158" spans="2:18" x14ac:dyDescent="0.2">
      <c r="B158">
        <v>142</v>
      </c>
      <c r="C158">
        <v>0.95820572718519159</v>
      </c>
      <c r="D158">
        <f t="shared" si="16"/>
        <v>9.9164114543703832</v>
      </c>
      <c r="E158" cm="1">
        <f t="array" ref="E158">_xlfn.IFS(D158&lt;=E$13, 0.083*D158, E$13&lt;D158, 0.125*(D158-10)+1)</f>
        <v>0.9895514317962979</v>
      </c>
      <c r="F158">
        <f t="shared" si="17"/>
        <v>5.791028635925958</v>
      </c>
      <c r="G158" cm="1">
        <f t="array" ref="G158">_xlfn.IFS(F158&lt;=G$13, 0.077*F158, G$13&lt;F158, 0.143*(F158-10)+1)</f>
        <v>0.44590920496629877</v>
      </c>
      <c r="H158">
        <f t="shared" si="18"/>
        <v>6.791028635925958</v>
      </c>
      <c r="I158" cm="1">
        <f t="array" ref="I158">_xlfn.IFS(H158&lt;=I$13, 0.0125*H158, I$13&lt;H158, 0.083*(H158-10)+1)</f>
        <v>0.73365537678185455</v>
      </c>
      <c r="J158">
        <f t="shared" si="19"/>
        <v>4.8328229087407664</v>
      </c>
      <c r="K158" cm="1">
        <f t="array" ref="K158">_xlfn.IFS(J158&lt;=K$13, 0.0625*J158, K$13&lt;J158, 0.25*(J158-10)+1)</f>
        <v>0.3020514317962979</v>
      </c>
      <c r="L158">
        <f t="shared" si="20"/>
        <v>8.8746171815555748</v>
      </c>
      <c r="M158" cm="1">
        <f t="array" ref="M158">_xlfn.IFS(L158&lt;=M$13, 0.1*L158, M$13&lt;L158, 0.1*(L158-10)+1)</f>
        <v>0.88746171815555752</v>
      </c>
      <c r="N158">
        <f t="shared" si="21"/>
        <v>7.9582057271851916</v>
      </c>
      <c r="O158" cm="1">
        <f t="array" ref="O158">_xlfn.IFS(N158&lt;=O$13, 0.071*N158, O$13&lt;N158, 0.167*(N158-10)+1)</f>
        <v>0.65902035643992696</v>
      </c>
      <c r="P158">
        <f t="shared" si="22"/>
        <v>4.791028635925958</v>
      </c>
      <c r="Q158" cm="1">
        <f t="array" ref="Q158">_xlfn.IFS(P158&lt;=Q$13, 0.0625*P158, Q$13&lt;P158, 0.25*(P158-10)+1)</f>
        <v>0.29943928974537237</v>
      </c>
      <c r="R158">
        <f t="shared" si="23"/>
        <v>0.87006899973636875</v>
      </c>
    </row>
    <row r="159" spans="2:18" x14ac:dyDescent="0.2">
      <c r="B159">
        <v>143</v>
      </c>
      <c r="C159">
        <v>0.896415382867362</v>
      </c>
      <c r="D159">
        <f t="shared" si="16"/>
        <v>9.792830765734724</v>
      </c>
      <c r="E159" cm="1">
        <f t="array" ref="E159">_xlfn.IFS(D159&lt;=E$13, 0.083*D159, E$13&lt;D159, 0.125*(D159-10)+1)</f>
        <v>0.9741038457168405</v>
      </c>
      <c r="F159">
        <f t="shared" si="17"/>
        <v>5.48207691433681</v>
      </c>
      <c r="G159" cm="1">
        <f t="array" ref="G159">_xlfn.IFS(F159&lt;=G$13, 0.077*F159, G$13&lt;F159, 0.143*(F159-10)+1)</f>
        <v>0.42211992240393437</v>
      </c>
      <c r="H159">
        <f t="shared" si="18"/>
        <v>6.48207691433681</v>
      </c>
      <c r="I159" cm="1">
        <f t="array" ref="I159">_xlfn.IFS(H159&lt;=I$13, 0.0125*H159, I$13&lt;H159, 0.083*(H159-10)+1)</f>
        <v>0.70801238388995524</v>
      </c>
      <c r="J159">
        <f t="shared" si="19"/>
        <v>4.585661531469448</v>
      </c>
      <c r="K159" cm="1">
        <f t="array" ref="K159">_xlfn.IFS(J159&lt;=K$13, 0.0625*J159, K$13&lt;J159, 0.25*(J159-10)+1)</f>
        <v>0.2866038457168405</v>
      </c>
      <c r="L159">
        <f t="shared" si="20"/>
        <v>8.689246148602086</v>
      </c>
      <c r="M159" cm="1">
        <f t="array" ref="M159">_xlfn.IFS(L159&lt;=M$13, 0.1*L159, M$13&lt;L159, 0.1*(L159-10)+1)</f>
        <v>0.86892461486020856</v>
      </c>
      <c r="N159">
        <f t="shared" si="21"/>
        <v>7.896415382867362</v>
      </c>
      <c r="O159" cm="1">
        <f t="array" ref="O159">_xlfn.IFS(N159&lt;=O$13, 0.071*N159, O$13&lt;N159, 0.167*(N159-10)+1)</f>
        <v>0.64870136893884944</v>
      </c>
      <c r="P159">
        <f t="shared" si="22"/>
        <v>4.48207691433681</v>
      </c>
      <c r="Q159" cm="1">
        <f t="array" ref="Q159">_xlfn.IFS(P159&lt;=Q$13, 0.0625*P159, Q$13&lt;P159, 0.25*(P159-10)+1)</f>
        <v>0.28012980714605062</v>
      </c>
      <c r="R159">
        <f t="shared" si="23"/>
        <v>0.85864807463613224</v>
      </c>
    </row>
    <row r="160" spans="2:18" x14ac:dyDescent="0.2">
      <c r="B160">
        <v>144</v>
      </c>
      <c r="C160">
        <v>0.29974829954780635</v>
      </c>
      <c r="D160">
        <f t="shared" si="16"/>
        <v>8.5994965990956125</v>
      </c>
      <c r="E160" cm="1">
        <f t="array" ref="E160">_xlfn.IFS(D160&lt;=E$13, 0.083*D160, E$13&lt;D160, 0.125*(D160-10)+1)</f>
        <v>0.82493707488695156</v>
      </c>
      <c r="F160">
        <f t="shared" si="17"/>
        <v>2.4987414977390316</v>
      </c>
      <c r="G160" cm="1">
        <f t="array" ref="G160">_xlfn.IFS(F160&lt;=G$13, 0.077*F160, G$13&lt;F160, 0.143*(F160-10)+1)</f>
        <v>0.19240309532590544</v>
      </c>
      <c r="H160">
        <f t="shared" si="18"/>
        <v>3.4987414977390316</v>
      </c>
      <c r="I160" cm="1">
        <f t="array" ref="I160">_xlfn.IFS(H160&lt;=I$13, 0.0125*H160, I$13&lt;H160, 0.083*(H160-10)+1)</f>
        <v>4.3734268721737898E-2</v>
      </c>
      <c r="J160">
        <f t="shared" si="19"/>
        <v>2.1989931981912254</v>
      </c>
      <c r="K160" cm="1">
        <f t="array" ref="K160">_xlfn.IFS(J160&lt;=K$13, 0.0625*J160, K$13&lt;J160, 0.25*(J160-10)+1)</f>
        <v>0.13743707488695159</v>
      </c>
      <c r="L160">
        <f t="shared" si="20"/>
        <v>6.8992448986434187</v>
      </c>
      <c r="M160" cm="1">
        <f t="array" ref="M160">_xlfn.IFS(L160&lt;=M$13, 0.1*L160, M$13&lt;L160, 0.1*(L160-10)+1)</f>
        <v>0.68992448986434185</v>
      </c>
      <c r="N160">
        <f t="shared" si="21"/>
        <v>7.2997482995478062</v>
      </c>
      <c r="O160" cm="1">
        <f t="array" ref="O160">_xlfn.IFS(N160&lt;=O$13, 0.071*N160, O$13&lt;N160, 0.167*(N160-10)+1)</f>
        <v>0.54905796602448365</v>
      </c>
      <c r="P160">
        <f t="shared" si="22"/>
        <v>1.4987414977390316</v>
      </c>
      <c r="Q160" cm="1">
        <f t="array" ref="Q160">_xlfn.IFS(P160&lt;=Q$13, 0.0625*P160, Q$13&lt;P160, 0.25*(P160-10)+1)</f>
        <v>9.3671343608689478E-2</v>
      </c>
      <c r="R160">
        <f t="shared" si="23"/>
        <v>0.68931035597489465</v>
      </c>
    </row>
    <row r="161" spans="2:18" x14ac:dyDescent="0.2">
      <c r="B161">
        <v>145</v>
      </c>
      <c r="C161">
        <v>0.84677671791552023</v>
      </c>
      <c r="D161">
        <f t="shared" si="16"/>
        <v>9.6935534358310402</v>
      </c>
      <c r="E161" cm="1">
        <f t="array" ref="E161">_xlfn.IFS(D161&lt;=E$13, 0.083*D161, E$13&lt;D161, 0.125*(D161-10)+1)</f>
        <v>0.96169417947888003</v>
      </c>
      <c r="F161">
        <f t="shared" si="17"/>
        <v>5.2338835895776015</v>
      </c>
      <c r="G161" cm="1">
        <f t="array" ref="G161">_xlfn.IFS(F161&lt;=G$13, 0.077*F161, G$13&lt;F161, 0.143*(F161-10)+1)</f>
        <v>0.40300903639747532</v>
      </c>
      <c r="H161">
        <f t="shared" si="18"/>
        <v>6.2338835895776015</v>
      </c>
      <c r="I161" cm="1">
        <f t="array" ref="I161">_xlfn.IFS(H161&lt;=I$13, 0.0125*H161, I$13&lt;H161, 0.083*(H161-10)+1)</f>
        <v>0.68741233793494083</v>
      </c>
      <c r="J161">
        <f t="shared" si="19"/>
        <v>4.3871068716620805</v>
      </c>
      <c r="K161" cm="1">
        <f t="array" ref="K161">_xlfn.IFS(J161&lt;=K$13, 0.0625*J161, K$13&lt;J161, 0.25*(J161-10)+1)</f>
        <v>0.27419417947888003</v>
      </c>
      <c r="L161">
        <f t="shared" si="20"/>
        <v>8.5403301537465612</v>
      </c>
      <c r="M161" cm="1">
        <f t="array" ref="M161">_xlfn.IFS(L161&lt;=M$13, 0.1*L161, M$13&lt;L161, 0.1*(L161-10)+1)</f>
        <v>0.85403301537465615</v>
      </c>
      <c r="N161">
        <f t="shared" si="21"/>
        <v>7.8467767179155201</v>
      </c>
      <c r="O161" cm="1">
        <f t="array" ref="O161">_xlfn.IFS(N161&lt;=O$13, 0.071*N161, O$13&lt;N161, 0.167*(N161-10)+1)</f>
        <v>0.64041171189189183</v>
      </c>
      <c r="P161">
        <f t="shared" si="22"/>
        <v>4.2338835895776015</v>
      </c>
      <c r="Q161" cm="1">
        <f t="array" ref="Q161">_xlfn.IFS(P161&lt;=Q$13, 0.0625*P161, Q$13&lt;P161, 0.25*(P161-10)+1)</f>
        <v>0.26461772434860009</v>
      </c>
      <c r="R161">
        <f t="shared" si="23"/>
        <v>0.8489178220871868</v>
      </c>
    </row>
    <row r="162" spans="2:18" x14ac:dyDescent="0.2">
      <c r="B162">
        <v>146</v>
      </c>
      <c r="C162">
        <v>0.1925517671763427</v>
      </c>
      <c r="D162">
        <f t="shared" si="16"/>
        <v>8.3851035343526856</v>
      </c>
      <c r="E162" cm="1">
        <f t="array" ref="E162">_xlfn.IFS(D162&lt;=E$13, 0.083*D162, E$13&lt;D162, 0.125*(D162-10)+1)</f>
        <v>0.7981379417940857</v>
      </c>
      <c r="F162">
        <f t="shared" si="17"/>
        <v>1.9627588358817136</v>
      </c>
      <c r="G162" cm="1">
        <f t="array" ref="G162">_xlfn.IFS(F162&lt;=G$13, 0.077*F162, G$13&lt;F162, 0.143*(F162-10)+1)</f>
        <v>0.15113243036289195</v>
      </c>
      <c r="H162">
        <f t="shared" si="18"/>
        <v>2.9627588358817136</v>
      </c>
      <c r="I162" cm="1">
        <f t="array" ref="I162">_xlfn.IFS(H162&lt;=I$13, 0.0125*H162, I$13&lt;H162, 0.083*(H162-10)+1)</f>
        <v>3.703448544852142E-2</v>
      </c>
      <c r="J162">
        <f t="shared" si="19"/>
        <v>1.7702070687053708</v>
      </c>
      <c r="K162" cm="1">
        <f t="array" ref="K162">_xlfn.IFS(J162&lt;=K$13, 0.0625*J162, K$13&lt;J162, 0.25*(J162-10)+1)</f>
        <v>0.11063794179408568</v>
      </c>
      <c r="L162">
        <f t="shared" si="20"/>
        <v>6.5776553015290284</v>
      </c>
      <c r="M162" cm="1">
        <f t="array" ref="M162">_xlfn.IFS(L162&lt;=M$13, 0.1*L162, M$13&lt;L162, 0.1*(L162-10)+1)</f>
        <v>0.65776553015290284</v>
      </c>
      <c r="N162">
        <f t="shared" si="21"/>
        <v>7.1925517671763428</v>
      </c>
      <c r="O162" cm="1">
        <f t="array" ref="O162">_xlfn.IFS(N162&lt;=O$13, 0.071*N162, O$13&lt;N162, 0.167*(N162-10)+1)</f>
        <v>0.53115614511844922</v>
      </c>
      <c r="P162">
        <f t="shared" si="22"/>
        <v>0.96275883588171352</v>
      </c>
      <c r="Q162" cm="1">
        <f t="array" ref="Q162">_xlfn.IFS(P162&lt;=Q$13, 0.0625*P162, Q$13&lt;P162, 0.25*(P162-10)+1)</f>
        <v>6.0172427242607095E-2</v>
      </c>
      <c r="R162">
        <f t="shared" si="23"/>
        <v>0.65022022417275027</v>
      </c>
    </row>
    <row r="163" spans="2:18" x14ac:dyDescent="0.2">
      <c r="B163">
        <v>147</v>
      </c>
      <c r="C163">
        <v>0.56132599795975513</v>
      </c>
      <c r="D163">
        <f t="shared" si="16"/>
        <v>9.1226519959195098</v>
      </c>
      <c r="E163" cm="1">
        <f t="array" ref="E163">_xlfn.IFS(D163&lt;=E$13, 0.083*D163, E$13&lt;D163, 0.125*(D163-10)+1)</f>
        <v>0.89033149948993873</v>
      </c>
      <c r="F163">
        <f t="shared" si="17"/>
        <v>3.8066299897987754</v>
      </c>
      <c r="G163" cm="1">
        <f t="array" ref="G163">_xlfn.IFS(F163&lt;=G$13, 0.077*F163, G$13&lt;F163, 0.143*(F163-10)+1)</f>
        <v>0.29311050921450571</v>
      </c>
      <c r="H163">
        <f t="shared" si="18"/>
        <v>4.8066299897987754</v>
      </c>
      <c r="I163" cm="1">
        <f t="array" ref="I163">_xlfn.IFS(H163&lt;=I$13, 0.0125*H163, I$13&lt;H163, 0.083*(H163-10)+1)</f>
        <v>0.56895028915329826</v>
      </c>
      <c r="J163">
        <f t="shared" si="19"/>
        <v>3.2453039918390205</v>
      </c>
      <c r="K163" cm="1">
        <f t="array" ref="K163">_xlfn.IFS(J163&lt;=K$13, 0.0625*J163, K$13&lt;J163, 0.25*(J163-10)+1)</f>
        <v>0.20283149948993878</v>
      </c>
      <c r="L163">
        <f t="shared" si="20"/>
        <v>7.6839779938792656</v>
      </c>
      <c r="M163" cm="1">
        <f t="array" ref="M163">_xlfn.IFS(L163&lt;=M$13, 0.1*L163, M$13&lt;L163, 0.1*(L163-10)+1)</f>
        <v>0.76839779938792652</v>
      </c>
      <c r="N163">
        <f t="shared" si="21"/>
        <v>7.5613259979597549</v>
      </c>
      <c r="O163" cm="1">
        <f t="array" ref="O163">_xlfn.IFS(N163&lt;=O$13, 0.071*N163, O$13&lt;N163, 0.167*(N163-10)+1)</f>
        <v>0.59274144165927911</v>
      </c>
      <c r="P163">
        <f t="shared" si="22"/>
        <v>2.8066299897987754</v>
      </c>
      <c r="Q163" cm="1">
        <f t="array" ref="Q163">_xlfn.IFS(P163&lt;=Q$13, 0.0625*P163, Q$13&lt;P163, 0.25*(P163-10)+1)</f>
        <v>0.17541437436242346</v>
      </c>
      <c r="R163">
        <f t="shared" si="23"/>
        <v>0.78225920172718089</v>
      </c>
    </row>
    <row r="164" spans="2:18" x14ac:dyDescent="0.2">
      <c r="B164">
        <v>148</v>
      </c>
      <c r="C164">
        <v>0.92011251807243288</v>
      </c>
      <c r="D164">
        <f t="shared" si="16"/>
        <v>9.8402250361448651</v>
      </c>
      <c r="E164" cm="1">
        <f t="array" ref="E164">_xlfn.IFS(D164&lt;=E$13, 0.083*D164, E$13&lt;D164, 0.125*(D164-10)+1)</f>
        <v>0.98002812951810814</v>
      </c>
      <c r="F164">
        <f t="shared" si="17"/>
        <v>5.6005625903621645</v>
      </c>
      <c r="G164" cm="1">
        <f t="array" ref="G164">_xlfn.IFS(F164&lt;=G$13, 0.077*F164, G$13&lt;F164, 0.143*(F164-10)+1)</f>
        <v>0.43124331945788669</v>
      </c>
      <c r="H164">
        <f t="shared" si="18"/>
        <v>6.6005625903621645</v>
      </c>
      <c r="I164" cm="1">
        <f t="array" ref="I164">_xlfn.IFS(H164&lt;=I$13, 0.0125*H164, I$13&lt;H164, 0.083*(H164-10)+1)</f>
        <v>0.71784669500005971</v>
      </c>
      <c r="J164">
        <f t="shared" si="19"/>
        <v>4.680450072289732</v>
      </c>
      <c r="K164" cm="1">
        <f t="array" ref="K164">_xlfn.IFS(J164&lt;=K$13, 0.0625*J164, K$13&lt;J164, 0.25*(J164-10)+1)</f>
        <v>0.29252812951810825</v>
      </c>
      <c r="L164">
        <f t="shared" si="20"/>
        <v>8.7603375542172977</v>
      </c>
      <c r="M164" cm="1">
        <f t="array" ref="M164">_xlfn.IFS(L164&lt;=M$13, 0.1*L164, M$13&lt;L164, 0.1*(L164-10)+1)</f>
        <v>0.87603375542172979</v>
      </c>
      <c r="N164">
        <f t="shared" si="21"/>
        <v>7.9201125180724326</v>
      </c>
      <c r="O164" cm="1">
        <f t="array" ref="O164">_xlfn.IFS(N164&lt;=O$13, 0.071*N164, O$13&lt;N164, 0.167*(N164-10)+1)</f>
        <v>0.65265879051809628</v>
      </c>
      <c r="P164">
        <f t="shared" si="22"/>
        <v>4.6005625903621645</v>
      </c>
      <c r="Q164" cm="1">
        <f t="array" ref="Q164">_xlfn.IFS(P164&lt;=Q$13, 0.0625*P164, Q$13&lt;P164, 0.25*(P164-10)+1)</f>
        <v>0.28753516189763528</v>
      </c>
      <c r="R164">
        <f t="shared" si="23"/>
        <v>0.86311691987925676</v>
      </c>
    </row>
    <row r="165" spans="2:18" x14ac:dyDescent="0.2">
      <c r="B165">
        <v>149</v>
      </c>
      <c r="C165">
        <v>0.25496599366029071</v>
      </c>
      <c r="D165">
        <f t="shared" si="16"/>
        <v>8.5099319873205808</v>
      </c>
      <c r="E165" cm="1">
        <f t="array" ref="E165">_xlfn.IFS(D165&lt;=E$13, 0.083*D165, E$13&lt;D165, 0.125*(D165-10)+1)</f>
        <v>0.81374149841507259</v>
      </c>
      <c r="F165">
        <f t="shared" si="17"/>
        <v>2.2748299683014537</v>
      </c>
      <c r="G165" cm="1">
        <f t="array" ref="G165">_xlfn.IFS(F165&lt;=G$13, 0.077*F165, G$13&lt;F165, 0.143*(F165-10)+1)</f>
        <v>0.17516190755921193</v>
      </c>
      <c r="H165">
        <f t="shared" si="18"/>
        <v>3.2748299683014537</v>
      </c>
      <c r="I165" cm="1">
        <f t="array" ref="I165">_xlfn.IFS(H165&lt;=I$13, 0.0125*H165, I$13&lt;H165, 0.083*(H165-10)+1)</f>
        <v>4.0935374603768171E-2</v>
      </c>
      <c r="J165">
        <f t="shared" si="19"/>
        <v>2.0198639746411629</v>
      </c>
      <c r="K165" cm="1">
        <f t="array" ref="K165">_xlfn.IFS(J165&lt;=K$13, 0.0625*J165, K$13&lt;J165, 0.25*(J165-10)+1)</f>
        <v>0.12624149841507268</v>
      </c>
      <c r="L165">
        <f t="shared" si="20"/>
        <v>6.764897980980872</v>
      </c>
      <c r="M165" cm="1">
        <f t="array" ref="M165">_xlfn.IFS(L165&lt;=M$13, 0.1*L165, M$13&lt;L165, 0.1*(L165-10)+1)</f>
        <v>0.67648979809808718</v>
      </c>
      <c r="N165">
        <f t="shared" si="21"/>
        <v>7.2549659936602904</v>
      </c>
      <c r="O165" cm="1">
        <f t="array" ref="O165">_xlfn.IFS(N165&lt;=O$13, 0.071*N165, O$13&lt;N165, 0.167*(N165-10)+1)</f>
        <v>0.54157932094126848</v>
      </c>
      <c r="P165">
        <f t="shared" si="22"/>
        <v>1.2748299683014537</v>
      </c>
      <c r="Q165" cm="1">
        <f t="array" ref="Q165">_xlfn.IFS(P165&lt;=Q$13, 0.0625*P165, Q$13&lt;P165, 0.25*(P165-10)+1)</f>
        <v>7.9676873018840855E-2</v>
      </c>
      <c r="R165">
        <f t="shared" si="23"/>
        <v>0.6734257748819219</v>
      </c>
    </row>
    <row r="166" spans="2:18" x14ac:dyDescent="0.2">
      <c r="B166">
        <v>150</v>
      </c>
      <c r="C166">
        <v>0.7607702615769143</v>
      </c>
      <c r="D166">
        <f t="shared" si="16"/>
        <v>9.5215405231538277</v>
      </c>
      <c r="E166" cm="1">
        <f t="array" ref="E166">_xlfn.IFS(D166&lt;=E$13, 0.083*D166, E$13&lt;D166, 0.125*(D166-10)+1)</f>
        <v>0.94019256539422846</v>
      </c>
      <c r="F166">
        <f t="shared" si="17"/>
        <v>4.803851307884571</v>
      </c>
      <c r="G166" cm="1">
        <f t="array" ref="G166">_xlfn.IFS(F166&lt;=G$13, 0.077*F166, G$13&lt;F166, 0.143*(F166-10)+1)</f>
        <v>0.36989655070711197</v>
      </c>
      <c r="H166">
        <f t="shared" si="18"/>
        <v>5.803851307884571</v>
      </c>
      <c r="I166" cm="1">
        <f t="array" ref="I166">_xlfn.IFS(H166&lt;=I$13, 0.0125*H166, I$13&lt;H166, 0.083*(H166-10)+1)</f>
        <v>0.65171965855441938</v>
      </c>
      <c r="J166">
        <f t="shared" si="19"/>
        <v>4.0430810463076572</v>
      </c>
      <c r="K166" cm="1">
        <f t="array" ref="K166">_xlfn.IFS(J166&lt;=K$13, 0.0625*J166, K$13&lt;J166, 0.25*(J166-10)+1)</f>
        <v>0.25269256539422857</v>
      </c>
      <c r="L166">
        <f t="shared" si="20"/>
        <v>8.2823107847307433</v>
      </c>
      <c r="M166" cm="1">
        <f t="array" ref="M166">_xlfn.IFS(L166&lt;=M$13, 0.1*L166, M$13&lt;L166, 0.1*(L166-10)+1)</f>
        <v>0.82823107847307431</v>
      </c>
      <c r="N166">
        <f t="shared" si="21"/>
        <v>7.7607702615769139</v>
      </c>
      <c r="O166" cm="1">
        <f t="array" ref="O166">_xlfn.IFS(N166&lt;=O$13, 0.071*N166, O$13&lt;N166, 0.167*(N166-10)+1)</f>
        <v>0.62604863368334462</v>
      </c>
      <c r="P166">
        <f t="shared" si="22"/>
        <v>3.8038513078845715</v>
      </c>
      <c r="Q166" cm="1">
        <f t="array" ref="Q166">_xlfn.IFS(P166&lt;=Q$13, 0.0625*P166, Q$13&lt;P166, 0.25*(P166-10)+1)</f>
        <v>0.23774070674278572</v>
      </c>
      <c r="R166">
        <f t="shared" si="23"/>
        <v>0.83082258980006352</v>
      </c>
    </row>
    <row r="167" spans="2:18" x14ac:dyDescent="0.2">
      <c r="B167">
        <v>151</v>
      </c>
      <c r="C167">
        <v>1.3679716169054501E-2</v>
      </c>
      <c r="D167">
        <f t="shared" si="16"/>
        <v>8.027359432338109</v>
      </c>
      <c r="E167" cm="1">
        <f t="array" ref="E167">_xlfn.IFS(D167&lt;=E$13, 0.083*D167, E$13&lt;D167, 0.125*(D167-10)+1)</f>
        <v>0.75341992904226363</v>
      </c>
      <c r="F167">
        <f t="shared" si="17"/>
        <v>1.0683985808452725</v>
      </c>
      <c r="G167" cm="1">
        <f t="array" ref="G167">_xlfn.IFS(F167&lt;=G$13, 0.077*F167, G$13&lt;F167, 0.143*(F167-10)+1)</f>
        <v>8.2266690725085981E-2</v>
      </c>
      <c r="H167">
        <f t="shared" si="18"/>
        <v>2.0683985808452725</v>
      </c>
      <c r="I167" cm="1">
        <f t="array" ref="I167">_xlfn.IFS(H167&lt;=I$13, 0.0125*H167, I$13&lt;H167, 0.083*(H167-10)+1)</f>
        <v>2.5854982260565908E-2</v>
      </c>
      <c r="J167">
        <f t="shared" si="19"/>
        <v>1.054718864676218</v>
      </c>
      <c r="K167" cm="1">
        <f t="array" ref="K167">_xlfn.IFS(J167&lt;=K$13, 0.0625*J167, K$13&lt;J167, 0.25*(J167-10)+1)</f>
        <v>6.5919929042263625E-2</v>
      </c>
      <c r="L167">
        <f t="shared" si="20"/>
        <v>6.0410391485071635</v>
      </c>
      <c r="M167" cm="1">
        <f t="array" ref="M167">_xlfn.IFS(L167&lt;=M$13, 0.1*L167, M$13&lt;L167, 0.1*(L167-10)+1)</f>
        <v>0.60410391485071635</v>
      </c>
      <c r="N167">
        <f t="shared" si="21"/>
        <v>7.0136797161690545</v>
      </c>
      <c r="O167" cm="1">
        <f t="array" ref="O167">_xlfn.IFS(N167&lt;=O$13, 0.071*N167, O$13&lt;N167, 0.167*(N167-10)+1)</f>
        <v>0.5012845126002321</v>
      </c>
      <c r="P167">
        <f t="shared" si="22"/>
        <v>6.8398580845272505E-2</v>
      </c>
      <c r="Q167" cm="1">
        <f t="array" ref="Q167">_xlfn.IFS(P167&lt;=Q$13, 0.0625*P167, Q$13&lt;P167, 0.25*(P167-10)+1)</f>
        <v>4.2749113028295316E-3</v>
      </c>
      <c r="R167">
        <f t="shared" si="23"/>
        <v>0.57637699121835884</v>
      </c>
    </row>
    <row r="168" spans="2:18" x14ac:dyDescent="0.2">
      <c r="B168">
        <v>152</v>
      </c>
      <c r="C168">
        <v>0.51544646566609753</v>
      </c>
      <c r="D168">
        <f t="shared" si="16"/>
        <v>9.0308929313321951</v>
      </c>
      <c r="E168" cm="1">
        <f t="array" ref="E168">_xlfn.IFS(D168&lt;=E$13, 0.083*D168, E$13&lt;D168, 0.125*(D168-10)+1)</f>
        <v>0.87886161641652438</v>
      </c>
      <c r="F168">
        <f t="shared" si="17"/>
        <v>3.5772323283304877</v>
      </c>
      <c r="G168" cm="1">
        <f t="array" ref="G168">_xlfn.IFS(F168&lt;=G$13, 0.077*F168, G$13&lt;F168, 0.143*(F168-10)+1)</f>
        <v>0.27544688928144756</v>
      </c>
      <c r="H168">
        <f t="shared" si="18"/>
        <v>4.5772323283304877</v>
      </c>
      <c r="I168" cm="1">
        <f t="array" ref="I168">_xlfn.IFS(H168&lt;=I$13, 0.0125*H168, I$13&lt;H168, 0.083*(H168-10)+1)</f>
        <v>0.54991028325143043</v>
      </c>
      <c r="J168">
        <f t="shared" si="19"/>
        <v>3.0617858626643901</v>
      </c>
      <c r="K168" cm="1">
        <f t="array" ref="K168">_xlfn.IFS(J168&lt;=K$13, 0.0625*J168, K$13&lt;J168, 0.25*(J168-10)+1)</f>
        <v>0.19136161641652438</v>
      </c>
      <c r="L168">
        <f t="shared" si="20"/>
        <v>7.5463393969982926</v>
      </c>
      <c r="M168" cm="1">
        <f t="array" ref="M168">_xlfn.IFS(L168&lt;=M$13, 0.1*L168, M$13&lt;L168, 0.1*(L168-10)+1)</f>
        <v>0.75463393969982928</v>
      </c>
      <c r="N168">
        <f t="shared" si="21"/>
        <v>7.5154464656660975</v>
      </c>
      <c r="O168" cm="1">
        <f t="array" ref="O168">_xlfn.IFS(N168&lt;=O$13, 0.071*N168, O$13&lt;N168, 0.167*(N168-10)+1)</f>
        <v>0.58507955976623827</v>
      </c>
      <c r="P168">
        <f t="shared" si="22"/>
        <v>2.5772323283304877</v>
      </c>
      <c r="Q168" cm="1">
        <f t="array" ref="Q168">_xlfn.IFS(P168&lt;=Q$13, 0.0625*P168, Q$13&lt;P168, 0.25*(P168-10)+1)</f>
        <v>0.16107702052065548</v>
      </c>
      <c r="R168">
        <f t="shared" si="23"/>
        <v>0.76966493740986153</v>
      </c>
    </row>
    <row r="169" spans="2:18" x14ac:dyDescent="0.2">
      <c r="B169">
        <v>153</v>
      </c>
      <c r="C169">
        <v>0.41966368771416207</v>
      </c>
      <c r="D169">
        <f t="shared" si="16"/>
        <v>8.8393273754283239</v>
      </c>
      <c r="E169" cm="1">
        <f t="array" ref="E169">_xlfn.IFS(D169&lt;=E$13, 0.083*D169, E$13&lt;D169, 0.125*(D169-10)+1)</f>
        <v>0.85491592192854049</v>
      </c>
      <c r="F169">
        <f t="shared" si="17"/>
        <v>3.0983184385708102</v>
      </c>
      <c r="G169" cm="1">
        <f t="array" ref="G169">_xlfn.IFS(F169&lt;=G$13, 0.077*F169, G$13&lt;F169, 0.143*(F169-10)+1)</f>
        <v>0.23857051976995239</v>
      </c>
      <c r="H169">
        <f t="shared" si="18"/>
        <v>4.0983184385708107</v>
      </c>
      <c r="I169" cm="1">
        <f t="array" ref="I169">_xlfn.IFS(H169&lt;=I$13, 0.0125*H169, I$13&lt;H169, 0.083*(H169-10)+1)</f>
        <v>0.51016043040137726</v>
      </c>
      <c r="J169">
        <f t="shared" si="19"/>
        <v>2.6786547508566483</v>
      </c>
      <c r="K169" cm="1">
        <f t="array" ref="K169">_xlfn.IFS(J169&lt;=K$13, 0.0625*J169, K$13&lt;J169, 0.25*(J169-10)+1)</f>
        <v>0.16741592192854052</v>
      </c>
      <c r="L169">
        <f t="shared" si="20"/>
        <v>7.2589910631424868</v>
      </c>
      <c r="M169" cm="1">
        <f t="array" ref="M169">_xlfn.IFS(L169&lt;=M$13, 0.1*L169, M$13&lt;L169, 0.1*(L169-10)+1)</f>
        <v>0.72589910631424859</v>
      </c>
      <c r="N169">
        <f t="shared" si="21"/>
        <v>7.419663687714162</v>
      </c>
      <c r="O169" cm="1">
        <f t="array" ref="O169">_xlfn.IFS(N169&lt;=O$13, 0.071*N169, O$13&lt;N169, 0.167*(N169-10)+1)</f>
        <v>0.56908383584826505</v>
      </c>
      <c r="P169">
        <f t="shared" si="22"/>
        <v>2.0983184385708102</v>
      </c>
      <c r="Q169" cm="1">
        <f t="array" ref="Q169">_xlfn.IFS(P169&lt;=Q$13, 0.0625*P169, Q$13&lt;P169, 0.25*(P169-10)+1)</f>
        <v>0.13114490241067564</v>
      </c>
      <c r="R169">
        <f t="shared" si="23"/>
        <v>0.74150097153549976</v>
      </c>
    </row>
    <row r="170" spans="2:18" x14ac:dyDescent="0.2">
      <c r="B170">
        <v>154</v>
      </c>
      <c r="C170">
        <v>0.97148678310643544</v>
      </c>
      <c r="D170">
        <f t="shared" si="16"/>
        <v>9.9429735662128707</v>
      </c>
      <c r="E170" cm="1">
        <f t="array" ref="E170">_xlfn.IFS(D170&lt;=E$13, 0.083*D170, E$13&lt;D170, 0.125*(D170-10)+1)</f>
        <v>0.99287169577660883</v>
      </c>
      <c r="F170">
        <f t="shared" si="17"/>
        <v>5.8574339155321775</v>
      </c>
      <c r="G170" cm="1">
        <f t="array" ref="G170">_xlfn.IFS(F170&lt;=G$13, 0.077*F170, G$13&lt;F170, 0.143*(F170-10)+1)</f>
        <v>0.45102241149597766</v>
      </c>
      <c r="H170">
        <f t="shared" si="18"/>
        <v>6.8574339155321775</v>
      </c>
      <c r="I170" cm="1">
        <f t="array" ref="I170">_xlfn.IFS(H170&lt;=I$13, 0.0125*H170, I$13&lt;H170, 0.083*(H170-10)+1)</f>
        <v>0.7391670149891707</v>
      </c>
      <c r="J170">
        <f t="shared" si="19"/>
        <v>4.8859471324257413</v>
      </c>
      <c r="K170" cm="1">
        <f t="array" ref="K170">_xlfn.IFS(J170&lt;=K$13, 0.0625*J170, K$13&lt;J170, 0.25*(J170-10)+1)</f>
        <v>0.30537169577660883</v>
      </c>
      <c r="L170">
        <f t="shared" si="20"/>
        <v>8.914460349319306</v>
      </c>
      <c r="M170" cm="1">
        <f t="array" ref="M170">_xlfn.IFS(L170&lt;=M$13, 0.1*L170, M$13&lt;L170, 0.1*(L170-10)+1)</f>
        <v>0.89144603493193064</v>
      </c>
      <c r="N170">
        <f t="shared" si="21"/>
        <v>7.9714867831064353</v>
      </c>
      <c r="O170" cm="1">
        <f t="array" ref="O170">_xlfn.IFS(N170&lt;=O$13, 0.071*N170, O$13&lt;N170, 0.167*(N170-10)+1)</f>
        <v>0.66123829277877466</v>
      </c>
      <c r="P170">
        <f t="shared" si="22"/>
        <v>4.8574339155321775</v>
      </c>
      <c r="Q170" cm="1">
        <f t="array" ref="Q170">_xlfn.IFS(P170&lt;=Q$13, 0.0625*P170, Q$13&lt;P170, 0.25*(P170-10)+1)</f>
        <v>0.30358961972076109</v>
      </c>
      <c r="R170">
        <f t="shared" si="23"/>
        <v>0.87242705938852572</v>
      </c>
    </row>
    <row r="171" spans="2:18" x14ac:dyDescent="0.2">
      <c r="B171">
        <v>155</v>
      </c>
      <c r="C171">
        <v>0.89689923277476369</v>
      </c>
      <c r="D171">
        <f t="shared" si="16"/>
        <v>9.7937984655495267</v>
      </c>
      <c r="E171" cm="1">
        <f t="array" ref="E171">_xlfn.IFS(D171&lt;=E$13, 0.083*D171, E$13&lt;D171, 0.125*(D171-10)+1)</f>
        <v>0.97422480819369084</v>
      </c>
      <c r="F171">
        <f t="shared" si="17"/>
        <v>5.4844961638738186</v>
      </c>
      <c r="G171" cm="1">
        <f t="array" ref="G171">_xlfn.IFS(F171&lt;=G$13, 0.077*F171, G$13&lt;F171, 0.143*(F171-10)+1)</f>
        <v>0.422306204618284</v>
      </c>
      <c r="H171">
        <f t="shared" si="18"/>
        <v>6.4844961638738186</v>
      </c>
      <c r="I171" cm="1">
        <f t="array" ref="I171">_xlfn.IFS(H171&lt;=I$13, 0.0125*H171, I$13&lt;H171, 0.083*(H171-10)+1)</f>
        <v>0.70821318160152691</v>
      </c>
      <c r="J171">
        <f t="shared" si="19"/>
        <v>4.5875969310990552</v>
      </c>
      <c r="K171" cm="1">
        <f t="array" ref="K171">_xlfn.IFS(J171&lt;=K$13, 0.0625*J171, K$13&lt;J171, 0.25*(J171-10)+1)</f>
        <v>0.28672480819369095</v>
      </c>
      <c r="L171">
        <f t="shared" si="20"/>
        <v>8.690697698324291</v>
      </c>
      <c r="M171" cm="1">
        <f t="array" ref="M171">_xlfn.IFS(L171&lt;=M$13, 0.1*L171, M$13&lt;L171, 0.1*(L171-10)+1)</f>
        <v>0.86906976983242912</v>
      </c>
      <c r="N171">
        <f t="shared" si="21"/>
        <v>7.8968992327747634</v>
      </c>
      <c r="O171" cm="1">
        <f t="array" ref="O171">_xlfn.IFS(N171&lt;=O$13, 0.071*N171, O$13&lt;N171, 0.167*(N171-10)+1)</f>
        <v>0.64878217187338549</v>
      </c>
      <c r="P171">
        <f t="shared" si="22"/>
        <v>4.4844961638738186</v>
      </c>
      <c r="Q171" cm="1">
        <f t="array" ref="Q171">_xlfn.IFS(P171&lt;=Q$13, 0.0625*P171, Q$13&lt;P171, 0.25*(P171-10)+1)</f>
        <v>0.28028101024211366</v>
      </c>
      <c r="R171">
        <f t="shared" si="23"/>
        <v>0.85874044374270397</v>
      </c>
    </row>
    <row r="172" spans="2:18" x14ac:dyDescent="0.2">
      <c r="B172">
        <v>156</v>
      </c>
      <c r="C172">
        <v>0.55090564023773902</v>
      </c>
      <c r="D172">
        <f t="shared" si="16"/>
        <v>9.1018112804754772</v>
      </c>
      <c r="E172" cm="1">
        <f t="array" ref="E172">_xlfn.IFS(D172&lt;=E$13, 0.083*D172, E$13&lt;D172, 0.125*(D172-10)+1)</f>
        <v>0.88772641005943465</v>
      </c>
      <c r="F172">
        <f t="shared" si="17"/>
        <v>3.7545282011886951</v>
      </c>
      <c r="G172" cm="1">
        <f t="array" ref="G172">_xlfn.IFS(F172&lt;=G$13, 0.077*F172, G$13&lt;F172, 0.143*(F172-10)+1)</f>
        <v>0.28909867149152951</v>
      </c>
      <c r="H172">
        <f t="shared" si="18"/>
        <v>4.7545282011886947</v>
      </c>
      <c r="I172" cm="1">
        <f t="array" ref="I172">_xlfn.IFS(H172&lt;=I$13, 0.0125*H172, I$13&lt;H172, 0.083*(H172-10)+1)</f>
        <v>0.56462584069866162</v>
      </c>
      <c r="J172">
        <f t="shared" si="19"/>
        <v>3.2036225609509561</v>
      </c>
      <c r="K172" cm="1">
        <f t="array" ref="K172">_xlfn.IFS(J172&lt;=K$13, 0.0625*J172, K$13&lt;J172, 0.25*(J172-10)+1)</f>
        <v>0.20022641005943476</v>
      </c>
      <c r="L172">
        <f t="shared" si="20"/>
        <v>7.6527169207132175</v>
      </c>
      <c r="M172" cm="1">
        <f t="array" ref="M172">_xlfn.IFS(L172&lt;=M$13, 0.1*L172, M$13&lt;L172, 0.1*(L172-10)+1)</f>
        <v>0.76527169207132173</v>
      </c>
      <c r="N172">
        <f t="shared" si="21"/>
        <v>7.5509056402377386</v>
      </c>
      <c r="O172" cm="1">
        <f t="array" ref="O172">_xlfn.IFS(N172&lt;=O$13, 0.071*N172, O$13&lt;N172, 0.167*(N172-10)+1)</f>
        <v>0.59100124191970238</v>
      </c>
      <c r="P172">
        <f t="shared" si="22"/>
        <v>2.7545282011886951</v>
      </c>
      <c r="Q172" cm="1">
        <f t="array" ref="Q172">_xlfn.IFS(P172&lt;=Q$13, 0.0625*P172, Q$13&lt;P172, 0.25*(P172-10)+1)</f>
        <v>0.17215801257429345</v>
      </c>
      <c r="R172">
        <f t="shared" si="23"/>
        <v>0.77944800611180021</v>
      </c>
    </row>
    <row r="173" spans="2:18" x14ac:dyDescent="0.2">
      <c r="B173">
        <v>157</v>
      </c>
      <c r="C173">
        <v>0.55615931077183856</v>
      </c>
      <c r="D173">
        <f t="shared" si="16"/>
        <v>9.1123186215436771</v>
      </c>
      <c r="E173" cm="1">
        <f t="array" ref="E173">_xlfn.IFS(D173&lt;=E$13, 0.083*D173, E$13&lt;D173, 0.125*(D173-10)+1)</f>
        <v>0.88903982769295964</v>
      </c>
      <c r="F173">
        <f t="shared" si="17"/>
        <v>3.7807965538591928</v>
      </c>
      <c r="G173" cm="1">
        <f t="array" ref="G173">_xlfn.IFS(F173&lt;=G$13, 0.077*F173, G$13&lt;F173, 0.143*(F173-10)+1)</f>
        <v>0.29112133464715784</v>
      </c>
      <c r="H173">
        <f t="shared" si="18"/>
        <v>4.7807965538591928</v>
      </c>
      <c r="I173" cm="1">
        <f t="array" ref="I173">_xlfn.IFS(H173&lt;=I$13, 0.0125*H173, I$13&lt;H173, 0.083*(H173-10)+1)</f>
        <v>0.566806113970313</v>
      </c>
      <c r="J173">
        <f t="shared" si="19"/>
        <v>3.2246372430873542</v>
      </c>
      <c r="K173" cm="1">
        <f t="array" ref="K173">_xlfn.IFS(J173&lt;=K$13, 0.0625*J173, K$13&lt;J173, 0.25*(J173-10)+1)</f>
        <v>0.20153982769295964</v>
      </c>
      <c r="L173">
        <f t="shared" si="20"/>
        <v>7.6684779323155157</v>
      </c>
      <c r="M173" cm="1">
        <f t="array" ref="M173">_xlfn.IFS(L173&lt;=M$13, 0.1*L173, M$13&lt;L173, 0.1*(L173-10)+1)</f>
        <v>0.76684779323155161</v>
      </c>
      <c r="N173">
        <f t="shared" si="21"/>
        <v>7.5561593107718386</v>
      </c>
      <c r="O173" cm="1">
        <f t="array" ref="O173">_xlfn.IFS(N173&lt;=O$13, 0.071*N173, O$13&lt;N173, 0.167*(N173-10)+1)</f>
        <v>0.5918786048988971</v>
      </c>
      <c r="P173">
        <f t="shared" si="22"/>
        <v>2.7807965538591928</v>
      </c>
      <c r="Q173" cm="1">
        <f t="array" ref="Q173">_xlfn.IFS(P173&lt;=Q$13, 0.0625*P173, Q$13&lt;P173, 0.25*(P173-10)+1)</f>
        <v>0.17379978461619955</v>
      </c>
      <c r="R173">
        <f t="shared" si="23"/>
        <v>0.78086891889416266</v>
      </c>
    </row>
    <row r="174" spans="2:18" x14ac:dyDescent="0.2">
      <c r="B174">
        <v>158</v>
      </c>
      <c r="C174">
        <v>0.75592765232530779</v>
      </c>
      <c r="D174">
        <f t="shared" si="16"/>
        <v>9.5118553046506165</v>
      </c>
      <c r="E174" cm="1">
        <f t="array" ref="E174">_xlfn.IFS(D174&lt;=E$13, 0.083*D174, E$13&lt;D174, 0.125*(D174-10)+1)</f>
        <v>0.93898191308132706</v>
      </c>
      <c r="F174">
        <f t="shared" si="17"/>
        <v>4.7796382616265394</v>
      </c>
      <c r="G174" cm="1">
        <f t="array" ref="G174">_xlfn.IFS(F174&lt;=G$13, 0.077*F174, G$13&lt;F174, 0.143*(F174-10)+1)</f>
        <v>0.36803214614524354</v>
      </c>
      <c r="H174">
        <f t="shared" si="18"/>
        <v>5.7796382616265394</v>
      </c>
      <c r="I174" cm="1">
        <f t="array" ref="I174">_xlfn.IFS(H174&lt;=I$13, 0.0125*H174, I$13&lt;H174, 0.083*(H174-10)+1)</f>
        <v>0.64970997571500277</v>
      </c>
      <c r="J174">
        <f t="shared" si="19"/>
        <v>4.0237106093012311</v>
      </c>
      <c r="K174" cm="1">
        <f t="array" ref="K174">_xlfn.IFS(J174&lt;=K$13, 0.0625*J174, K$13&lt;J174, 0.25*(J174-10)+1)</f>
        <v>0.25148191308132695</v>
      </c>
      <c r="L174">
        <f t="shared" si="20"/>
        <v>8.2677829569759229</v>
      </c>
      <c r="M174" cm="1">
        <f t="array" ref="M174">_xlfn.IFS(L174&lt;=M$13, 0.1*L174, M$13&lt;L174, 0.1*(L174-10)+1)</f>
        <v>0.82677829569759231</v>
      </c>
      <c r="N174">
        <f t="shared" si="21"/>
        <v>7.7559276523253082</v>
      </c>
      <c r="O174" cm="1">
        <f t="array" ref="O174">_xlfn.IFS(N174&lt;=O$13, 0.071*N174, O$13&lt;N174, 0.167*(N174-10)+1)</f>
        <v>0.62523991793832645</v>
      </c>
      <c r="P174">
        <f t="shared" si="22"/>
        <v>3.7796382616265389</v>
      </c>
      <c r="Q174" cm="1">
        <f t="array" ref="Q174">_xlfn.IFS(P174&lt;=Q$13, 0.0625*P174, Q$13&lt;P174, 0.25*(P174-10)+1)</f>
        <v>0.23622739135165868</v>
      </c>
      <c r="R174">
        <f t="shared" si="23"/>
        <v>0.82975532903836702</v>
      </c>
    </row>
    <row r="175" spans="2:18" x14ac:dyDescent="0.2">
      <c r="B175">
        <v>159</v>
      </c>
      <c r="C175">
        <v>5.720079243163334E-2</v>
      </c>
      <c r="D175">
        <f t="shared" si="16"/>
        <v>8.1144015848632662</v>
      </c>
      <c r="E175" cm="1">
        <f t="array" ref="E175">_xlfn.IFS(D175&lt;=E$13, 0.083*D175, E$13&lt;D175, 0.125*(D175-10)+1)</f>
        <v>0.76430019810790828</v>
      </c>
      <c r="F175">
        <f t="shared" si="17"/>
        <v>1.2860039621581667</v>
      </c>
      <c r="G175" cm="1">
        <f t="array" ref="G175">_xlfn.IFS(F175&lt;=G$13, 0.077*F175, G$13&lt;F175, 0.143*(F175-10)+1)</f>
        <v>9.9022305086178833E-2</v>
      </c>
      <c r="H175">
        <f t="shared" si="18"/>
        <v>2.2860039621581665</v>
      </c>
      <c r="I175" cm="1">
        <f t="array" ref="I175">_xlfn.IFS(H175&lt;=I$13, 0.0125*H175, I$13&lt;H175, 0.083*(H175-10)+1)</f>
        <v>2.8575049526977082E-2</v>
      </c>
      <c r="J175">
        <f t="shared" si="19"/>
        <v>1.2288031697265334</v>
      </c>
      <c r="K175" cm="1">
        <f t="array" ref="K175">_xlfn.IFS(J175&lt;=K$13, 0.0625*J175, K$13&lt;J175, 0.25*(J175-10)+1)</f>
        <v>7.6800198107908335E-2</v>
      </c>
      <c r="L175">
        <f t="shared" si="20"/>
        <v>6.1716023772949002</v>
      </c>
      <c r="M175" cm="1">
        <f t="array" ref="M175">_xlfn.IFS(L175&lt;=M$13, 0.1*L175, M$13&lt;L175, 0.1*(L175-10)+1)</f>
        <v>0.61716023772949002</v>
      </c>
      <c r="N175">
        <f t="shared" si="21"/>
        <v>7.0572007924316331</v>
      </c>
      <c r="O175" cm="1">
        <f t="array" ref="O175">_xlfn.IFS(N175&lt;=O$13, 0.071*N175, O$13&lt;N175, 0.167*(N175-10)+1)</f>
        <v>0.50855253233608266</v>
      </c>
      <c r="P175">
        <f t="shared" si="22"/>
        <v>0.2860039621581667</v>
      </c>
      <c r="Q175" cm="1">
        <f t="array" ref="Q175">_xlfn.IFS(P175&lt;=Q$13, 0.0625*P175, Q$13&lt;P175, 0.25*(P175-10)+1)</f>
        <v>1.7875247634885419E-2</v>
      </c>
      <c r="R175">
        <f t="shared" si="23"/>
        <v>0.59538971530590046</v>
      </c>
    </row>
    <row r="176" spans="2:18" x14ac:dyDescent="0.2">
      <c r="B176">
        <v>160</v>
      </c>
      <c r="C176">
        <v>1.0690718390558906E-2</v>
      </c>
      <c r="D176">
        <f t="shared" si="16"/>
        <v>8.0213814367811178</v>
      </c>
      <c r="E176" cm="1">
        <f t="array" ref="E176">_xlfn.IFS(D176&lt;=E$13, 0.083*D176, E$13&lt;D176, 0.125*(D176-10)+1)</f>
        <v>0.75267267959763973</v>
      </c>
      <c r="F176">
        <f t="shared" si="17"/>
        <v>1.0534535919527945</v>
      </c>
      <c r="G176" cm="1">
        <f t="array" ref="G176">_xlfn.IFS(F176&lt;=G$13, 0.077*F176, G$13&lt;F176, 0.143*(F176-10)+1)</f>
        <v>8.1115926580365177E-2</v>
      </c>
      <c r="H176">
        <f t="shared" si="18"/>
        <v>2.0534535919527945</v>
      </c>
      <c r="I176" cm="1">
        <f t="array" ref="I176">_xlfn.IFS(H176&lt;=I$13, 0.0125*H176, I$13&lt;H176, 0.083*(H176-10)+1)</f>
        <v>2.5668169899409933E-2</v>
      </c>
      <c r="J176">
        <f t="shared" si="19"/>
        <v>1.0427628735622356</v>
      </c>
      <c r="K176" cm="1">
        <f t="array" ref="K176">_xlfn.IFS(J176&lt;=K$13, 0.0625*J176, K$13&lt;J176, 0.25*(J176-10)+1)</f>
        <v>6.5172679597639727E-2</v>
      </c>
      <c r="L176">
        <f t="shared" si="20"/>
        <v>6.0320721551716767</v>
      </c>
      <c r="M176" cm="1">
        <f t="array" ref="M176">_xlfn.IFS(L176&lt;=M$13, 0.1*L176, M$13&lt;L176, 0.1*(L176-10)+1)</f>
        <v>0.60320721551716772</v>
      </c>
      <c r="N176">
        <f t="shared" si="21"/>
        <v>7.0106907183905589</v>
      </c>
      <c r="O176" cm="1">
        <f t="array" ref="O176">_xlfn.IFS(N176&lt;=O$13, 0.071*N176, O$13&lt;N176, 0.167*(N176-10)+1)</f>
        <v>0.50078534997122337</v>
      </c>
      <c r="P176">
        <f t="shared" si="22"/>
        <v>5.3453591952794532E-2</v>
      </c>
      <c r="Q176" cm="1">
        <f t="array" ref="Q176">_xlfn.IFS(P176&lt;=Q$13, 0.0625*P176, Q$13&lt;P176, 0.25*(P176-10)+1)</f>
        <v>3.3408494970496583E-3</v>
      </c>
      <c r="R176">
        <f t="shared" si="23"/>
        <v>0.57504553132950365</v>
      </c>
    </row>
    <row r="177" spans="2:18" x14ac:dyDescent="0.2">
      <c r="B177">
        <v>161</v>
      </c>
      <c r="C177">
        <v>0.59293013883965828</v>
      </c>
      <c r="D177">
        <f t="shared" si="16"/>
        <v>9.1858602776793159</v>
      </c>
      <c r="E177" cm="1">
        <f t="array" ref="E177">_xlfn.IFS(D177&lt;=E$13, 0.083*D177, E$13&lt;D177, 0.125*(D177-10)+1)</f>
        <v>0.89823253470991449</v>
      </c>
      <c r="F177">
        <f t="shared" si="17"/>
        <v>3.9646506941982915</v>
      </c>
      <c r="G177" cm="1">
        <f t="array" ref="G177">_xlfn.IFS(F177&lt;=G$13, 0.077*F177, G$13&lt;F177, 0.143*(F177-10)+1)</f>
        <v>0.30527810345326845</v>
      </c>
      <c r="H177">
        <f t="shared" si="18"/>
        <v>4.9646506941982915</v>
      </c>
      <c r="I177" cm="1">
        <f t="array" ref="I177">_xlfn.IFS(H177&lt;=I$13, 0.0125*H177, I$13&lt;H177, 0.083*(H177-10)+1)</f>
        <v>0.58206600761845817</v>
      </c>
      <c r="J177">
        <f t="shared" si="19"/>
        <v>3.3717205553586331</v>
      </c>
      <c r="K177" cm="1">
        <f t="array" ref="K177">_xlfn.IFS(J177&lt;=K$13, 0.0625*J177, K$13&lt;J177, 0.25*(J177-10)+1)</f>
        <v>0.21073253470991457</v>
      </c>
      <c r="L177">
        <f t="shared" si="20"/>
        <v>7.7787904165189747</v>
      </c>
      <c r="M177" cm="1">
        <f t="array" ref="M177">_xlfn.IFS(L177&lt;=M$13, 0.1*L177, M$13&lt;L177, 0.1*(L177-10)+1)</f>
        <v>0.77787904165189747</v>
      </c>
      <c r="N177">
        <f t="shared" si="21"/>
        <v>7.5929301388396579</v>
      </c>
      <c r="O177" cm="1">
        <f t="array" ref="O177">_xlfn.IFS(N177&lt;=O$13, 0.071*N177, O$13&lt;N177, 0.167*(N177-10)+1)</f>
        <v>0.59801933318622291</v>
      </c>
      <c r="P177">
        <f t="shared" si="22"/>
        <v>2.9646506941982915</v>
      </c>
      <c r="Q177" cm="1">
        <f t="array" ref="Q177">_xlfn.IFS(P177&lt;=Q$13, 0.0625*P177, Q$13&lt;P177, 0.25*(P177-10)+1)</f>
        <v>0.18529066838739322</v>
      </c>
      <c r="R177">
        <f t="shared" si="23"/>
        <v>0.79061172341570951</v>
      </c>
    </row>
    <row r="178" spans="2:18" x14ac:dyDescent="0.2">
      <c r="B178">
        <v>162</v>
      </c>
      <c r="C178">
        <v>0.1458790371399582</v>
      </c>
      <c r="D178">
        <f t="shared" si="16"/>
        <v>8.2917580742799171</v>
      </c>
      <c r="E178" cm="1">
        <f t="array" ref="E178">_xlfn.IFS(D178&lt;=E$13, 0.083*D178, E$13&lt;D178, 0.125*(D178-10)+1)</f>
        <v>0.78646975928498963</v>
      </c>
      <c r="F178">
        <f t="shared" si="17"/>
        <v>1.7293951856997909</v>
      </c>
      <c r="G178" cm="1">
        <f t="array" ref="G178">_xlfn.IFS(F178&lt;=G$13, 0.077*F178, G$13&lt;F178, 0.143*(F178-10)+1)</f>
        <v>0.13316342929888389</v>
      </c>
      <c r="H178">
        <f t="shared" si="18"/>
        <v>2.7293951856997909</v>
      </c>
      <c r="I178" cm="1">
        <f t="array" ref="I178">_xlfn.IFS(H178&lt;=I$13, 0.0125*H178, I$13&lt;H178, 0.083*(H178-10)+1)</f>
        <v>3.4117439821247389E-2</v>
      </c>
      <c r="J178">
        <f t="shared" si="19"/>
        <v>1.5835161485598328</v>
      </c>
      <c r="K178" cm="1">
        <f t="array" ref="K178">_xlfn.IFS(J178&lt;=K$13, 0.0625*J178, K$13&lt;J178, 0.25*(J178-10)+1)</f>
        <v>9.896975928498955E-2</v>
      </c>
      <c r="L178">
        <f t="shared" si="20"/>
        <v>6.4376371114198747</v>
      </c>
      <c r="M178" cm="1">
        <f t="array" ref="M178">_xlfn.IFS(L178&lt;=M$13, 0.1*L178, M$13&lt;L178, 0.1*(L178-10)+1)</f>
        <v>0.64376371114198738</v>
      </c>
      <c r="N178">
        <f t="shared" si="21"/>
        <v>7.1458790371399585</v>
      </c>
      <c r="O178" cm="1">
        <f t="array" ref="O178">_xlfn.IFS(N178&lt;=O$13, 0.071*N178, O$13&lt;N178, 0.167*(N178-10)+1)</f>
        <v>0.52336179920237302</v>
      </c>
      <c r="P178">
        <f t="shared" si="22"/>
        <v>0.729395185699791</v>
      </c>
      <c r="Q178" cm="1">
        <f t="array" ref="Q178">_xlfn.IFS(P178&lt;=Q$13, 0.0625*P178, Q$13&lt;P178, 0.25*(P178-10)+1)</f>
        <v>4.5587199106236938E-2</v>
      </c>
      <c r="R178">
        <f t="shared" si="23"/>
        <v>0.6320269972877689</v>
      </c>
    </row>
    <row r="179" spans="2:18" x14ac:dyDescent="0.2">
      <c r="B179">
        <v>163</v>
      </c>
      <c r="C179">
        <v>0.56806715521779638</v>
      </c>
      <c r="D179">
        <f t="shared" si="16"/>
        <v>9.1361343104355921</v>
      </c>
      <c r="E179" cm="1">
        <f t="array" ref="E179">_xlfn.IFS(D179&lt;=E$13, 0.083*D179, E$13&lt;D179, 0.125*(D179-10)+1)</f>
        <v>0.89201678880444901</v>
      </c>
      <c r="F179">
        <f t="shared" si="17"/>
        <v>3.840335776088982</v>
      </c>
      <c r="G179" cm="1">
        <f t="array" ref="G179">_xlfn.IFS(F179&lt;=G$13, 0.077*F179, G$13&lt;F179, 0.143*(F179-10)+1)</f>
        <v>0.29570585475885164</v>
      </c>
      <c r="H179">
        <f t="shared" si="18"/>
        <v>4.840335776088982</v>
      </c>
      <c r="I179" cm="1">
        <f t="array" ref="I179">_xlfn.IFS(H179&lt;=I$13, 0.0125*H179, I$13&lt;H179, 0.083*(H179-10)+1)</f>
        <v>0.57174786941538547</v>
      </c>
      <c r="J179">
        <f t="shared" si="19"/>
        <v>3.2722686208711855</v>
      </c>
      <c r="K179" cm="1">
        <f t="array" ref="K179">_xlfn.IFS(J179&lt;=K$13, 0.0625*J179, K$13&lt;J179, 0.25*(J179-10)+1)</f>
        <v>0.2045167888044491</v>
      </c>
      <c r="L179">
        <f t="shared" si="20"/>
        <v>7.704201465653389</v>
      </c>
      <c r="M179" cm="1">
        <f t="array" ref="M179">_xlfn.IFS(L179&lt;=M$13, 0.1*L179, M$13&lt;L179, 0.1*(L179-10)+1)</f>
        <v>0.77042014656533886</v>
      </c>
      <c r="N179">
        <f t="shared" si="21"/>
        <v>7.568067155217796</v>
      </c>
      <c r="O179" cm="1">
        <f t="array" ref="O179">_xlfn.IFS(N179&lt;=O$13, 0.071*N179, O$13&lt;N179, 0.167*(N179-10)+1)</f>
        <v>0.59386721492137196</v>
      </c>
      <c r="P179">
        <f t="shared" si="22"/>
        <v>2.840335776088982</v>
      </c>
      <c r="Q179" cm="1">
        <f t="array" ref="Q179">_xlfn.IFS(P179&lt;=Q$13, 0.0625*P179, Q$13&lt;P179, 0.25*(P179-10)+1)</f>
        <v>0.17752098600556138</v>
      </c>
      <c r="R179">
        <f t="shared" si="23"/>
        <v>0.78406260625294322</v>
      </c>
    </row>
    <row r="180" spans="2:18" x14ac:dyDescent="0.2">
      <c r="B180">
        <v>164</v>
      </c>
      <c r="C180">
        <v>0.22320983014299778</v>
      </c>
      <c r="D180">
        <f t="shared" si="16"/>
        <v>8.4464196602859953</v>
      </c>
      <c r="E180" cm="1">
        <f t="array" ref="E180">_xlfn.IFS(D180&lt;=E$13, 0.083*D180, E$13&lt;D180, 0.125*(D180-10)+1)</f>
        <v>0.80580245753574942</v>
      </c>
      <c r="F180">
        <f t="shared" si="17"/>
        <v>2.1160491507149888</v>
      </c>
      <c r="G180" cm="1">
        <f t="array" ref="G180">_xlfn.IFS(F180&lt;=G$13, 0.077*F180, G$13&lt;F180, 0.143*(F180-10)+1)</f>
        <v>0.16293578460505415</v>
      </c>
      <c r="H180">
        <f t="shared" si="18"/>
        <v>3.1160491507149888</v>
      </c>
      <c r="I180" cm="1">
        <f t="array" ref="I180">_xlfn.IFS(H180&lt;=I$13, 0.0125*H180, I$13&lt;H180, 0.083*(H180-10)+1)</f>
        <v>3.8950614383937363E-2</v>
      </c>
      <c r="J180">
        <f t="shared" si="19"/>
        <v>1.8928393205719911</v>
      </c>
      <c r="K180" cm="1">
        <f t="array" ref="K180">_xlfn.IFS(J180&lt;=K$13, 0.0625*J180, K$13&lt;J180, 0.25*(J180-10)+1)</f>
        <v>0.11830245753574944</v>
      </c>
      <c r="L180">
        <f t="shared" si="20"/>
        <v>6.669629490428993</v>
      </c>
      <c r="M180" cm="1">
        <f t="array" ref="M180">_xlfn.IFS(L180&lt;=M$13, 0.1*L180, M$13&lt;L180, 0.1*(L180-10)+1)</f>
        <v>0.66696294904289921</v>
      </c>
      <c r="N180">
        <f t="shared" si="21"/>
        <v>7.2232098301429977</v>
      </c>
      <c r="O180" cm="1">
        <f t="array" ref="O180">_xlfn.IFS(N180&lt;=O$13, 0.071*N180, O$13&lt;N180, 0.167*(N180-10)+1)</f>
        <v>0.53627604163388054</v>
      </c>
      <c r="P180">
        <f t="shared" si="22"/>
        <v>1.1160491507149888</v>
      </c>
      <c r="Q180" cm="1">
        <f t="array" ref="Q180">_xlfn.IFS(P180&lt;=Q$13, 0.0625*P180, Q$13&lt;P180, 0.25*(P180-10)+1)</f>
        <v>6.9753071919686799E-2</v>
      </c>
      <c r="R180">
        <f t="shared" si="23"/>
        <v>0.66177678842988052</v>
      </c>
    </row>
    <row r="181" spans="2:18" x14ac:dyDescent="0.2">
      <c r="B181">
        <v>165</v>
      </c>
      <c r="C181">
        <v>0.81689133892035548</v>
      </c>
      <c r="D181">
        <f t="shared" si="16"/>
        <v>9.6337826778407116</v>
      </c>
      <c r="E181" cm="1">
        <f t="array" ref="E181">_xlfn.IFS(D181&lt;=E$13, 0.083*D181, E$13&lt;D181, 0.125*(D181-10)+1)</f>
        <v>0.95422283473008895</v>
      </c>
      <c r="F181">
        <f t="shared" si="17"/>
        <v>5.0844566946017773</v>
      </c>
      <c r="G181" cm="1">
        <f t="array" ref="G181">_xlfn.IFS(F181&lt;=G$13, 0.077*F181, G$13&lt;F181, 0.143*(F181-10)+1)</f>
        <v>0.39150316548433683</v>
      </c>
      <c r="H181">
        <f t="shared" si="18"/>
        <v>6.0844566946017773</v>
      </c>
      <c r="I181" cm="1">
        <f t="array" ref="I181">_xlfn.IFS(H181&lt;=I$13, 0.0125*H181, I$13&lt;H181, 0.083*(H181-10)+1)</f>
        <v>0.67500990565194752</v>
      </c>
      <c r="J181">
        <f t="shared" si="19"/>
        <v>4.2675653556814215</v>
      </c>
      <c r="K181" cm="1">
        <f t="array" ref="K181">_xlfn.IFS(J181&lt;=K$13, 0.0625*J181, K$13&lt;J181, 0.25*(J181-10)+1)</f>
        <v>0.26672283473008884</v>
      </c>
      <c r="L181">
        <f t="shared" si="20"/>
        <v>8.4506740167610666</v>
      </c>
      <c r="M181" cm="1">
        <f t="array" ref="M181">_xlfn.IFS(L181&lt;=M$13, 0.1*L181, M$13&lt;L181, 0.1*(L181-10)+1)</f>
        <v>0.84506740167610661</v>
      </c>
      <c r="N181">
        <f t="shared" si="21"/>
        <v>7.8168913389203558</v>
      </c>
      <c r="O181" cm="1">
        <f t="array" ref="O181">_xlfn.IFS(N181&lt;=O$13, 0.071*N181, O$13&lt;N181, 0.167*(N181-10)+1)</f>
        <v>0.63542085359969946</v>
      </c>
      <c r="P181">
        <f t="shared" si="22"/>
        <v>4.0844566946017773</v>
      </c>
      <c r="Q181" cm="1">
        <f t="array" ref="Q181">_xlfn.IFS(P181&lt;=Q$13, 0.0625*P181, Q$13&lt;P181, 0.25*(P181-10)+1)</f>
        <v>0.25527854341261108</v>
      </c>
      <c r="R181">
        <f t="shared" si="23"/>
        <v>0.84281165775738853</v>
      </c>
    </row>
    <row r="182" spans="2:18" x14ac:dyDescent="0.2">
      <c r="B182">
        <v>166</v>
      </c>
      <c r="C182">
        <v>0.96715297583788318</v>
      </c>
      <c r="D182">
        <f t="shared" si="16"/>
        <v>9.9343059516757659</v>
      </c>
      <c r="E182" cm="1">
        <f t="array" ref="E182">_xlfn.IFS(D182&lt;=E$13, 0.083*D182, E$13&lt;D182, 0.125*(D182-10)+1)</f>
        <v>0.99178824395947074</v>
      </c>
      <c r="F182">
        <f t="shared" si="17"/>
        <v>5.8357648791894157</v>
      </c>
      <c r="G182" cm="1">
        <f t="array" ref="G182">_xlfn.IFS(F182&lt;=G$13, 0.077*F182, G$13&lt;F182, 0.143*(F182-10)+1)</f>
        <v>0.44935389569758499</v>
      </c>
      <c r="H182">
        <f t="shared" si="18"/>
        <v>6.8357648791894157</v>
      </c>
      <c r="I182" cm="1">
        <f t="array" ref="I182">_xlfn.IFS(H182&lt;=I$13, 0.0125*H182, I$13&lt;H182, 0.083*(H182-10)+1)</f>
        <v>0.73736848497272156</v>
      </c>
      <c r="J182">
        <f t="shared" si="19"/>
        <v>4.8686119033515327</v>
      </c>
      <c r="K182" cm="1">
        <f t="array" ref="K182">_xlfn.IFS(J182&lt;=K$13, 0.0625*J182, K$13&lt;J182, 0.25*(J182-10)+1)</f>
        <v>0.30428824395947079</v>
      </c>
      <c r="L182">
        <f t="shared" si="20"/>
        <v>8.9014589275136498</v>
      </c>
      <c r="M182" cm="1">
        <f t="array" ref="M182">_xlfn.IFS(L182&lt;=M$13, 0.1*L182, M$13&lt;L182, 0.1*(L182-10)+1)</f>
        <v>0.89014589275136502</v>
      </c>
      <c r="N182">
        <f t="shared" si="21"/>
        <v>7.967152975837883</v>
      </c>
      <c r="O182" cm="1">
        <f t="array" ref="O182">_xlfn.IFS(N182&lt;=O$13, 0.071*N182, O$13&lt;N182, 0.167*(N182-10)+1)</f>
        <v>0.66051454696492651</v>
      </c>
      <c r="P182">
        <f t="shared" si="22"/>
        <v>4.8357648791894157</v>
      </c>
      <c r="Q182" cm="1">
        <f t="array" ref="Q182">_xlfn.IFS(P182&lt;=Q$13, 0.0625*P182, Q$13&lt;P182, 0.25*(P182-10)+1)</f>
        <v>0.30223530494933848</v>
      </c>
      <c r="R182">
        <f t="shared" si="23"/>
        <v>0.87166127770997803</v>
      </c>
    </row>
    <row r="183" spans="2:18" x14ac:dyDescent="0.2">
      <c r="B183">
        <v>167</v>
      </c>
      <c r="C183">
        <v>6.0592179849870531E-2</v>
      </c>
      <c r="D183">
        <f t="shared" si="16"/>
        <v>8.1211843596997415</v>
      </c>
      <c r="E183" cm="1">
        <f t="array" ref="E183">_xlfn.IFS(D183&lt;=E$13, 0.083*D183, E$13&lt;D183, 0.125*(D183-10)+1)</f>
        <v>0.76514804496246769</v>
      </c>
      <c r="F183">
        <f t="shared" si="17"/>
        <v>1.3029608992493527</v>
      </c>
      <c r="G183" cm="1">
        <f t="array" ref="G183">_xlfn.IFS(F183&lt;=G$13, 0.077*F183, G$13&lt;F183, 0.143*(F183-10)+1)</f>
        <v>0.10032798924220016</v>
      </c>
      <c r="H183">
        <f t="shared" si="18"/>
        <v>2.3029608992493529</v>
      </c>
      <c r="I183" cm="1">
        <f t="array" ref="I183">_xlfn.IFS(H183&lt;=I$13, 0.0125*H183, I$13&lt;H183, 0.083*(H183-10)+1)</f>
        <v>2.8787011240616913E-2</v>
      </c>
      <c r="J183">
        <f t="shared" si="19"/>
        <v>1.2423687193994821</v>
      </c>
      <c r="K183" cm="1">
        <f t="array" ref="K183">_xlfn.IFS(J183&lt;=K$13, 0.0625*J183, K$13&lt;J183, 0.25*(J183-10)+1)</f>
        <v>7.7648044962467633E-2</v>
      </c>
      <c r="L183">
        <f t="shared" si="20"/>
        <v>6.1817765395496114</v>
      </c>
      <c r="M183" cm="1">
        <f t="array" ref="M183">_xlfn.IFS(L183&lt;=M$13, 0.1*L183, M$13&lt;L183, 0.1*(L183-10)+1)</f>
        <v>0.61817765395496105</v>
      </c>
      <c r="N183">
        <f t="shared" si="21"/>
        <v>7.0605921798498708</v>
      </c>
      <c r="O183" cm="1">
        <f t="array" ref="O183">_xlfn.IFS(N183&lt;=O$13, 0.071*N183, O$13&lt;N183, 0.167*(N183-10)+1)</f>
        <v>0.50911889403492838</v>
      </c>
      <c r="P183">
        <f t="shared" si="22"/>
        <v>0.30296089924935266</v>
      </c>
      <c r="Q183" cm="1">
        <f t="array" ref="Q183">_xlfn.IFS(P183&lt;=Q$13, 0.0625*P183, Q$13&lt;P183, 0.25*(P183-10)+1)</f>
        <v>1.8935056203084541E-2</v>
      </c>
      <c r="R183">
        <f t="shared" si="23"/>
        <v>0.59684221361363021</v>
      </c>
    </row>
    <row r="184" spans="2:18" x14ac:dyDescent="0.2">
      <c r="B184">
        <v>168</v>
      </c>
      <c r="C184">
        <v>0.16698127757136461</v>
      </c>
      <c r="D184">
        <f t="shared" si="16"/>
        <v>8.3339625551427297</v>
      </c>
      <c r="E184" cm="1">
        <f t="array" ref="E184">_xlfn.IFS(D184&lt;=E$13, 0.083*D184, E$13&lt;D184, 0.125*(D184-10)+1)</f>
        <v>0.79174531939284121</v>
      </c>
      <c r="F184">
        <f t="shared" si="17"/>
        <v>1.834906387856823</v>
      </c>
      <c r="G184" cm="1">
        <f t="array" ref="G184">_xlfn.IFS(F184&lt;=G$13, 0.077*F184, G$13&lt;F184, 0.143*(F184-10)+1)</f>
        <v>0.14128779186497537</v>
      </c>
      <c r="H184">
        <f t="shared" si="18"/>
        <v>2.8349063878568233</v>
      </c>
      <c r="I184" cm="1">
        <f t="array" ref="I184">_xlfn.IFS(H184&lt;=I$13, 0.0125*H184, I$13&lt;H184, 0.083*(H184-10)+1)</f>
        <v>3.5436329848210289E-2</v>
      </c>
      <c r="J184">
        <f t="shared" si="19"/>
        <v>1.6679251102854584</v>
      </c>
      <c r="K184" cm="1">
        <f t="array" ref="K184">_xlfn.IFS(J184&lt;=K$13, 0.0625*J184, K$13&lt;J184, 0.25*(J184-10)+1)</f>
        <v>0.10424531939284115</v>
      </c>
      <c r="L184">
        <f t="shared" si="20"/>
        <v>6.5009438327140936</v>
      </c>
      <c r="M184" cm="1">
        <f t="array" ref="M184">_xlfn.IFS(L184&lt;=M$13, 0.1*L184, M$13&lt;L184, 0.1*(L184-10)+1)</f>
        <v>0.65009438327140934</v>
      </c>
      <c r="N184">
        <f t="shared" si="21"/>
        <v>7.1669812775713648</v>
      </c>
      <c r="O184" cm="1">
        <f t="array" ref="O184">_xlfn.IFS(N184&lt;=O$13, 0.071*N184, O$13&lt;N184, 0.167*(N184-10)+1)</f>
        <v>0.52688587335441794</v>
      </c>
      <c r="P184">
        <f t="shared" si="22"/>
        <v>0.83490638785682303</v>
      </c>
      <c r="Q184" cm="1">
        <f t="array" ref="Q184">_xlfn.IFS(P184&lt;=Q$13, 0.0625*P184, Q$13&lt;P184, 0.25*(P184-10)+1)</f>
        <v>5.2181649241051439E-2</v>
      </c>
      <c r="R184">
        <f t="shared" si="23"/>
        <v>0.64034355867051806</v>
      </c>
    </row>
    <row r="185" spans="2:18" x14ac:dyDescent="0.2">
      <c r="B185">
        <v>169</v>
      </c>
      <c r="C185">
        <v>0.67770529946105174</v>
      </c>
      <c r="D185">
        <f t="shared" si="16"/>
        <v>9.3554105989221039</v>
      </c>
      <c r="E185" cm="1">
        <f t="array" ref="E185">_xlfn.IFS(D185&lt;=E$13, 0.083*D185, E$13&lt;D185, 0.125*(D185-10)+1)</f>
        <v>0.91942632486526299</v>
      </c>
      <c r="F185">
        <f t="shared" si="17"/>
        <v>4.3885264973052589</v>
      </c>
      <c r="G185" cm="1">
        <f t="array" ref="G185">_xlfn.IFS(F185&lt;=G$13, 0.077*F185, G$13&lt;F185, 0.143*(F185-10)+1)</f>
        <v>0.33791654029250495</v>
      </c>
      <c r="H185">
        <f t="shared" si="18"/>
        <v>5.3885264973052589</v>
      </c>
      <c r="I185" cm="1">
        <f t="array" ref="I185">_xlfn.IFS(H185&lt;=I$13, 0.0125*H185, I$13&lt;H185, 0.083*(H185-10)+1)</f>
        <v>0.61724769927633649</v>
      </c>
      <c r="J185">
        <f t="shared" si="19"/>
        <v>3.7108211978442069</v>
      </c>
      <c r="K185" cm="1">
        <f t="array" ref="K185">_xlfn.IFS(J185&lt;=K$13, 0.0625*J185, K$13&lt;J185, 0.25*(J185-10)+1)</f>
        <v>0.23192632486526293</v>
      </c>
      <c r="L185">
        <f t="shared" si="20"/>
        <v>8.033115898383155</v>
      </c>
      <c r="M185" cm="1">
        <f t="array" ref="M185">_xlfn.IFS(L185&lt;=M$13, 0.1*L185, M$13&lt;L185, 0.1*(L185-10)+1)</f>
        <v>0.80331158983831552</v>
      </c>
      <c r="N185">
        <f t="shared" si="21"/>
        <v>7.677705299461052</v>
      </c>
      <c r="O185" cm="1">
        <f t="array" ref="O185">_xlfn.IFS(N185&lt;=O$13, 0.071*N185, O$13&lt;N185, 0.167*(N185-10)+1)</f>
        <v>0.61217678500999573</v>
      </c>
      <c r="P185">
        <f t="shared" si="22"/>
        <v>3.3885264973052589</v>
      </c>
      <c r="Q185" cm="1">
        <f t="array" ref="Q185">_xlfn.IFS(P185&lt;=Q$13, 0.0625*P185, Q$13&lt;P185, 0.25*(P185-10)+1)</f>
        <v>0.21178290608157868</v>
      </c>
      <c r="R185">
        <f t="shared" si="23"/>
        <v>0.81176814479031234</v>
      </c>
    </row>
    <row r="186" spans="2:18" x14ac:dyDescent="0.2">
      <c r="B186">
        <v>170</v>
      </c>
      <c r="C186">
        <v>0.88106339806463374</v>
      </c>
      <c r="D186">
        <f t="shared" si="16"/>
        <v>9.7621267961292677</v>
      </c>
      <c r="E186" cm="1">
        <f t="array" ref="E186">_xlfn.IFS(D186&lt;=E$13, 0.083*D186, E$13&lt;D186, 0.125*(D186-10)+1)</f>
        <v>0.97026584951615846</v>
      </c>
      <c r="F186">
        <f t="shared" si="17"/>
        <v>5.4053169903231684</v>
      </c>
      <c r="G186" cm="1">
        <f t="array" ref="G186">_xlfn.IFS(F186&lt;=G$13, 0.077*F186, G$13&lt;F186, 0.143*(F186-10)+1)</f>
        <v>0.41620940825488395</v>
      </c>
      <c r="H186">
        <f t="shared" si="18"/>
        <v>6.4053169903231684</v>
      </c>
      <c r="I186" cm="1">
        <f t="array" ref="I186">_xlfn.IFS(H186&lt;=I$13, 0.0125*H186, I$13&lt;H186, 0.083*(H186-10)+1)</f>
        <v>0.70164131019682296</v>
      </c>
      <c r="J186">
        <f t="shared" si="19"/>
        <v>4.5242535922585354</v>
      </c>
      <c r="K186" cm="1">
        <f t="array" ref="K186">_xlfn.IFS(J186&lt;=K$13, 0.0625*J186, K$13&lt;J186, 0.25*(J186-10)+1)</f>
        <v>0.28276584951615846</v>
      </c>
      <c r="L186">
        <f t="shared" si="20"/>
        <v>8.6431901941939007</v>
      </c>
      <c r="M186" cm="1">
        <f t="array" ref="M186">_xlfn.IFS(L186&lt;=M$13, 0.1*L186, M$13&lt;L186, 0.1*(L186-10)+1)</f>
        <v>0.86431901941939004</v>
      </c>
      <c r="N186">
        <f t="shared" si="21"/>
        <v>7.8810633980646339</v>
      </c>
      <c r="O186" cm="1">
        <f t="array" ref="O186">_xlfn.IFS(N186&lt;=O$13, 0.071*N186, O$13&lt;N186, 0.167*(N186-10)+1)</f>
        <v>0.64613758747679384</v>
      </c>
      <c r="P186">
        <f t="shared" si="22"/>
        <v>4.4053169903231684</v>
      </c>
      <c r="Q186" cm="1">
        <f t="array" ref="Q186">_xlfn.IFS(P186&lt;=Q$13, 0.0625*P186, Q$13&lt;P186, 0.25*(P186-10)+1)</f>
        <v>0.27533231189519802</v>
      </c>
      <c r="R186">
        <f t="shared" si="23"/>
        <v>0.85569272427907794</v>
      </c>
    </row>
    <row r="187" spans="2:18" x14ac:dyDescent="0.2">
      <c r="B187">
        <v>171</v>
      </c>
      <c r="C187">
        <v>0.15385507947130117</v>
      </c>
      <c r="D187">
        <f t="shared" si="16"/>
        <v>8.3077101589426015</v>
      </c>
      <c r="E187" cm="1">
        <f t="array" ref="E187">_xlfn.IFS(D187&lt;=E$13, 0.083*D187, E$13&lt;D187, 0.125*(D187-10)+1)</f>
        <v>0.78846376986782518</v>
      </c>
      <c r="F187">
        <f t="shared" si="17"/>
        <v>1.7692753973565059</v>
      </c>
      <c r="G187" cm="1">
        <f t="array" ref="G187">_xlfn.IFS(F187&lt;=G$13, 0.077*F187, G$13&lt;F187, 0.143*(F187-10)+1)</f>
        <v>0.13623420559645094</v>
      </c>
      <c r="H187">
        <f t="shared" si="18"/>
        <v>2.7692753973565059</v>
      </c>
      <c r="I187" cm="1">
        <f t="array" ref="I187">_xlfn.IFS(H187&lt;=I$13, 0.0125*H187, I$13&lt;H187, 0.083*(H187-10)+1)</f>
        <v>3.4615942466956325E-2</v>
      </c>
      <c r="J187">
        <f t="shared" si="19"/>
        <v>1.6154203178852047</v>
      </c>
      <c r="K187" cm="1">
        <f t="array" ref="K187">_xlfn.IFS(J187&lt;=K$13, 0.0625*J187, K$13&lt;J187, 0.25*(J187-10)+1)</f>
        <v>0.10096376986782529</v>
      </c>
      <c r="L187">
        <f t="shared" si="20"/>
        <v>6.461565238413904</v>
      </c>
      <c r="M187" cm="1">
        <f t="array" ref="M187">_xlfn.IFS(L187&lt;=M$13, 0.1*L187, M$13&lt;L187, 0.1*(L187-10)+1)</f>
        <v>0.64615652384139044</v>
      </c>
      <c r="N187">
        <f t="shared" si="21"/>
        <v>7.1538550794713007</v>
      </c>
      <c r="O187" cm="1">
        <f t="array" ref="O187">_xlfn.IFS(N187&lt;=O$13, 0.071*N187, O$13&lt;N187, 0.167*(N187-10)+1)</f>
        <v>0.52469379827170726</v>
      </c>
      <c r="P187">
        <f t="shared" si="22"/>
        <v>0.76927539735650585</v>
      </c>
      <c r="Q187" cm="1">
        <f t="array" ref="Q187">_xlfn.IFS(P187&lt;=Q$13, 0.0625*P187, Q$13&lt;P187, 0.25*(P187-10)+1)</f>
        <v>4.8079712334781616E-2</v>
      </c>
      <c r="R187">
        <f t="shared" si="23"/>
        <v>0.63518819226523038</v>
      </c>
    </row>
    <row r="188" spans="2:18" x14ac:dyDescent="0.2">
      <c r="B188">
        <v>172</v>
      </c>
      <c r="C188">
        <v>0.71239153785546949</v>
      </c>
      <c r="D188">
        <f t="shared" si="16"/>
        <v>9.4247830757109394</v>
      </c>
      <c r="E188" cm="1">
        <f t="array" ref="E188">_xlfn.IFS(D188&lt;=E$13, 0.083*D188, E$13&lt;D188, 0.125*(D188-10)+1)</f>
        <v>0.92809788446386743</v>
      </c>
      <c r="F188">
        <f t="shared" si="17"/>
        <v>4.5619576892773477</v>
      </c>
      <c r="G188" cm="1">
        <f t="array" ref="G188">_xlfn.IFS(F188&lt;=G$13, 0.077*F188, G$13&lt;F188, 0.143*(F188-10)+1)</f>
        <v>0.35127074207435577</v>
      </c>
      <c r="H188">
        <f t="shared" si="18"/>
        <v>5.5619576892773477</v>
      </c>
      <c r="I188" cm="1">
        <f t="array" ref="I188">_xlfn.IFS(H188&lt;=I$13, 0.0125*H188, I$13&lt;H188, 0.083*(H188-10)+1)</f>
        <v>0.63164248821001978</v>
      </c>
      <c r="J188">
        <f t="shared" si="19"/>
        <v>3.849566151421878</v>
      </c>
      <c r="K188" cm="1">
        <f t="array" ref="K188">_xlfn.IFS(J188&lt;=K$13, 0.0625*J188, K$13&lt;J188, 0.25*(J188-10)+1)</f>
        <v>0.24059788446386737</v>
      </c>
      <c r="L188">
        <f t="shared" si="20"/>
        <v>8.1371746135664083</v>
      </c>
      <c r="M188" cm="1">
        <f t="array" ref="M188">_xlfn.IFS(L188&lt;=M$13, 0.1*L188, M$13&lt;L188, 0.1*(L188-10)+1)</f>
        <v>0.8137174613566408</v>
      </c>
      <c r="N188">
        <f t="shared" si="21"/>
        <v>7.7123915378554697</v>
      </c>
      <c r="O188" cm="1">
        <f t="array" ref="O188">_xlfn.IFS(N188&lt;=O$13, 0.071*N188, O$13&lt;N188, 0.167*(N188-10)+1)</f>
        <v>0.61796938682186342</v>
      </c>
      <c r="P188">
        <f t="shared" si="22"/>
        <v>3.5619576892773477</v>
      </c>
      <c r="Q188" cm="1">
        <f t="array" ref="Q188">_xlfn.IFS(P188&lt;=Q$13, 0.0625*P188, Q$13&lt;P188, 0.25*(P188-10)+1)</f>
        <v>0.22262235557983423</v>
      </c>
      <c r="R188">
        <f t="shared" si="23"/>
        <v>0.8199202519911315</v>
      </c>
    </row>
    <row r="189" spans="2:18" x14ac:dyDescent="0.2">
      <c r="B189">
        <v>173</v>
      </c>
      <c r="C189">
        <v>0.3833350278673151</v>
      </c>
      <c r="D189">
        <f t="shared" si="16"/>
        <v>8.7666700557346307</v>
      </c>
      <c r="E189" cm="1">
        <f t="array" ref="E189">_xlfn.IFS(D189&lt;=E$13, 0.083*D189, E$13&lt;D189, 0.125*(D189-10)+1)</f>
        <v>0.84583375696682883</v>
      </c>
      <c r="F189">
        <f t="shared" si="17"/>
        <v>2.9166751393365757</v>
      </c>
      <c r="G189" cm="1">
        <f t="array" ref="G189">_xlfn.IFS(F189&lt;=G$13, 0.077*F189, G$13&lt;F189, 0.143*(F189-10)+1)</f>
        <v>0.22458398572891633</v>
      </c>
      <c r="H189">
        <f t="shared" si="18"/>
        <v>3.9166751393365757</v>
      </c>
      <c r="I189" cm="1">
        <f t="array" ref="I189">_xlfn.IFS(H189&lt;=I$13, 0.0125*H189, I$13&lt;H189, 0.083*(H189-10)+1)</f>
        <v>4.8958439241707202E-2</v>
      </c>
      <c r="J189">
        <f t="shared" si="19"/>
        <v>2.5333401114692604</v>
      </c>
      <c r="K189" cm="1">
        <f t="array" ref="K189">_xlfn.IFS(J189&lt;=K$13, 0.0625*J189, K$13&lt;J189, 0.25*(J189-10)+1)</f>
        <v>0.15833375696682878</v>
      </c>
      <c r="L189">
        <f t="shared" si="20"/>
        <v>7.1500050836019451</v>
      </c>
      <c r="M189" cm="1">
        <f t="array" ref="M189">_xlfn.IFS(L189&lt;=M$13, 0.1*L189, M$13&lt;L189, 0.1*(L189-10)+1)</f>
        <v>0.71500050836019446</v>
      </c>
      <c r="N189">
        <f t="shared" si="21"/>
        <v>7.3833350278673153</v>
      </c>
      <c r="O189" cm="1">
        <f t="array" ref="O189">_xlfn.IFS(N189&lt;=O$13, 0.071*N189, O$13&lt;N189, 0.167*(N189-10)+1)</f>
        <v>0.56301694965384164</v>
      </c>
      <c r="P189">
        <f t="shared" si="22"/>
        <v>1.9166751393365755</v>
      </c>
      <c r="Q189" cm="1">
        <f t="array" ref="Q189">_xlfn.IFS(P189&lt;=Q$13, 0.0625*P189, Q$13&lt;P189, 0.25*(P189-10)+1)</f>
        <v>0.11979219620853597</v>
      </c>
      <c r="R189">
        <f t="shared" si="23"/>
        <v>0.71732064669076701</v>
      </c>
    </row>
    <row r="190" spans="2:18" x14ac:dyDescent="0.2">
      <c r="B190">
        <v>174</v>
      </c>
      <c r="C190">
        <v>0.7341953530808808</v>
      </c>
      <c r="D190">
        <f t="shared" si="16"/>
        <v>9.4683907061617614</v>
      </c>
      <c r="E190" cm="1">
        <f t="array" ref="E190">_xlfn.IFS(D190&lt;=E$13, 0.083*D190, E$13&lt;D190, 0.125*(D190-10)+1)</f>
        <v>0.93354883827022017</v>
      </c>
      <c r="F190">
        <f t="shared" si="17"/>
        <v>4.6709767654044043</v>
      </c>
      <c r="G190" cm="1">
        <f t="array" ref="G190">_xlfn.IFS(F190&lt;=G$13, 0.077*F190, G$13&lt;F190, 0.143*(F190-10)+1)</f>
        <v>0.35966521093613912</v>
      </c>
      <c r="H190">
        <f t="shared" si="18"/>
        <v>5.6709767654044043</v>
      </c>
      <c r="I190" cm="1">
        <f t="array" ref="I190">_xlfn.IFS(H190&lt;=I$13, 0.0125*H190, I$13&lt;H190, 0.083*(H190-10)+1)</f>
        <v>0.64069107152856553</v>
      </c>
      <c r="J190">
        <f t="shared" si="19"/>
        <v>3.9367814123235232</v>
      </c>
      <c r="K190" cm="1">
        <f t="array" ref="K190">_xlfn.IFS(J190&lt;=K$13, 0.0625*J190, K$13&lt;J190, 0.25*(J190-10)+1)</f>
        <v>0.2460488382702202</v>
      </c>
      <c r="L190">
        <f t="shared" si="20"/>
        <v>8.2025860592426429</v>
      </c>
      <c r="M190" cm="1">
        <f t="array" ref="M190">_xlfn.IFS(L190&lt;=M$13, 0.1*L190, M$13&lt;L190, 0.1*(L190-10)+1)</f>
        <v>0.82025860592426425</v>
      </c>
      <c r="N190">
        <f t="shared" si="21"/>
        <v>7.7341953530808807</v>
      </c>
      <c r="O190" cm="1">
        <f t="array" ref="O190">_xlfn.IFS(N190&lt;=O$13, 0.071*N190, O$13&lt;N190, 0.167*(N190-10)+1)</f>
        <v>0.62161062396450706</v>
      </c>
      <c r="P190">
        <f t="shared" si="22"/>
        <v>3.6709767654044039</v>
      </c>
      <c r="Q190" cm="1">
        <f t="array" ref="Q190">_xlfn.IFS(P190&lt;=Q$13, 0.0625*P190, Q$13&lt;P190, 0.25*(P190-10)+1)</f>
        <v>0.22943604783777524</v>
      </c>
      <c r="R190">
        <f t="shared" si="23"/>
        <v>0.82490028208210464</v>
      </c>
    </row>
    <row r="191" spans="2:18" x14ac:dyDescent="0.2">
      <c r="B191">
        <v>175</v>
      </c>
      <c r="C191">
        <v>0.82241187400030824</v>
      </c>
      <c r="D191">
        <f t="shared" si="16"/>
        <v>9.6448237480006167</v>
      </c>
      <c r="E191" cm="1">
        <f t="array" ref="E191">_xlfn.IFS(D191&lt;=E$13, 0.083*D191, E$13&lt;D191, 0.125*(D191-10)+1)</f>
        <v>0.95560296850007709</v>
      </c>
      <c r="F191">
        <f t="shared" si="17"/>
        <v>5.1120593700015409</v>
      </c>
      <c r="G191" cm="1">
        <f t="array" ref="G191">_xlfn.IFS(F191&lt;=G$13, 0.077*F191, G$13&lt;F191, 0.143*(F191-10)+1)</f>
        <v>0.39362857149011865</v>
      </c>
      <c r="H191">
        <f t="shared" si="18"/>
        <v>6.1120593700015409</v>
      </c>
      <c r="I191" cm="1">
        <f t="array" ref="I191">_xlfn.IFS(H191&lt;=I$13, 0.0125*H191, I$13&lt;H191, 0.083*(H191-10)+1)</f>
        <v>0.67730092771012784</v>
      </c>
      <c r="J191">
        <f t="shared" si="19"/>
        <v>4.2896474960012334</v>
      </c>
      <c r="K191" cm="1">
        <f t="array" ref="K191">_xlfn.IFS(J191&lt;=K$13, 0.0625*J191, K$13&lt;J191, 0.25*(J191-10)+1)</f>
        <v>0.26810296850007709</v>
      </c>
      <c r="L191">
        <f t="shared" si="20"/>
        <v>8.4672356220009242</v>
      </c>
      <c r="M191" cm="1">
        <f t="array" ref="M191">_xlfn.IFS(L191&lt;=M$13, 0.1*L191, M$13&lt;L191, 0.1*(L191-10)+1)</f>
        <v>0.84672356220009237</v>
      </c>
      <c r="N191">
        <f t="shared" si="21"/>
        <v>7.8224118740003084</v>
      </c>
      <c r="O191" cm="1">
        <f t="array" ref="O191">_xlfn.IFS(N191&lt;=O$13, 0.071*N191, O$13&lt;N191, 0.167*(N191-10)+1)</f>
        <v>0.63634278295805147</v>
      </c>
      <c r="P191">
        <f t="shared" si="22"/>
        <v>4.1120593700015409</v>
      </c>
      <c r="Q191" cm="1">
        <f t="array" ref="Q191">_xlfn.IFS(P191&lt;=Q$13, 0.0625*P191, Q$13&lt;P191, 0.25*(P191-10)+1)</f>
        <v>0.2570037106250963</v>
      </c>
      <c r="R191">
        <f t="shared" si="23"/>
        <v>0.84395392851489104</v>
      </c>
    </row>
    <row r="192" spans="2:18" x14ac:dyDescent="0.2">
      <c r="B192">
        <v>176</v>
      </c>
      <c r="C192">
        <v>0.75200072610860869</v>
      </c>
      <c r="D192">
        <f t="shared" si="16"/>
        <v>9.5040014522172171</v>
      </c>
      <c r="E192" cm="1">
        <f t="array" ref="E192">_xlfn.IFS(D192&lt;=E$13, 0.083*D192, E$13&lt;D192, 0.125*(D192-10)+1)</f>
        <v>0.93800018152715214</v>
      </c>
      <c r="F192">
        <f t="shared" si="17"/>
        <v>4.7600036305430429</v>
      </c>
      <c r="G192" cm="1">
        <f t="array" ref="G192">_xlfn.IFS(F192&lt;=G$13, 0.077*F192, G$13&lt;F192, 0.143*(F192-10)+1)</f>
        <v>0.36652027955181432</v>
      </c>
      <c r="H192">
        <f t="shared" si="18"/>
        <v>5.7600036305430429</v>
      </c>
      <c r="I192" cm="1">
        <f t="array" ref="I192">_xlfn.IFS(H192&lt;=I$13, 0.0125*H192, I$13&lt;H192, 0.083*(H192-10)+1)</f>
        <v>0.64808030133507255</v>
      </c>
      <c r="J192">
        <f t="shared" si="19"/>
        <v>4.0080029044344343</v>
      </c>
      <c r="K192" cm="1">
        <f t="array" ref="K192">_xlfn.IFS(J192&lt;=K$13, 0.0625*J192, K$13&lt;J192, 0.25*(J192-10)+1)</f>
        <v>0.25050018152715214</v>
      </c>
      <c r="L192">
        <f t="shared" si="20"/>
        <v>8.2560021783258257</v>
      </c>
      <c r="M192" cm="1">
        <f t="array" ref="M192">_xlfn.IFS(L192&lt;=M$13, 0.1*L192, M$13&lt;L192, 0.1*(L192-10)+1)</f>
        <v>0.82560021783258253</v>
      </c>
      <c r="N192">
        <f t="shared" si="21"/>
        <v>7.7520007261086086</v>
      </c>
      <c r="O192" cm="1">
        <f t="array" ref="O192">_xlfn.IFS(N192&lt;=O$13, 0.071*N192, O$13&lt;N192, 0.167*(N192-10)+1)</f>
        <v>0.62458412126013763</v>
      </c>
      <c r="P192">
        <f t="shared" si="22"/>
        <v>3.7600036305430433</v>
      </c>
      <c r="Q192" cm="1">
        <f t="array" ref="Q192">_xlfn.IFS(P192&lt;=Q$13, 0.0625*P192, Q$13&lt;P192, 0.25*(P192-10)+1)</f>
        <v>0.23500022690894021</v>
      </c>
      <c r="R192">
        <f t="shared" si="23"/>
        <v>0.82888598966823168</v>
      </c>
    </row>
    <row r="193" spans="2:18" x14ac:dyDescent="0.2">
      <c r="B193">
        <v>177</v>
      </c>
      <c r="C193">
        <v>0.43740184161677198</v>
      </c>
      <c r="D193">
        <f t="shared" si="16"/>
        <v>8.8748036832335444</v>
      </c>
      <c r="E193" cm="1">
        <f t="array" ref="E193">_xlfn.IFS(D193&lt;=E$13, 0.083*D193, E$13&lt;D193, 0.125*(D193-10)+1)</f>
        <v>0.85935046040419305</v>
      </c>
      <c r="F193">
        <f t="shared" si="17"/>
        <v>3.1870092080838601</v>
      </c>
      <c r="G193" cm="1">
        <f t="array" ref="G193">_xlfn.IFS(F193&lt;=G$13, 0.077*F193, G$13&lt;F193, 0.143*(F193-10)+1)</f>
        <v>0.24539970902245722</v>
      </c>
      <c r="H193">
        <f t="shared" si="18"/>
        <v>4.1870092080838601</v>
      </c>
      <c r="I193" cm="1">
        <f t="array" ref="I193">_xlfn.IFS(H193&lt;=I$13, 0.0125*H193, I$13&lt;H193, 0.083*(H193-10)+1)</f>
        <v>0.51752176427096042</v>
      </c>
      <c r="J193">
        <f t="shared" si="19"/>
        <v>2.7496073664670879</v>
      </c>
      <c r="K193" cm="1">
        <f t="array" ref="K193">_xlfn.IFS(J193&lt;=K$13, 0.0625*J193, K$13&lt;J193, 0.25*(J193-10)+1)</f>
        <v>0.171850460404193</v>
      </c>
      <c r="L193">
        <f t="shared" si="20"/>
        <v>7.3122055248503157</v>
      </c>
      <c r="M193" cm="1">
        <f t="array" ref="M193">_xlfn.IFS(L193&lt;=M$13, 0.1*L193, M$13&lt;L193, 0.1*(L193-10)+1)</f>
        <v>0.73122055248503148</v>
      </c>
      <c r="N193">
        <f t="shared" si="21"/>
        <v>7.4374018416167722</v>
      </c>
      <c r="O193" cm="1">
        <f t="array" ref="O193">_xlfn.IFS(N193&lt;=O$13, 0.071*N193, O$13&lt;N193, 0.167*(N193-10)+1)</f>
        <v>0.57204610755000096</v>
      </c>
      <c r="P193">
        <f t="shared" si="22"/>
        <v>2.1870092080838601</v>
      </c>
      <c r="Q193" cm="1">
        <f t="array" ref="Q193">_xlfn.IFS(P193&lt;=Q$13, 0.0625*P193, Q$13&lt;P193, 0.25*(P193-10)+1)</f>
        <v>0.13668807550524126</v>
      </c>
      <c r="R193">
        <f t="shared" si="23"/>
        <v>0.7469136144813171</v>
      </c>
    </row>
    <row r="194" spans="2:18" x14ac:dyDescent="0.2">
      <c r="B194">
        <v>178</v>
      </c>
      <c r="C194">
        <v>0.39096098859663442</v>
      </c>
      <c r="D194">
        <f t="shared" si="16"/>
        <v>8.7819219771932691</v>
      </c>
      <c r="E194" cm="1">
        <f t="array" ref="E194">_xlfn.IFS(D194&lt;=E$13, 0.083*D194, E$13&lt;D194, 0.125*(D194-10)+1)</f>
        <v>0.84774024714915863</v>
      </c>
      <c r="F194">
        <f t="shared" si="17"/>
        <v>2.9548049429831722</v>
      </c>
      <c r="G194" cm="1">
        <f t="array" ref="G194">_xlfn.IFS(F194&lt;=G$13, 0.077*F194, G$13&lt;F194, 0.143*(F194-10)+1)</f>
        <v>0.22751998060970427</v>
      </c>
      <c r="H194">
        <f t="shared" si="18"/>
        <v>3.9548049429831722</v>
      </c>
      <c r="I194" cm="1">
        <f t="array" ref="I194">_xlfn.IFS(H194&lt;=I$13, 0.0125*H194, I$13&lt;H194, 0.083*(H194-10)+1)</f>
        <v>4.9435061787289653E-2</v>
      </c>
      <c r="J194">
        <f t="shared" si="19"/>
        <v>2.5638439543865377</v>
      </c>
      <c r="K194" cm="1">
        <f t="array" ref="K194">_xlfn.IFS(J194&lt;=K$13, 0.0625*J194, K$13&lt;J194, 0.25*(J194-10)+1)</f>
        <v>0.1602402471491586</v>
      </c>
      <c r="L194">
        <f t="shared" si="20"/>
        <v>7.1728829657899027</v>
      </c>
      <c r="M194" cm="1">
        <f t="array" ref="M194">_xlfn.IFS(L194&lt;=M$13, 0.1*L194, M$13&lt;L194, 0.1*(L194-10)+1)</f>
        <v>0.71728829657899018</v>
      </c>
      <c r="N194">
        <f t="shared" si="21"/>
        <v>7.3909609885966345</v>
      </c>
      <c r="O194" cm="1">
        <f t="array" ref="O194">_xlfn.IFS(N194&lt;=O$13, 0.071*N194, O$13&lt;N194, 0.167*(N194-10)+1)</f>
        <v>0.56429048509563795</v>
      </c>
      <c r="P194">
        <f t="shared" si="22"/>
        <v>1.9548049429831722</v>
      </c>
      <c r="Q194" cm="1">
        <f t="array" ref="Q194">_xlfn.IFS(P194&lt;=Q$13, 0.0625*P194, Q$13&lt;P194, 0.25*(P194-10)+1)</f>
        <v>0.12217530893644826</v>
      </c>
      <c r="R194">
        <f t="shared" si="23"/>
        <v>0.71977318835651483</v>
      </c>
    </row>
    <row r="195" spans="2:18" x14ac:dyDescent="0.2">
      <c r="B195">
        <v>179</v>
      </c>
      <c r="C195">
        <v>0.95144210417725839</v>
      </c>
      <c r="D195">
        <f t="shared" si="16"/>
        <v>9.9028842083545161</v>
      </c>
      <c r="E195" cm="1">
        <f t="array" ref="E195">_xlfn.IFS(D195&lt;=E$13, 0.083*D195, E$13&lt;D195, 0.125*(D195-10)+1)</f>
        <v>0.98786052604431451</v>
      </c>
      <c r="F195">
        <f t="shared" si="17"/>
        <v>5.757210520886292</v>
      </c>
      <c r="G195" cm="1">
        <f t="array" ref="G195">_xlfn.IFS(F195&lt;=G$13, 0.077*F195, G$13&lt;F195, 0.143*(F195-10)+1)</f>
        <v>0.44330521010824447</v>
      </c>
      <c r="H195">
        <f t="shared" si="18"/>
        <v>6.757210520886292</v>
      </c>
      <c r="I195" cm="1">
        <f t="array" ref="I195">_xlfn.IFS(H195&lt;=I$13, 0.0125*H195, I$13&lt;H195, 0.083*(H195-10)+1)</f>
        <v>0.73084847323356228</v>
      </c>
      <c r="J195">
        <f t="shared" si="19"/>
        <v>4.805768416709034</v>
      </c>
      <c r="K195" cm="1">
        <f t="array" ref="K195">_xlfn.IFS(J195&lt;=K$13, 0.0625*J195, K$13&lt;J195, 0.25*(J195-10)+1)</f>
        <v>0.30036052604431462</v>
      </c>
      <c r="L195">
        <f t="shared" si="20"/>
        <v>8.854326312531775</v>
      </c>
      <c r="M195" cm="1">
        <f t="array" ref="M195">_xlfn.IFS(L195&lt;=M$13, 0.1*L195, M$13&lt;L195, 0.1*(L195-10)+1)</f>
        <v>0.8854326312531775</v>
      </c>
      <c r="N195">
        <f t="shared" si="21"/>
        <v>7.9514421041772581</v>
      </c>
      <c r="O195" cm="1">
        <f t="array" ref="O195">_xlfn.IFS(N195&lt;=O$13, 0.071*N195, O$13&lt;N195, 0.167*(N195-10)+1)</f>
        <v>0.65789083139760207</v>
      </c>
      <c r="P195">
        <f t="shared" si="22"/>
        <v>4.757210520886292</v>
      </c>
      <c r="Q195" cm="1">
        <f t="array" ref="Q195">_xlfn.IFS(P195&lt;=Q$13, 0.0625*P195, Q$13&lt;P195, 0.25*(P195-10)+1)</f>
        <v>0.29732565755539325</v>
      </c>
      <c r="R195">
        <f t="shared" si="23"/>
        <v>0.86885516159022169</v>
      </c>
    </row>
    <row r="196" spans="2:18" x14ac:dyDescent="0.2">
      <c r="B196">
        <v>180</v>
      </c>
      <c r="C196">
        <v>0.94077643095047281</v>
      </c>
      <c r="D196">
        <f t="shared" si="16"/>
        <v>9.8815528619009463</v>
      </c>
      <c r="E196" cm="1">
        <f t="array" ref="E196">_xlfn.IFS(D196&lt;=E$13, 0.083*D196, E$13&lt;D196, 0.125*(D196-10)+1)</f>
        <v>0.98519410773761829</v>
      </c>
      <c r="F196">
        <f t="shared" si="17"/>
        <v>5.7038821547523639</v>
      </c>
      <c r="G196" cm="1">
        <f t="array" ref="G196">_xlfn.IFS(F196&lt;=G$13, 0.077*F196, G$13&lt;F196, 0.143*(F196-10)+1)</f>
        <v>0.43919892591593201</v>
      </c>
      <c r="H196">
        <f t="shared" si="18"/>
        <v>6.7038821547523639</v>
      </c>
      <c r="I196" cm="1">
        <f t="array" ref="I196">_xlfn.IFS(H196&lt;=I$13, 0.0125*H196, I$13&lt;H196, 0.083*(H196-10)+1)</f>
        <v>0.72642221884444624</v>
      </c>
      <c r="J196">
        <f t="shared" si="19"/>
        <v>4.7631057238018908</v>
      </c>
      <c r="K196" cm="1">
        <f t="array" ref="K196">_xlfn.IFS(J196&lt;=K$13, 0.0625*J196, K$13&lt;J196, 0.25*(J196-10)+1)</f>
        <v>0.29769410773761817</v>
      </c>
      <c r="L196">
        <f t="shared" si="20"/>
        <v>8.8223292928514176</v>
      </c>
      <c r="M196" cm="1">
        <f t="array" ref="M196">_xlfn.IFS(L196&lt;=M$13, 0.1*L196, M$13&lt;L196, 0.1*(L196-10)+1)</f>
        <v>0.88223292928514174</v>
      </c>
      <c r="N196">
        <f t="shared" si="21"/>
        <v>7.9407764309504731</v>
      </c>
      <c r="O196" cm="1">
        <f t="array" ref="O196">_xlfn.IFS(N196&lt;=O$13, 0.071*N196, O$13&lt;N196, 0.167*(N196-10)+1)</f>
        <v>0.65610966396872894</v>
      </c>
      <c r="P196">
        <f t="shared" si="22"/>
        <v>4.7038821547523639</v>
      </c>
      <c r="Q196" cm="1">
        <f t="array" ref="Q196">_xlfn.IFS(P196&lt;=Q$13, 0.0625*P196, Q$13&lt;P196, 0.25*(P196-10)+1)</f>
        <v>0.29399263467202275</v>
      </c>
      <c r="R196">
        <f t="shared" si="23"/>
        <v>0.86692312726796883</v>
      </c>
    </row>
    <row r="197" spans="2:18" x14ac:dyDescent="0.2">
      <c r="B197">
        <v>181</v>
      </c>
      <c r="C197">
        <v>0.76911382062354083</v>
      </c>
      <c r="D197">
        <f t="shared" si="16"/>
        <v>9.5382276412470812</v>
      </c>
      <c r="E197" cm="1">
        <f t="array" ref="E197">_xlfn.IFS(D197&lt;=E$13, 0.083*D197, E$13&lt;D197, 0.125*(D197-10)+1)</f>
        <v>0.94227845515588515</v>
      </c>
      <c r="F197">
        <f t="shared" si="17"/>
        <v>4.8455691031177039</v>
      </c>
      <c r="G197" cm="1">
        <f t="array" ref="G197">_xlfn.IFS(F197&lt;=G$13, 0.077*F197, G$13&lt;F197, 0.143*(F197-10)+1)</f>
        <v>0.3731088209400632</v>
      </c>
      <c r="H197">
        <f t="shared" si="18"/>
        <v>5.8455691031177039</v>
      </c>
      <c r="I197" cm="1">
        <f t="array" ref="I197">_xlfn.IFS(H197&lt;=I$13, 0.0125*H197, I$13&lt;H197, 0.083*(H197-10)+1)</f>
        <v>0.65518223555876942</v>
      </c>
      <c r="J197">
        <f t="shared" si="19"/>
        <v>4.0764552824941633</v>
      </c>
      <c r="K197" cm="1">
        <f t="array" ref="K197">_xlfn.IFS(J197&lt;=K$13, 0.0625*J197, K$13&lt;J197, 0.25*(J197-10)+1)</f>
        <v>0.25477845515588521</v>
      </c>
      <c r="L197">
        <f t="shared" si="20"/>
        <v>8.3073414618706227</v>
      </c>
      <c r="M197" cm="1">
        <f t="array" ref="M197">_xlfn.IFS(L197&lt;=M$13, 0.1*L197, M$13&lt;L197, 0.1*(L197-10)+1)</f>
        <v>0.83073414618706232</v>
      </c>
      <c r="N197">
        <f t="shared" si="21"/>
        <v>7.7691138206235406</v>
      </c>
      <c r="O197" cm="1">
        <f t="array" ref="O197">_xlfn.IFS(N197&lt;=O$13, 0.071*N197, O$13&lt;N197, 0.167*(N197-10)+1)</f>
        <v>0.62744200804413119</v>
      </c>
      <c r="P197">
        <f t="shared" si="22"/>
        <v>3.8455691031177039</v>
      </c>
      <c r="Q197" cm="1">
        <f t="array" ref="Q197">_xlfn.IFS(P197&lt;=Q$13, 0.0625*P197, Q$13&lt;P197, 0.25*(P197-10)+1)</f>
        <v>0.2403480689448565</v>
      </c>
      <c r="R197">
        <f t="shared" si="23"/>
        <v>0.8326490661815884</v>
      </c>
    </row>
    <row r="198" spans="2:18" x14ac:dyDescent="0.2">
      <c r="B198">
        <v>182</v>
      </c>
      <c r="C198">
        <v>0.31471920038948942</v>
      </c>
      <c r="D198">
        <f t="shared" si="16"/>
        <v>8.6294384007789784</v>
      </c>
      <c r="E198" cm="1">
        <f t="array" ref="E198">_xlfn.IFS(D198&lt;=E$13, 0.083*D198, E$13&lt;D198, 0.125*(D198-10)+1)</f>
        <v>0.8286798000973723</v>
      </c>
      <c r="F198">
        <f t="shared" si="17"/>
        <v>2.5735960019474469</v>
      </c>
      <c r="G198" cm="1">
        <f t="array" ref="G198">_xlfn.IFS(F198&lt;=G$13, 0.077*F198, G$13&lt;F198, 0.143*(F198-10)+1)</f>
        <v>0.19816689214995339</v>
      </c>
      <c r="H198">
        <f t="shared" si="18"/>
        <v>3.5735960019474469</v>
      </c>
      <c r="I198" cm="1">
        <f t="array" ref="I198">_xlfn.IFS(H198&lt;=I$13, 0.0125*H198, I$13&lt;H198, 0.083*(H198-10)+1)</f>
        <v>4.466995002434309E-2</v>
      </c>
      <c r="J198">
        <f t="shared" si="19"/>
        <v>2.2588768015579577</v>
      </c>
      <c r="K198" cm="1">
        <f t="array" ref="K198">_xlfn.IFS(J198&lt;=K$13, 0.0625*J198, K$13&lt;J198, 0.25*(J198-10)+1)</f>
        <v>0.14117980009737235</v>
      </c>
      <c r="L198">
        <f t="shared" si="20"/>
        <v>6.9441576011684685</v>
      </c>
      <c r="M198" cm="1">
        <f t="array" ref="M198">_xlfn.IFS(L198&lt;=M$13, 0.1*L198, M$13&lt;L198, 0.1*(L198-10)+1)</f>
        <v>0.6944157601168468</v>
      </c>
      <c r="N198">
        <f t="shared" si="21"/>
        <v>7.3147192003894892</v>
      </c>
      <c r="O198" cm="1">
        <f t="array" ref="O198">_xlfn.IFS(N198&lt;=O$13, 0.071*N198, O$13&lt;N198, 0.167*(N198-10)+1)</f>
        <v>0.55155810646504466</v>
      </c>
      <c r="P198">
        <f t="shared" si="22"/>
        <v>1.5735960019474471</v>
      </c>
      <c r="Q198" cm="1">
        <f t="array" ref="Q198">_xlfn.IFS(P198&lt;=Q$13, 0.0625*P198, Q$13&lt;P198, 0.25*(P198-10)+1)</f>
        <v>9.8349750121715443E-2</v>
      </c>
      <c r="R198">
        <f t="shared" si="23"/>
        <v>0.69448189518687953</v>
      </c>
    </row>
    <row r="199" spans="2:18" x14ac:dyDescent="0.2">
      <c r="B199">
        <v>183</v>
      </c>
      <c r="C199">
        <v>0.38892352002540431</v>
      </c>
      <c r="D199">
        <f t="shared" si="16"/>
        <v>8.7778470400508084</v>
      </c>
      <c r="E199" cm="1">
        <f t="array" ref="E199">_xlfn.IFS(D199&lt;=E$13, 0.083*D199, E$13&lt;D199, 0.125*(D199-10)+1)</f>
        <v>0.84723088000635105</v>
      </c>
      <c r="F199">
        <f t="shared" si="17"/>
        <v>2.9446176001270215</v>
      </c>
      <c r="G199" cm="1">
        <f t="array" ref="G199">_xlfn.IFS(F199&lt;=G$13, 0.077*F199, G$13&lt;F199, 0.143*(F199-10)+1)</f>
        <v>0.22673555520978064</v>
      </c>
      <c r="H199">
        <f t="shared" si="18"/>
        <v>3.9446176001270215</v>
      </c>
      <c r="I199" cm="1">
        <f t="array" ref="I199">_xlfn.IFS(H199&lt;=I$13, 0.0125*H199, I$13&lt;H199, 0.083*(H199-10)+1)</f>
        <v>4.9307720001587771E-2</v>
      </c>
      <c r="J199">
        <f t="shared" si="19"/>
        <v>2.5556940801016172</v>
      </c>
      <c r="K199" cm="1">
        <f t="array" ref="K199">_xlfn.IFS(J199&lt;=K$13, 0.0625*J199, K$13&lt;J199, 0.25*(J199-10)+1)</f>
        <v>0.15973088000635108</v>
      </c>
      <c r="L199">
        <f t="shared" si="20"/>
        <v>7.1667705600762126</v>
      </c>
      <c r="M199" cm="1">
        <f t="array" ref="M199">_xlfn.IFS(L199&lt;=M$13, 0.1*L199, M$13&lt;L199, 0.1*(L199-10)+1)</f>
        <v>0.71667705600762122</v>
      </c>
      <c r="N199">
        <f t="shared" si="21"/>
        <v>7.3889235200254042</v>
      </c>
      <c r="O199" cm="1">
        <f t="array" ref="O199">_xlfn.IFS(N199&lt;=O$13, 0.071*N199, O$13&lt;N199, 0.167*(N199-10)+1)</f>
        <v>0.56395022784424254</v>
      </c>
      <c r="P199">
        <f t="shared" si="22"/>
        <v>1.9446176001270215</v>
      </c>
      <c r="Q199" cm="1">
        <f t="array" ref="Q199">_xlfn.IFS(P199&lt;=Q$13, 0.0625*P199, Q$13&lt;P199, 0.25*(P199-10)+1)</f>
        <v>0.12153860000793884</v>
      </c>
      <c r="R199">
        <f t="shared" si="23"/>
        <v>0.71911958055157987</v>
      </c>
    </row>
    <row r="200" spans="2:18" x14ac:dyDescent="0.2">
      <c r="B200">
        <v>184</v>
      </c>
      <c r="C200">
        <v>0.79056654649894009</v>
      </c>
      <c r="D200">
        <f t="shared" si="16"/>
        <v>9.5811330929978809</v>
      </c>
      <c r="E200" cm="1">
        <f t="array" ref="E200">_xlfn.IFS(D200&lt;=E$13, 0.083*D200, E$13&lt;D200, 0.125*(D200-10)+1)</f>
        <v>0.94764163662473511</v>
      </c>
      <c r="F200">
        <f t="shared" si="17"/>
        <v>4.9528327324947004</v>
      </c>
      <c r="G200" cm="1">
        <f t="array" ref="G200">_xlfn.IFS(F200&lt;=G$13, 0.077*F200, G$13&lt;F200, 0.143*(F200-10)+1)</f>
        <v>0.38136812040209195</v>
      </c>
      <c r="H200">
        <f t="shared" si="18"/>
        <v>5.9528327324947004</v>
      </c>
      <c r="I200" cm="1">
        <f t="array" ref="I200">_xlfn.IFS(H200&lt;=I$13, 0.0125*H200, I$13&lt;H200, 0.083*(H200-10)+1)</f>
        <v>0.66408511679706006</v>
      </c>
      <c r="J200">
        <f t="shared" si="19"/>
        <v>4.1622661859957599</v>
      </c>
      <c r="K200" cm="1">
        <f t="array" ref="K200">_xlfn.IFS(J200&lt;=K$13, 0.0625*J200, K$13&lt;J200, 0.25*(J200-10)+1)</f>
        <v>0.260141636624735</v>
      </c>
      <c r="L200">
        <f t="shared" si="20"/>
        <v>8.3716996394968213</v>
      </c>
      <c r="M200" cm="1">
        <f t="array" ref="M200">_xlfn.IFS(L200&lt;=M$13, 0.1*L200, M$13&lt;L200, 0.1*(L200-10)+1)</f>
        <v>0.83716996394968213</v>
      </c>
      <c r="N200">
        <f t="shared" si="21"/>
        <v>7.7905665464989404</v>
      </c>
      <c r="O200" cm="1">
        <f t="array" ref="O200">_xlfn.IFS(N200&lt;=O$13, 0.071*N200, O$13&lt;N200, 0.167*(N200-10)+1)</f>
        <v>0.631024613265323</v>
      </c>
      <c r="P200">
        <f t="shared" si="22"/>
        <v>3.9528327324947004</v>
      </c>
      <c r="Q200" cm="1">
        <f t="array" ref="Q200">_xlfn.IFS(P200&lt;=Q$13, 0.0625*P200, Q$13&lt;P200, 0.25*(P200-10)+1)</f>
        <v>0.24705204578091877</v>
      </c>
      <c r="R200">
        <f t="shared" si="23"/>
        <v>0.83727411479788216</v>
      </c>
    </row>
    <row r="201" spans="2:18" x14ac:dyDescent="0.2">
      <c r="B201">
        <v>185</v>
      </c>
      <c r="C201">
        <v>0.93201702965915312</v>
      </c>
      <c r="D201">
        <f t="shared" si="16"/>
        <v>9.8640340593183069</v>
      </c>
      <c r="E201" cm="1">
        <f t="array" ref="E201">_xlfn.IFS(D201&lt;=E$13, 0.083*D201, E$13&lt;D201, 0.125*(D201-10)+1)</f>
        <v>0.98300425741478836</v>
      </c>
      <c r="F201">
        <f t="shared" si="17"/>
        <v>5.6600851482957655</v>
      </c>
      <c r="G201" cm="1">
        <f t="array" ref="G201">_xlfn.IFS(F201&lt;=G$13, 0.077*F201, G$13&lt;F201, 0.143*(F201-10)+1)</f>
        <v>0.43582655641877394</v>
      </c>
      <c r="H201">
        <f t="shared" si="18"/>
        <v>6.6600851482957655</v>
      </c>
      <c r="I201" cm="1">
        <f t="array" ref="I201">_xlfn.IFS(H201&lt;=I$13, 0.0125*H201, I$13&lt;H201, 0.083*(H201-10)+1)</f>
        <v>0.72278706730854858</v>
      </c>
      <c r="J201">
        <f t="shared" si="19"/>
        <v>4.728068118636612</v>
      </c>
      <c r="K201" cm="1">
        <f t="array" ref="K201">_xlfn.IFS(J201&lt;=K$13, 0.0625*J201, K$13&lt;J201, 0.25*(J201-10)+1)</f>
        <v>0.29550425741478825</v>
      </c>
      <c r="L201">
        <f t="shared" si="20"/>
        <v>8.7960510889774604</v>
      </c>
      <c r="M201" cm="1">
        <f t="array" ref="M201">_xlfn.IFS(L201&lt;=M$13, 0.1*L201, M$13&lt;L201, 0.1*(L201-10)+1)</f>
        <v>0.87960510889774601</v>
      </c>
      <c r="N201">
        <f t="shared" si="21"/>
        <v>7.9320170296591535</v>
      </c>
      <c r="O201" cm="1">
        <f t="array" ref="O201">_xlfn.IFS(N201&lt;=O$13, 0.071*N201, O$13&lt;N201, 0.167*(N201-10)+1)</f>
        <v>0.65464684395307859</v>
      </c>
      <c r="P201">
        <f t="shared" si="22"/>
        <v>4.6600851482957655</v>
      </c>
      <c r="Q201" cm="1">
        <f t="array" ref="Q201">_xlfn.IFS(P201&lt;=Q$13, 0.0625*P201, Q$13&lt;P201, 0.25*(P201-10)+1)</f>
        <v>0.29125532176848534</v>
      </c>
      <c r="R201">
        <f t="shared" si="23"/>
        <v>0.86531989036546964</v>
      </c>
    </row>
    <row r="202" spans="2:18" x14ac:dyDescent="0.2">
      <c r="B202">
        <v>186</v>
      </c>
      <c r="C202">
        <v>0.36872704811120205</v>
      </c>
      <c r="D202">
        <f t="shared" si="16"/>
        <v>8.7374540962224039</v>
      </c>
      <c r="E202" cm="1">
        <f t="array" ref="E202">_xlfn.IFS(D202&lt;=E$13, 0.083*D202, E$13&lt;D202, 0.125*(D202-10)+1)</f>
        <v>0.84218176202780048</v>
      </c>
      <c r="F202">
        <f t="shared" si="17"/>
        <v>2.8436352405560101</v>
      </c>
      <c r="G202" cm="1">
        <f t="array" ref="G202">_xlfn.IFS(F202&lt;=G$13, 0.077*F202, G$13&lt;F202, 0.143*(F202-10)+1)</f>
        <v>0.21895991352281277</v>
      </c>
      <c r="H202">
        <f t="shared" si="18"/>
        <v>3.8436352405560101</v>
      </c>
      <c r="I202" cm="1">
        <f t="array" ref="I202">_xlfn.IFS(H202&lt;=I$13, 0.0125*H202, I$13&lt;H202, 0.083*(H202-10)+1)</f>
        <v>4.8045440506950129E-2</v>
      </c>
      <c r="J202">
        <f t="shared" si="19"/>
        <v>2.4749081924448082</v>
      </c>
      <c r="K202" cm="1">
        <f t="array" ref="K202">_xlfn.IFS(J202&lt;=K$13, 0.0625*J202, K$13&lt;J202, 0.25*(J202-10)+1)</f>
        <v>0.15468176202780051</v>
      </c>
      <c r="L202">
        <f t="shared" si="20"/>
        <v>7.1061811443336058</v>
      </c>
      <c r="M202" cm="1">
        <f t="array" ref="M202">_xlfn.IFS(L202&lt;=M$13, 0.1*L202, M$13&lt;L202, 0.1*(L202-10)+1)</f>
        <v>0.71061811443336054</v>
      </c>
      <c r="N202">
        <f t="shared" si="21"/>
        <v>7.3687270481112019</v>
      </c>
      <c r="O202" cm="1">
        <f t="array" ref="O202">_xlfn.IFS(N202&lt;=O$13, 0.071*N202, O$13&lt;N202, 0.167*(N202-10)+1)</f>
        <v>0.56057741703457076</v>
      </c>
      <c r="P202">
        <f t="shared" si="22"/>
        <v>1.8436352405560101</v>
      </c>
      <c r="Q202" cm="1">
        <f t="array" ref="Q202">_xlfn.IFS(P202&lt;=Q$13, 0.0625*P202, Q$13&lt;P202, 0.25*(P202-10)+1)</f>
        <v>0.11522720253475063</v>
      </c>
      <c r="R202">
        <f t="shared" si="23"/>
        <v>0.71257534788333854</v>
      </c>
    </row>
    <row r="203" spans="2:18" x14ac:dyDescent="0.2">
      <c r="B203">
        <v>187</v>
      </c>
      <c r="C203">
        <v>0.43135251346820436</v>
      </c>
      <c r="D203">
        <f t="shared" si="16"/>
        <v>8.8627050269364087</v>
      </c>
      <c r="E203" cm="1">
        <f t="array" ref="E203">_xlfn.IFS(D203&lt;=E$13, 0.083*D203, E$13&lt;D203, 0.125*(D203-10)+1)</f>
        <v>0.85783812836705109</v>
      </c>
      <c r="F203">
        <f t="shared" si="17"/>
        <v>3.1567625673410218</v>
      </c>
      <c r="G203" cm="1">
        <f t="array" ref="G203">_xlfn.IFS(F203&lt;=G$13, 0.077*F203, G$13&lt;F203, 0.143*(F203-10)+1)</f>
        <v>0.24307071768525867</v>
      </c>
      <c r="H203">
        <f t="shared" si="18"/>
        <v>4.1567625673410218</v>
      </c>
      <c r="I203" cm="1">
        <f t="array" ref="I203">_xlfn.IFS(H203&lt;=I$13, 0.0125*H203, I$13&lt;H203, 0.083*(H203-10)+1)</f>
        <v>0.51501129308930471</v>
      </c>
      <c r="J203">
        <f t="shared" si="19"/>
        <v>2.7254100538728174</v>
      </c>
      <c r="K203" cm="1">
        <f t="array" ref="K203">_xlfn.IFS(J203&lt;=K$13, 0.0625*J203, K$13&lt;J203, 0.25*(J203-10)+1)</f>
        <v>0.17033812836705109</v>
      </c>
      <c r="L203">
        <f t="shared" si="20"/>
        <v>7.2940575404046131</v>
      </c>
      <c r="M203" cm="1">
        <f t="array" ref="M203">_xlfn.IFS(L203&lt;=M$13, 0.1*L203, M$13&lt;L203, 0.1*(L203-10)+1)</f>
        <v>0.72940575404046126</v>
      </c>
      <c r="N203">
        <f t="shared" si="21"/>
        <v>7.4313525134682044</v>
      </c>
      <c r="O203" cm="1">
        <f t="array" ref="O203">_xlfn.IFS(N203&lt;=O$13, 0.071*N203, O$13&lt;N203, 0.167*(N203-10)+1)</f>
        <v>0.57103586974919018</v>
      </c>
      <c r="P203">
        <f t="shared" si="22"/>
        <v>2.1567625673410218</v>
      </c>
      <c r="Q203" cm="1">
        <f t="array" ref="Q203">_xlfn.IFS(P203&lt;=Q$13, 0.0625*P203, Q$13&lt;P203, 0.25*(P203-10)+1)</f>
        <v>0.13479766045881386</v>
      </c>
      <c r="R203">
        <f t="shared" si="23"/>
        <v>0.74507798582131579</v>
      </c>
    </row>
    <row r="204" spans="2:18" x14ac:dyDescent="0.2">
      <c r="B204">
        <v>188</v>
      </c>
      <c r="C204">
        <v>0.77568731855346817</v>
      </c>
      <c r="D204">
        <f t="shared" si="16"/>
        <v>9.551374637106937</v>
      </c>
      <c r="E204" cm="1">
        <f t="array" ref="E204">_xlfn.IFS(D204&lt;=E$13, 0.083*D204, E$13&lt;D204, 0.125*(D204-10)+1)</f>
        <v>0.94392182963836713</v>
      </c>
      <c r="F204">
        <f t="shared" si="17"/>
        <v>4.8784365927673408</v>
      </c>
      <c r="G204" cm="1">
        <f t="array" ref="G204">_xlfn.IFS(F204&lt;=G$13, 0.077*F204, G$13&lt;F204, 0.143*(F204-10)+1)</f>
        <v>0.37563961764308523</v>
      </c>
      <c r="H204">
        <f t="shared" si="18"/>
        <v>5.8784365927673408</v>
      </c>
      <c r="I204" cm="1">
        <f t="array" ref="I204">_xlfn.IFS(H204&lt;=I$13, 0.0125*H204, I$13&lt;H204, 0.083*(H204-10)+1)</f>
        <v>0.65791023719968922</v>
      </c>
      <c r="J204">
        <f t="shared" si="19"/>
        <v>4.1027492742138723</v>
      </c>
      <c r="K204" cm="1">
        <f t="array" ref="K204">_xlfn.IFS(J204&lt;=K$13, 0.0625*J204, K$13&lt;J204, 0.25*(J204-10)+1)</f>
        <v>0.25642182963836702</v>
      </c>
      <c r="L204">
        <f t="shared" si="20"/>
        <v>8.3270619556604046</v>
      </c>
      <c r="M204" cm="1">
        <f t="array" ref="M204">_xlfn.IFS(L204&lt;=M$13, 0.1*L204, M$13&lt;L204, 0.1*(L204-10)+1)</f>
        <v>0.83270619556604042</v>
      </c>
      <c r="N204">
        <f t="shared" si="21"/>
        <v>7.7756873185534685</v>
      </c>
      <c r="O204" cm="1">
        <f t="array" ref="O204">_xlfn.IFS(N204&lt;=O$13, 0.071*N204, O$13&lt;N204, 0.167*(N204-10)+1)</f>
        <v>0.62853978219842921</v>
      </c>
      <c r="P204">
        <f t="shared" si="22"/>
        <v>3.8784365927673408</v>
      </c>
      <c r="Q204" cm="1">
        <f t="array" ref="Q204">_xlfn.IFS(P204&lt;=Q$13, 0.0625*P204, Q$13&lt;P204, 0.25*(P204-10)+1)</f>
        <v>0.2424022870479588</v>
      </c>
      <c r="R204">
        <f t="shared" si="23"/>
        <v>0.83407710515916755</v>
      </c>
    </row>
    <row r="205" spans="2:18" x14ac:dyDescent="0.2">
      <c r="B205">
        <v>189</v>
      </c>
      <c r="C205">
        <v>0.62243011548291993</v>
      </c>
      <c r="D205">
        <f t="shared" si="16"/>
        <v>9.2448602309658394</v>
      </c>
      <c r="E205" cm="1">
        <f t="array" ref="E205">_xlfn.IFS(D205&lt;=E$13, 0.083*D205, E$13&lt;D205, 0.125*(D205-10)+1)</f>
        <v>0.90560752887072993</v>
      </c>
      <c r="F205">
        <f t="shared" si="17"/>
        <v>4.1121505774145994</v>
      </c>
      <c r="G205" cm="1">
        <f t="array" ref="G205">_xlfn.IFS(F205&lt;=G$13, 0.077*F205, G$13&lt;F205, 0.143*(F205-10)+1)</f>
        <v>0.31663559446092415</v>
      </c>
      <c r="H205">
        <f t="shared" si="18"/>
        <v>5.1121505774145994</v>
      </c>
      <c r="I205" cm="1">
        <f t="array" ref="I205">_xlfn.IFS(H205&lt;=I$13, 0.0125*H205, I$13&lt;H205, 0.083*(H205-10)+1)</f>
        <v>0.59430849792541174</v>
      </c>
      <c r="J205">
        <f t="shared" si="19"/>
        <v>3.4897204619316797</v>
      </c>
      <c r="K205" cm="1">
        <f t="array" ref="K205">_xlfn.IFS(J205&lt;=K$13, 0.0625*J205, K$13&lt;J205, 0.25*(J205-10)+1)</f>
        <v>0.21810752887072998</v>
      </c>
      <c r="L205">
        <f t="shared" si="20"/>
        <v>7.86729034644876</v>
      </c>
      <c r="M205" cm="1">
        <f t="array" ref="M205">_xlfn.IFS(L205&lt;=M$13, 0.1*L205, M$13&lt;L205, 0.1*(L205-10)+1)</f>
        <v>0.78672903464487598</v>
      </c>
      <c r="N205">
        <f t="shared" si="21"/>
        <v>7.6224301154829197</v>
      </c>
      <c r="O205" cm="1">
        <f t="array" ref="O205">_xlfn.IFS(N205&lt;=O$13, 0.071*N205, O$13&lt;N205, 0.167*(N205-10)+1)</f>
        <v>0.60294582928564755</v>
      </c>
      <c r="P205">
        <f t="shared" si="22"/>
        <v>3.1121505774145994</v>
      </c>
      <c r="Q205" cm="1">
        <f t="array" ref="Q205">_xlfn.IFS(P205&lt;=Q$13, 0.0625*P205, Q$13&lt;P205, 0.25*(P205-10)+1)</f>
        <v>0.19450941108841246</v>
      </c>
      <c r="R205">
        <f t="shared" si="23"/>
        <v>0.79817679702413857</v>
      </c>
    </row>
    <row r="206" spans="2:18" x14ac:dyDescent="0.2">
      <c r="B206">
        <v>190</v>
      </c>
      <c r="C206">
        <v>4.242516137964325E-2</v>
      </c>
      <c r="D206">
        <f t="shared" si="16"/>
        <v>8.0848503227592872</v>
      </c>
      <c r="E206" cm="1">
        <f t="array" ref="E206">_xlfn.IFS(D206&lt;=E$13, 0.083*D206, E$13&lt;D206, 0.125*(D206-10)+1)</f>
        <v>0.7606062903449109</v>
      </c>
      <c r="F206">
        <f t="shared" si="17"/>
        <v>1.2121258068982161</v>
      </c>
      <c r="G206" cm="1">
        <f t="array" ref="G206">_xlfn.IFS(F206&lt;=G$13, 0.077*F206, G$13&lt;F206, 0.143*(F206-10)+1)</f>
        <v>9.3333687131162635E-2</v>
      </c>
      <c r="H206">
        <f t="shared" si="18"/>
        <v>2.2121258068982161</v>
      </c>
      <c r="I206" cm="1">
        <f t="array" ref="I206">_xlfn.IFS(H206&lt;=I$13, 0.0125*H206, I$13&lt;H206, 0.083*(H206-10)+1)</f>
        <v>2.7651572586227705E-2</v>
      </c>
      <c r="J206">
        <f t="shared" si="19"/>
        <v>1.169700645518573</v>
      </c>
      <c r="K206" cm="1">
        <f t="array" ref="K206">_xlfn.IFS(J206&lt;=K$13, 0.0625*J206, K$13&lt;J206, 0.25*(J206-10)+1)</f>
        <v>7.3106290344910813E-2</v>
      </c>
      <c r="L206">
        <f t="shared" si="20"/>
        <v>6.1272754841389299</v>
      </c>
      <c r="M206" cm="1">
        <f t="array" ref="M206">_xlfn.IFS(L206&lt;=M$13, 0.1*L206, M$13&lt;L206, 0.1*(L206-10)+1)</f>
        <v>0.61272754841389299</v>
      </c>
      <c r="N206">
        <f t="shared" si="21"/>
        <v>7.0424251613796436</v>
      </c>
      <c r="O206" cm="1">
        <f t="array" ref="O206">_xlfn.IFS(N206&lt;=O$13, 0.071*N206, O$13&lt;N206, 0.167*(N206-10)+1)</f>
        <v>0.5060850019504004</v>
      </c>
      <c r="P206">
        <f t="shared" si="22"/>
        <v>0.21212580689821625</v>
      </c>
      <c r="Q206" cm="1">
        <f t="array" ref="Q206">_xlfn.IFS(P206&lt;=Q$13, 0.0625*P206, Q$13&lt;P206, 0.25*(P206-10)+1)</f>
        <v>1.3257862931138516E-2</v>
      </c>
      <c r="R206">
        <f t="shared" si="23"/>
        <v>0.58901271328392624</v>
      </c>
    </row>
    <row r="207" spans="2:18" x14ac:dyDescent="0.2">
      <c r="B207">
        <v>191</v>
      </c>
      <c r="C207">
        <v>0.83553099807713915</v>
      </c>
      <c r="D207">
        <f t="shared" si="16"/>
        <v>9.671061996154279</v>
      </c>
      <c r="E207" cm="1">
        <f t="array" ref="E207">_xlfn.IFS(D207&lt;=E$13, 0.083*D207, E$13&lt;D207, 0.125*(D207-10)+1)</f>
        <v>0.95888274951928487</v>
      </c>
      <c r="F207">
        <f t="shared" si="17"/>
        <v>5.1776549903856957</v>
      </c>
      <c r="G207" cm="1">
        <f t="array" ref="G207">_xlfn.IFS(F207&lt;=G$13, 0.077*F207, G$13&lt;F207, 0.143*(F207-10)+1)</f>
        <v>0.39867943425969854</v>
      </c>
      <c r="H207">
        <f t="shared" si="18"/>
        <v>6.1776549903856957</v>
      </c>
      <c r="I207" cm="1">
        <f t="array" ref="I207">_xlfn.IFS(H207&lt;=I$13, 0.0125*H207, I$13&lt;H207, 0.083*(H207-10)+1)</f>
        <v>0.68274536420201271</v>
      </c>
      <c r="J207">
        <f t="shared" si="19"/>
        <v>4.3421239923085562</v>
      </c>
      <c r="K207" cm="1">
        <f t="array" ref="K207">_xlfn.IFS(J207&lt;=K$13, 0.0625*J207, K$13&lt;J207, 0.25*(J207-10)+1)</f>
        <v>0.27138274951928476</v>
      </c>
      <c r="L207">
        <f t="shared" si="20"/>
        <v>8.5065929942314185</v>
      </c>
      <c r="M207" cm="1">
        <f t="array" ref="M207">_xlfn.IFS(L207&lt;=M$13, 0.1*L207, M$13&lt;L207, 0.1*(L207-10)+1)</f>
        <v>0.85065929942314189</v>
      </c>
      <c r="N207">
        <f t="shared" si="21"/>
        <v>7.8355309980771395</v>
      </c>
      <c r="O207" cm="1">
        <f t="array" ref="O207">_xlfn.IFS(N207&lt;=O$13, 0.071*N207, O$13&lt;N207, 0.167*(N207-10)+1)</f>
        <v>0.63853367667888228</v>
      </c>
      <c r="P207">
        <f t="shared" si="22"/>
        <v>4.1776549903856957</v>
      </c>
      <c r="Q207" cm="1">
        <f t="array" ref="Q207">_xlfn.IFS(P207&lt;=Q$13, 0.0625*P207, Q$13&lt;P207, 0.25*(P207-10)+1)</f>
        <v>0.26110343689910598</v>
      </c>
      <c r="R207">
        <f t="shared" si="23"/>
        <v>0.84664233711864467</v>
      </c>
    </row>
    <row r="208" spans="2:18" x14ac:dyDescent="0.2">
      <c r="B208">
        <v>192</v>
      </c>
      <c r="C208">
        <v>0.73974952305245223</v>
      </c>
      <c r="D208">
        <f t="shared" si="16"/>
        <v>9.4794990461049053</v>
      </c>
      <c r="E208" cm="1">
        <f t="array" ref="E208">_xlfn.IFS(D208&lt;=E$13, 0.083*D208, E$13&lt;D208, 0.125*(D208-10)+1)</f>
        <v>0.93493738076311317</v>
      </c>
      <c r="F208">
        <f t="shared" si="17"/>
        <v>4.6987476152622616</v>
      </c>
      <c r="G208" cm="1">
        <f t="array" ref="G208">_xlfn.IFS(F208&lt;=G$13, 0.077*F208, G$13&lt;F208, 0.143*(F208-10)+1)</f>
        <v>0.36180356637519412</v>
      </c>
      <c r="H208">
        <f t="shared" si="18"/>
        <v>5.6987476152622616</v>
      </c>
      <c r="I208" cm="1">
        <f t="array" ref="I208">_xlfn.IFS(H208&lt;=I$13, 0.0125*H208, I$13&lt;H208, 0.083*(H208-10)+1)</f>
        <v>0.64299605206676769</v>
      </c>
      <c r="J208">
        <f t="shared" si="19"/>
        <v>3.9589980922098089</v>
      </c>
      <c r="K208" cm="1">
        <f t="array" ref="K208">_xlfn.IFS(J208&lt;=K$13, 0.0625*J208, K$13&lt;J208, 0.25*(J208-10)+1)</f>
        <v>0.24743738076311306</v>
      </c>
      <c r="L208">
        <f t="shared" si="20"/>
        <v>8.2192485691573562</v>
      </c>
      <c r="M208" cm="1">
        <f t="array" ref="M208">_xlfn.IFS(L208&lt;=M$13, 0.1*L208, M$13&lt;L208, 0.1*(L208-10)+1)</f>
        <v>0.82192485691573558</v>
      </c>
      <c r="N208">
        <f t="shared" si="21"/>
        <v>7.7397495230524527</v>
      </c>
      <c r="O208" cm="1">
        <f t="array" ref="O208">_xlfn.IFS(N208&lt;=O$13, 0.071*N208, O$13&lt;N208, 0.167*(N208-10)+1)</f>
        <v>0.62253817034975956</v>
      </c>
      <c r="P208">
        <f t="shared" si="22"/>
        <v>3.6987476152622611</v>
      </c>
      <c r="Q208" cm="1">
        <f t="array" ref="Q208">_xlfn.IFS(P208&lt;=Q$13, 0.0625*P208, Q$13&lt;P208, 0.25*(P208-10)+1)</f>
        <v>0.23117172595389132</v>
      </c>
      <c r="R208">
        <f t="shared" si="23"/>
        <v>0.82615134057626083</v>
      </c>
    </row>
    <row r="209" spans="2:18" x14ac:dyDescent="0.2">
      <c r="B209">
        <v>193</v>
      </c>
      <c r="C209">
        <v>0.680733255888608</v>
      </c>
      <c r="D209">
        <f t="shared" si="16"/>
        <v>9.3614665117772162</v>
      </c>
      <c r="E209" cm="1">
        <f t="array" ref="E209">_xlfn.IFS(D209&lt;=E$13, 0.083*D209, E$13&lt;D209, 0.125*(D209-10)+1)</f>
        <v>0.92018331397215203</v>
      </c>
      <c r="F209">
        <f t="shared" si="17"/>
        <v>4.4036662794430406</v>
      </c>
      <c r="G209" cm="1">
        <f t="array" ref="G209">_xlfn.IFS(F209&lt;=G$13, 0.077*F209, G$13&lt;F209, 0.143*(F209-10)+1)</f>
        <v>0.3390823035171141</v>
      </c>
      <c r="H209">
        <f t="shared" si="18"/>
        <v>5.4036662794430406</v>
      </c>
      <c r="I209" cm="1">
        <f t="array" ref="I209">_xlfn.IFS(H209&lt;=I$13, 0.0125*H209, I$13&lt;H209, 0.083*(H209-10)+1)</f>
        <v>0.61850430119377231</v>
      </c>
      <c r="J209">
        <f t="shared" si="19"/>
        <v>3.722933023554432</v>
      </c>
      <c r="K209" cm="1">
        <f t="array" ref="K209">_xlfn.IFS(J209&lt;=K$13, 0.0625*J209, K$13&lt;J209, 0.25*(J209-10)+1)</f>
        <v>0.232683313972152</v>
      </c>
      <c r="L209">
        <f t="shared" si="20"/>
        <v>8.0421997676658243</v>
      </c>
      <c r="M209" cm="1">
        <f t="array" ref="M209">_xlfn.IFS(L209&lt;=M$13, 0.1*L209, M$13&lt;L209, 0.1*(L209-10)+1)</f>
        <v>0.80421997676658241</v>
      </c>
      <c r="N209">
        <f t="shared" si="21"/>
        <v>7.6807332558886081</v>
      </c>
      <c r="O209" cm="1">
        <f t="array" ref="O209">_xlfn.IFS(N209&lt;=O$13, 0.071*N209, O$13&lt;N209, 0.167*(N209-10)+1)</f>
        <v>0.61268245373339747</v>
      </c>
      <c r="P209">
        <f t="shared" si="22"/>
        <v>3.4036662794430401</v>
      </c>
      <c r="Q209" cm="1">
        <f t="array" ref="Q209">_xlfn.IFS(P209&lt;=Q$13, 0.0625*P209, Q$13&lt;P209, 0.25*(P209-10)+1)</f>
        <v>0.21272914246519001</v>
      </c>
      <c r="R209">
        <f t="shared" si="23"/>
        <v>0.81249118481357996</v>
      </c>
    </row>
    <row r="210" spans="2:18" x14ac:dyDescent="0.2">
      <c r="B210">
        <v>194</v>
      </c>
      <c r="C210">
        <v>0.44889082795818214</v>
      </c>
      <c r="D210">
        <f t="shared" ref="D210:D216" si="24">2*$C210+8</f>
        <v>8.8977816559163649</v>
      </c>
      <c r="E210" cm="1">
        <f t="array" ref="E210">_xlfn.IFS(D210&lt;=E$13, 0.083*D210, E$13&lt;D210, 0.125*(D210-10)+1)</f>
        <v>0.86222270698954562</v>
      </c>
      <c r="F210">
        <f t="shared" ref="F210:F216" si="25">5*$C210+1</f>
        <v>3.2444541397909106</v>
      </c>
      <c r="G210" cm="1">
        <f t="array" ref="G210">_xlfn.IFS(F210&lt;=G$13, 0.077*F210, G$13&lt;F210, 0.143*(F210-10)+1)</f>
        <v>0.24982296876390012</v>
      </c>
      <c r="H210">
        <f t="shared" ref="H210:H216" si="26">5*$C210 + 2</f>
        <v>4.2444541397909106</v>
      </c>
      <c r="I210" cm="1">
        <f t="array" ref="I210">_xlfn.IFS(H210&lt;=I$13, 0.0125*H210, I$13&lt;H210, 0.083*(H210-10)+1)</f>
        <v>0.52228969360264554</v>
      </c>
      <c r="J210">
        <f t="shared" ref="J210:J216" si="27">4*$C210+1</f>
        <v>2.7955633118327285</v>
      </c>
      <c r="K210" cm="1">
        <f t="array" ref="K210">_xlfn.IFS(J210&lt;=K$13, 0.0625*J210, K$13&lt;J210, 0.25*(J210-10)+1)</f>
        <v>0.17472270698954553</v>
      </c>
      <c r="L210">
        <f t="shared" ref="L210:L216" si="28">3*$C210+6</f>
        <v>7.3466724838745465</v>
      </c>
      <c r="M210" cm="1">
        <f t="array" ref="M210">_xlfn.IFS(L210&lt;=M$13, 0.1*L210, M$13&lt;L210, 0.1*(L210-10)+1)</f>
        <v>0.73466724838745456</v>
      </c>
      <c r="N210">
        <f t="shared" ref="N210:N216" si="29">$C210 + 7</f>
        <v>7.4488908279581825</v>
      </c>
      <c r="O210" cm="1">
        <f t="array" ref="O210">_xlfn.IFS(N210&lt;=O$13, 0.071*N210, O$13&lt;N210, 0.167*(N210-10)+1)</f>
        <v>0.57396476826901643</v>
      </c>
      <c r="P210">
        <f t="shared" ref="P210:P216" si="30">5*$C210</f>
        <v>2.2444541397909106</v>
      </c>
      <c r="Q210" cm="1">
        <f t="array" ref="Q210">_xlfn.IFS(P210&lt;=Q$13, 0.0625*P210, Q$13&lt;P210, 0.25*(P210-10)+1)</f>
        <v>0.14027838373693191</v>
      </c>
      <c r="R210">
        <f t="shared" ref="R210:R216" si="31">(1/$R$5)*((1 + $R$5 * $E$5 * $E210) * (1 + $R$5 * $G$5 * $G210) * (1 + $R$5 * $I$5 * $I210) * (1 + $R$5 * $K$5 * $K210) * (1 + $R$5 * $M$5 * $M210) * (1 + $R$5 * $O$5 * $O210) * (1 + $R$5 * $Q$5 * $Q210) - 1)</f>
        <v>0.75037081562056107</v>
      </c>
    </row>
    <row r="211" spans="2:18" x14ac:dyDescent="0.2">
      <c r="B211">
        <v>195</v>
      </c>
      <c r="C211">
        <v>0.79495703905356219</v>
      </c>
      <c r="D211">
        <f t="shared" si="24"/>
        <v>9.5899140781071246</v>
      </c>
      <c r="E211" cm="1">
        <f t="array" ref="E211">_xlfn.IFS(D211&lt;=E$13, 0.083*D211, E$13&lt;D211, 0.125*(D211-10)+1)</f>
        <v>0.94873925976339057</v>
      </c>
      <c r="F211">
        <f t="shared" si="25"/>
        <v>4.9747851952678115</v>
      </c>
      <c r="G211" cm="1">
        <f t="array" ref="G211">_xlfn.IFS(F211&lt;=G$13, 0.077*F211, G$13&lt;F211, 0.143*(F211-10)+1)</f>
        <v>0.3830584600356215</v>
      </c>
      <c r="H211">
        <f t="shared" si="26"/>
        <v>5.9747851952678115</v>
      </c>
      <c r="I211" cm="1">
        <f t="array" ref="I211">_xlfn.IFS(H211&lt;=I$13, 0.0125*H211, I$13&lt;H211, 0.083*(H211-10)+1)</f>
        <v>0.66590717120722831</v>
      </c>
      <c r="J211">
        <f t="shared" si="27"/>
        <v>4.1798281562142492</v>
      </c>
      <c r="K211" cm="1">
        <f t="array" ref="K211">_xlfn.IFS(J211&lt;=K$13, 0.0625*J211, K$13&lt;J211, 0.25*(J211-10)+1)</f>
        <v>0.26123925976339057</v>
      </c>
      <c r="L211">
        <f t="shared" si="28"/>
        <v>8.3848711171606869</v>
      </c>
      <c r="M211" cm="1">
        <f t="array" ref="M211">_xlfn.IFS(L211&lt;=M$13, 0.1*L211, M$13&lt;L211, 0.1*(L211-10)+1)</f>
        <v>0.83848711171606871</v>
      </c>
      <c r="N211">
        <f t="shared" si="29"/>
        <v>7.7949570390535623</v>
      </c>
      <c r="O211" cm="1">
        <f t="array" ref="O211">_xlfn.IFS(N211&lt;=O$13, 0.071*N211, O$13&lt;N211, 0.167*(N211-10)+1)</f>
        <v>0.63175782552194493</v>
      </c>
      <c r="P211">
        <f t="shared" si="30"/>
        <v>3.974785195267811</v>
      </c>
      <c r="Q211" cm="1">
        <f t="array" ref="Q211">_xlfn.IFS(P211&lt;=Q$13, 0.0625*P211, Q$13&lt;P211, 0.25*(P211-10)+1)</f>
        <v>0.24842407470423819</v>
      </c>
      <c r="R211">
        <f t="shared" si="31"/>
        <v>0.83820816008951926</v>
      </c>
    </row>
    <row r="212" spans="2:18" x14ac:dyDescent="0.2">
      <c r="B212">
        <v>196</v>
      </c>
      <c r="C212">
        <v>6.0587535355010935E-2</v>
      </c>
      <c r="D212">
        <f t="shared" si="24"/>
        <v>8.1211750707100219</v>
      </c>
      <c r="E212" cm="1">
        <f t="array" ref="E212">_xlfn.IFS(D212&lt;=E$13, 0.083*D212, E$13&lt;D212, 0.125*(D212-10)+1)</f>
        <v>0.76514688383875273</v>
      </c>
      <c r="F212">
        <f t="shared" si="25"/>
        <v>1.3029376767750547</v>
      </c>
      <c r="G212" cm="1">
        <f t="array" ref="G212">_xlfn.IFS(F212&lt;=G$13, 0.077*F212, G$13&lt;F212, 0.143*(F212-10)+1)</f>
        <v>0.10032620111167921</v>
      </c>
      <c r="H212">
        <f t="shared" si="26"/>
        <v>2.3029376767750547</v>
      </c>
      <c r="I212" cm="1">
        <f t="array" ref="I212">_xlfn.IFS(H212&lt;=I$13, 0.0125*H212, I$13&lt;H212, 0.083*(H212-10)+1)</f>
        <v>2.8786720959688185E-2</v>
      </c>
      <c r="J212">
        <f t="shared" si="27"/>
        <v>1.2423501414200437</v>
      </c>
      <c r="K212" cm="1">
        <f t="array" ref="K212">_xlfn.IFS(J212&lt;=K$13, 0.0625*J212, K$13&lt;J212, 0.25*(J212-10)+1)</f>
        <v>7.7646883838752734E-2</v>
      </c>
      <c r="L212">
        <f t="shared" si="28"/>
        <v>6.1817626060650328</v>
      </c>
      <c r="M212" cm="1">
        <f t="array" ref="M212">_xlfn.IFS(L212&lt;=M$13, 0.1*L212, M$13&lt;L212, 0.1*(L212-10)+1)</f>
        <v>0.61817626060650332</v>
      </c>
      <c r="N212">
        <f t="shared" si="29"/>
        <v>7.0605875353550109</v>
      </c>
      <c r="O212" cm="1">
        <f t="array" ref="O212">_xlfn.IFS(N212&lt;=O$13, 0.071*N212, O$13&lt;N212, 0.167*(N212-10)+1)</f>
        <v>0.50911811840428678</v>
      </c>
      <c r="P212">
        <f t="shared" si="30"/>
        <v>0.30293767677505468</v>
      </c>
      <c r="Q212" cm="1">
        <f t="array" ref="Q212">_xlfn.IFS(P212&lt;=Q$13, 0.0625*P212, Q$13&lt;P212, 0.25*(P212-10)+1)</f>
        <v>1.8933604798440917E-2</v>
      </c>
      <c r="R212">
        <f t="shared" si="31"/>
        <v>0.59684022726656383</v>
      </c>
    </row>
    <row r="213" spans="2:18" x14ac:dyDescent="0.2">
      <c r="B213">
        <v>197</v>
      </c>
      <c r="C213">
        <v>0.41867261442573345</v>
      </c>
      <c r="D213">
        <f t="shared" si="24"/>
        <v>8.8373452288514667</v>
      </c>
      <c r="E213" cm="1">
        <f t="array" ref="E213">_xlfn.IFS(D213&lt;=E$13, 0.083*D213, E$13&lt;D213, 0.125*(D213-10)+1)</f>
        <v>0.85466815360643333</v>
      </c>
      <c r="F213">
        <f t="shared" si="25"/>
        <v>3.0933630721286671</v>
      </c>
      <c r="G213" cm="1">
        <f t="array" ref="G213">_xlfn.IFS(F213&lt;=G$13, 0.077*F213, G$13&lt;F213, 0.143*(F213-10)+1)</f>
        <v>0.23818895655390737</v>
      </c>
      <c r="H213">
        <f t="shared" si="26"/>
        <v>4.0933630721286676</v>
      </c>
      <c r="I213" cm="1">
        <f t="array" ref="I213">_xlfn.IFS(H213&lt;=I$13, 0.0125*H213, I$13&lt;H213, 0.083*(H213-10)+1)</f>
        <v>0.5097491349866794</v>
      </c>
      <c r="J213">
        <f t="shared" si="27"/>
        <v>2.6746904577029338</v>
      </c>
      <c r="K213" cm="1">
        <f t="array" ref="K213">_xlfn.IFS(J213&lt;=K$13, 0.0625*J213, K$13&lt;J213, 0.25*(J213-10)+1)</f>
        <v>0.16716815360643336</v>
      </c>
      <c r="L213">
        <f t="shared" si="28"/>
        <v>7.2560178432772009</v>
      </c>
      <c r="M213" cm="1">
        <f t="array" ref="M213">_xlfn.IFS(L213&lt;=M$13, 0.1*L213, M$13&lt;L213, 0.1*(L213-10)+1)</f>
        <v>0.72560178432772005</v>
      </c>
      <c r="N213">
        <f t="shared" si="29"/>
        <v>7.4186726144257333</v>
      </c>
      <c r="O213" cm="1">
        <f t="array" ref="O213">_xlfn.IFS(N213&lt;=O$13, 0.071*N213, O$13&lt;N213, 0.167*(N213-10)+1)</f>
        <v>0.56891832660909747</v>
      </c>
      <c r="P213">
        <f t="shared" si="30"/>
        <v>2.0933630721286671</v>
      </c>
      <c r="Q213" cm="1">
        <f t="array" ref="Q213">_xlfn.IFS(P213&lt;=Q$13, 0.0625*P213, Q$13&lt;P213, 0.25*(P213-10)+1)</f>
        <v>0.1308351920080417</v>
      </c>
      <c r="R213">
        <f t="shared" si="31"/>
        <v>0.74119584934731142</v>
      </c>
    </row>
    <row r="214" spans="2:18" x14ac:dyDescent="0.2">
      <c r="B214">
        <v>198</v>
      </c>
      <c r="C214">
        <v>0.32456768580544626</v>
      </c>
      <c r="D214">
        <f t="shared" si="24"/>
        <v>8.6491353716108925</v>
      </c>
      <c r="E214" cm="1">
        <f t="array" ref="E214">_xlfn.IFS(D214&lt;=E$13, 0.083*D214, E$13&lt;D214, 0.125*(D214-10)+1)</f>
        <v>0.83114192145136156</v>
      </c>
      <c r="F214">
        <f t="shared" si="25"/>
        <v>2.6228384290272313</v>
      </c>
      <c r="G214" cm="1">
        <f t="array" ref="G214">_xlfn.IFS(F214&lt;=G$13, 0.077*F214, G$13&lt;F214, 0.143*(F214-10)+1)</f>
        <v>0.2019585590350968</v>
      </c>
      <c r="H214">
        <f t="shared" si="26"/>
        <v>3.6228384290272313</v>
      </c>
      <c r="I214" cm="1">
        <f t="array" ref="I214">_xlfn.IFS(H214&lt;=I$13, 0.0125*H214, I$13&lt;H214, 0.083*(H214-10)+1)</f>
        <v>4.5285480362840393E-2</v>
      </c>
      <c r="J214">
        <f t="shared" si="27"/>
        <v>2.298270743221785</v>
      </c>
      <c r="K214" cm="1">
        <f t="array" ref="K214">_xlfn.IFS(J214&lt;=K$13, 0.0625*J214, K$13&lt;J214, 0.25*(J214-10)+1)</f>
        <v>0.14364192145136156</v>
      </c>
      <c r="L214">
        <f t="shared" si="28"/>
        <v>6.9737030574163388</v>
      </c>
      <c r="M214" cm="1">
        <f t="array" ref="M214">_xlfn.IFS(L214&lt;=M$13, 0.1*L214, M$13&lt;L214, 0.1*(L214-10)+1)</f>
        <v>0.69737030574163383</v>
      </c>
      <c r="N214">
        <f t="shared" si="29"/>
        <v>7.3245676858054463</v>
      </c>
      <c r="O214" cm="1">
        <f t="array" ref="O214">_xlfn.IFS(N214&lt;=O$13, 0.071*N214, O$13&lt;N214, 0.167*(N214-10)+1)</f>
        <v>0.55320280352950957</v>
      </c>
      <c r="P214">
        <f t="shared" si="30"/>
        <v>1.6228384290272313</v>
      </c>
      <c r="Q214" cm="1">
        <f t="array" ref="Q214">_xlfn.IFS(P214&lt;=Q$13, 0.0625*P214, Q$13&lt;P214, 0.25*(P214-10)+1)</f>
        <v>0.10142740181420196</v>
      </c>
      <c r="R214">
        <f t="shared" si="31"/>
        <v>0.69784663765840904</v>
      </c>
    </row>
    <row r="215" spans="2:18" x14ac:dyDescent="0.2">
      <c r="B215">
        <v>199</v>
      </c>
      <c r="C215">
        <v>0.60584896667132371</v>
      </c>
      <c r="D215">
        <f t="shared" si="24"/>
        <v>9.2116979333426467</v>
      </c>
      <c r="E215" cm="1">
        <f t="array" ref="E215">_xlfn.IFS(D215&lt;=E$13, 0.083*D215, E$13&lt;D215, 0.125*(D215-10)+1)</f>
        <v>0.90146224166783084</v>
      </c>
      <c r="F215">
        <f t="shared" si="25"/>
        <v>4.0292448333566186</v>
      </c>
      <c r="G215" cm="1">
        <f t="array" ref="G215">_xlfn.IFS(F215&lt;=G$13, 0.077*F215, G$13&lt;F215, 0.143*(F215-10)+1)</f>
        <v>0.31025185216845963</v>
      </c>
      <c r="H215">
        <f t="shared" si="26"/>
        <v>5.0292448333566186</v>
      </c>
      <c r="I215" cm="1">
        <f t="array" ref="I215">_xlfn.IFS(H215&lt;=I$13, 0.0125*H215, I$13&lt;H215, 0.083*(H215-10)+1)</f>
        <v>0.5874273211685993</v>
      </c>
      <c r="J215">
        <f t="shared" si="27"/>
        <v>3.4233958666852948</v>
      </c>
      <c r="K215" cm="1">
        <f t="array" ref="K215">_xlfn.IFS(J215&lt;=K$13, 0.0625*J215, K$13&lt;J215, 0.25*(J215-10)+1)</f>
        <v>0.21396224166783093</v>
      </c>
      <c r="L215">
        <f t="shared" si="28"/>
        <v>7.817546900013971</v>
      </c>
      <c r="M215" cm="1">
        <f t="array" ref="M215">_xlfn.IFS(L215&lt;=M$13, 0.1*L215, M$13&lt;L215, 0.1*(L215-10)+1)</f>
        <v>0.78175469000139708</v>
      </c>
      <c r="N215">
        <f t="shared" si="29"/>
        <v>7.6058489666713234</v>
      </c>
      <c r="O215" cm="1">
        <f t="array" ref="O215">_xlfn.IFS(N215&lt;=O$13, 0.071*N215, O$13&lt;N215, 0.167*(N215-10)+1)</f>
        <v>0.60017677743411091</v>
      </c>
      <c r="P215">
        <f t="shared" si="30"/>
        <v>3.0292448333566186</v>
      </c>
      <c r="Q215" cm="1">
        <f t="array" ref="Q215">_xlfn.IFS(P215&lt;=Q$13, 0.0625*P215, Q$13&lt;P215, 0.25*(P215-10)+1)</f>
        <v>0.18932780208478867</v>
      </c>
      <c r="R215">
        <f t="shared" si="31"/>
        <v>0.79395184888535886</v>
      </c>
    </row>
    <row r="216" spans="2:18" x14ac:dyDescent="0.2">
      <c r="B216">
        <v>200</v>
      </c>
      <c r="C216">
        <v>0.31459564651799066</v>
      </c>
      <c r="D216">
        <f t="shared" si="24"/>
        <v>8.6291912930359818</v>
      </c>
      <c r="E216" cm="1">
        <f t="array" ref="E216">_xlfn.IFS(D216&lt;=E$13, 0.083*D216, E$13&lt;D216, 0.125*(D216-10)+1)</f>
        <v>0.82864891162949772</v>
      </c>
      <c r="F216">
        <f t="shared" si="25"/>
        <v>2.5729782325899535</v>
      </c>
      <c r="G216" cm="1">
        <f t="array" ref="G216">_xlfn.IFS(F216&lt;=G$13, 0.077*F216, G$13&lt;F216, 0.143*(F216-10)+1)</f>
        <v>0.19811932390942641</v>
      </c>
      <c r="H216">
        <f t="shared" si="26"/>
        <v>3.5729782325899535</v>
      </c>
      <c r="I216" cm="1">
        <f t="array" ref="I216">_xlfn.IFS(H216&lt;=I$13, 0.0125*H216, I$13&lt;H216, 0.083*(H216-10)+1)</f>
        <v>4.4662227907374424E-2</v>
      </c>
      <c r="J216">
        <f t="shared" si="27"/>
        <v>2.2583825860719626</v>
      </c>
      <c r="K216" cm="1">
        <f t="array" ref="K216">_xlfn.IFS(J216&lt;=K$13, 0.0625*J216, K$13&lt;J216, 0.25*(J216-10)+1)</f>
        <v>0.14114891162949766</v>
      </c>
      <c r="L216">
        <f t="shared" si="28"/>
        <v>6.9437869395539717</v>
      </c>
      <c r="M216" cm="1">
        <f t="array" ref="M216">_xlfn.IFS(L216&lt;=M$13, 0.1*L216, M$13&lt;L216, 0.1*(L216-10)+1)</f>
        <v>0.69437869395539709</v>
      </c>
      <c r="N216">
        <f t="shared" si="29"/>
        <v>7.3145956465179909</v>
      </c>
      <c r="O216" cm="1">
        <f t="array" ref="O216">_xlfn.IFS(N216&lt;=O$13, 0.071*N216, O$13&lt;N216, 0.167*(N216-10)+1)</f>
        <v>0.55153747296850453</v>
      </c>
      <c r="P216">
        <f t="shared" si="30"/>
        <v>1.5729782325899533</v>
      </c>
      <c r="Q216" cm="1">
        <f t="array" ref="Q216">_xlfn.IFS(P216&lt;=Q$13, 0.0625*P216, Q$13&lt;P216, 0.25*(P216-10)+1)</f>
        <v>9.831113953687208E-2</v>
      </c>
      <c r="R216">
        <f t="shared" si="31"/>
        <v>0.69443949547402062</v>
      </c>
    </row>
  </sheetData>
  <pageMargins left="0.7" right="0.7" top="0.75" bottom="0.75" header="0.3" footer="0.3"/>
  <pageSetup paperSize="9" orientation="portrait" horizontalDpi="0" verticalDpi="0"/>
  <ignoredErrors>
    <ignoredError sqref="H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0490-9EE0-9347-9C28-46AF37674A7F}">
  <dimension ref="B3:R216"/>
  <sheetViews>
    <sheetView tabSelected="1" zoomScale="116" workbookViewId="0">
      <selection activeCell="B5" sqref="B5"/>
    </sheetView>
  </sheetViews>
  <sheetFormatPr baseColWidth="10" defaultRowHeight="16" x14ac:dyDescent="0.2"/>
  <cols>
    <col min="3" max="3" width="17.1640625" customWidth="1"/>
    <col min="5" max="5" width="15" customWidth="1"/>
    <col min="7" max="7" width="14.6640625" bestFit="1" customWidth="1"/>
    <col min="9" max="9" width="14.6640625" bestFit="1" customWidth="1"/>
    <col min="11" max="11" width="14.6640625" bestFit="1" customWidth="1"/>
    <col min="13" max="13" width="14.6640625" bestFit="1" customWidth="1"/>
    <col min="15" max="15" width="14.6640625" bestFit="1" customWidth="1"/>
    <col min="17" max="18" width="14.6640625" bestFit="1" customWidth="1"/>
  </cols>
  <sheetData>
    <row r="3" spans="2:18" x14ac:dyDescent="0.2">
      <c r="B3" s="18" t="s">
        <v>5</v>
      </c>
      <c r="C3" s="19" t="s">
        <v>46</v>
      </c>
      <c r="E3" s="3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2:18" x14ac:dyDescent="0.2">
      <c r="B4" s="8"/>
      <c r="C4" s="11"/>
      <c r="E4" s="7" t="s">
        <v>10</v>
      </c>
      <c r="F4" s="8"/>
      <c r="G4" s="8" t="s">
        <v>37</v>
      </c>
      <c r="H4" s="8"/>
      <c r="I4" s="8" t="s">
        <v>38</v>
      </c>
      <c r="J4" s="8"/>
      <c r="K4" s="8" t="s">
        <v>39</v>
      </c>
      <c r="L4" s="8"/>
      <c r="M4" s="8" t="s">
        <v>40</v>
      </c>
      <c r="N4" s="8"/>
      <c r="O4" s="8" t="s">
        <v>41</v>
      </c>
      <c r="P4" s="8"/>
      <c r="Q4" s="8" t="s">
        <v>42</v>
      </c>
      <c r="R4" s="9" t="s">
        <v>3</v>
      </c>
    </row>
    <row r="5" spans="2:18" x14ac:dyDescent="0.2">
      <c r="B5" s="8"/>
      <c r="C5" s="8"/>
      <c r="E5" s="16">
        <v>0.3</v>
      </c>
      <c r="F5" s="17"/>
      <c r="G5" s="17">
        <v>0.7</v>
      </c>
      <c r="H5" s="17"/>
      <c r="I5" s="17">
        <v>0.1</v>
      </c>
      <c r="J5" s="17"/>
      <c r="K5" s="17">
        <v>0.7</v>
      </c>
      <c r="L5" s="17"/>
      <c r="M5" s="17">
        <v>0.3</v>
      </c>
      <c r="N5" s="17"/>
      <c r="O5" s="17">
        <v>0.5</v>
      </c>
      <c r="P5" s="17"/>
      <c r="Q5" s="17">
        <v>0.8</v>
      </c>
      <c r="R5" s="15">
        <v>-0.99585299999999999</v>
      </c>
    </row>
    <row r="6" spans="2:18" x14ac:dyDescent="0.2"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2:18" x14ac:dyDescent="0.2">
      <c r="D8" s="3" t="s">
        <v>4</v>
      </c>
      <c r="E8" s="20">
        <f>AVERAGE(E17:E216)</f>
        <v>0.45500076620369961</v>
      </c>
      <c r="F8" s="20"/>
      <c r="G8" s="20">
        <f>AVERAGE(G17:G216)</f>
        <v>0.4678112074522362</v>
      </c>
      <c r="H8" s="20"/>
      <c r="I8" s="20">
        <f>AVERAGE(I17:I216)</f>
        <v>0.50847472747532518</v>
      </c>
      <c r="J8" s="20"/>
      <c r="K8" s="20">
        <f>AVERAGE(K17:K216)</f>
        <v>0.57674730527070339</v>
      </c>
      <c r="L8" s="20"/>
      <c r="M8" s="20">
        <f>AVERAGE(M17:M216)</f>
        <v>0.29340374171264949</v>
      </c>
      <c r="N8" s="20"/>
      <c r="O8" s="20">
        <f>AVERAGE(O17:O216)</f>
        <v>0.46900923125871663</v>
      </c>
      <c r="P8" s="20"/>
      <c r="Q8" s="20">
        <f>AVERAGE(Q17:Q216)</f>
        <v>0.48972273897815777</v>
      </c>
      <c r="R8" s="20">
        <f>AVERAGE(R17:R216)</f>
        <v>0.8452933337219386</v>
      </c>
    </row>
    <row r="9" spans="2:18" x14ac:dyDescent="0.2">
      <c r="D9" s="4" t="s">
        <v>45</v>
      </c>
      <c r="E9" s="21">
        <f>STDEV(E17:E216)</f>
        <v>8.2620158354112141E-2</v>
      </c>
      <c r="F9" s="21"/>
      <c r="G9" s="21">
        <f>STDEV(G17:G216)</f>
        <v>0.11308246409427175</v>
      </c>
      <c r="H9" s="21"/>
      <c r="I9" s="21">
        <f>STDEV(I17:I216)</f>
        <v>0.28165478661743981</v>
      </c>
      <c r="J9" s="21"/>
      <c r="K9" s="21">
        <f>STDEV(K17:K216)</f>
        <v>0.18295078743822654</v>
      </c>
      <c r="L9" s="21"/>
      <c r="M9" s="21">
        <f>STDEV(M17:M216)</f>
        <v>5.8734202524695127E-2</v>
      </c>
      <c r="N9" s="21"/>
      <c r="O9" s="21">
        <f>STDEV(O17:O216)</f>
        <v>8.4141088251746918E-2</v>
      </c>
      <c r="P9" s="21"/>
      <c r="Q9" s="21">
        <f>STDEV(Q17:Q216)</f>
        <v>9.7784078887293943E-2</v>
      </c>
      <c r="R9" s="21">
        <f>STDEV(R17:R216)</f>
        <v>7.7137101263260205E-2</v>
      </c>
    </row>
    <row r="10" spans="2:18" x14ac:dyDescent="0.2"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8" x14ac:dyDescent="0.2"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2:18" x14ac:dyDescent="0.2">
      <c r="B12" t="s">
        <v>2</v>
      </c>
      <c r="C12">
        <f ca="1">RAND()</f>
        <v>0.86210790641487578</v>
      </c>
      <c r="D12" s="1"/>
      <c r="E12" s="1" t="s">
        <v>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8" x14ac:dyDescent="0.2">
      <c r="D13" s="1"/>
      <c r="E13" s="1">
        <v>6</v>
      </c>
      <c r="F13" s="14"/>
      <c r="G13" s="1">
        <v>6.5</v>
      </c>
      <c r="H13" s="1"/>
      <c r="I13" s="14">
        <v>4</v>
      </c>
      <c r="J13" s="1"/>
      <c r="K13" s="1">
        <v>8</v>
      </c>
      <c r="L13" s="14"/>
      <c r="M13" s="1">
        <v>5</v>
      </c>
      <c r="N13" s="1"/>
      <c r="O13" s="14">
        <v>7</v>
      </c>
      <c r="P13" s="1"/>
      <c r="Q13" s="1">
        <v>8</v>
      </c>
    </row>
    <row r="14" spans="2:18" s="2" customFormat="1" x14ac:dyDescent="0.2">
      <c r="D14" s="2" t="s">
        <v>47</v>
      </c>
      <c r="F14" s="10" t="s">
        <v>48</v>
      </c>
      <c r="H14" s="2" t="s">
        <v>49</v>
      </c>
      <c r="I14" s="10"/>
      <c r="J14" s="2" t="s">
        <v>50</v>
      </c>
      <c r="L14" s="10" t="s">
        <v>51</v>
      </c>
      <c r="N14" s="2" t="s">
        <v>52</v>
      </c>
      <c r="O14" s="10"/>
      <c r="P14" s="2" t="s">
        <v>34</v>
      </c>
    </row>
    <row r="15" spans="2:18" s="12" customFormat="1" x14ac:dyDescent="0.2">
      <c r="D15" s="12" t="s">
        <v>20</v>
      </c>
      <c r="F15" s="13" t="s">
        <v>21</v>
      </c>
      <c r="H15" s="12" t="s">
        <v>22</v>
      </c>
      <c r="I15" s="13"/>
      <c r="J15" s="12" t="s">
        <v>23</v>
      </c>
      <c r="L15" s="13" t="s">
        <v>24</v>
      </c>
      <c r="N15" s="12" t="s">
        <v>25</v>
      </c>
      <c r="O15" s="13"/>
      <c r="P15" s="12" t="s">
        <v>27</v>
      </c>
    </row>
    <row r="16" spans="2:18" s="1" customFormat="1" x14ac:dyDescent="0.2">
      <c r="B16" s="1" t="s">
        <v>0</v>
      </c>
      <c r="C16" s="1" t="s">
        <v>1</v>
      </c>
      <c r="D16" s="1" t="s">
        <v>8</v>
      </c>
      <c r="E16" s="1" t="s">
        <v>9</v>
      </c>
      <c r="F16" s="1" t="s">
        <v>11</v>
      </c>
      <c r="G16" s="1" t="s">
        <v>12</v>
      </c>
      <c r="H16" s="1" t="s">
        <v>13</v>
      </c>
      <c r="I16" s="1" t="s">
        <v>14</v>
      </c>
      <c r="J16" s="1" t="s">
        <v>15</v>
      </c>
      <c r="K16" s="1" t="s">
        <v>16</v>
      </c>
      <c r="L16" s="1" t="s">
        <v>19</v>
      </c>
      <c r="M16" s="1" t="s">
        <v>17</v>
      </c>
      <c r="N16" s="1" t="s">
        <v>26</v>
      </c>
      <c r="O16" s="1" t="s">
        <v>18</v>
      </c>
      <c r="P16" s="1" t="s">
        <v>28</v>
      </c>
      <c r="Q16" s="1" t="s">
        <v>29</v>
      </c>
      <c r="R16" s="1" t="s">
        <v>43</v>
      </c>
    </row>
    <row r="17" spans="2:18" x14ac:dyDescent="0.2">
      <c r="B17">
        <v>1</v>
      </c>
      <c r="C17">
        <v>4.9632975264694568E-2</v>
      </c>
      <c r="D17">
        <f>3*$C17+4</f>
        <v>4.148898925794084</v>
      </c>
      <c r="E17" cm="1">
        <f t="array" ref="E17">_xlfn.IFS(D17&lt;=E$13, 0.083*D17, E$13&lt;D17, 0.125*(D17-10)+1)</f>
        <v>0.34435861084090902</v>
      </c>
      <c r="F17">
        <f>4*$C17+4</f>
        <v>4.1985319010587787</v>
      </c>
      <c r="G17" cm="1">
        <f t="array" ref="G17">_xlfn.IFS(F17&lt;=G$13, 0.077*F17, G$13&lt;F17, 0.143*(F17-10)+1)</f>
        <v>0.32328695638152594</v>
      </c>
      <c r="H17">
        <f>5*$C17 + 3</f>
        <v>3.2481648763234729</v>
      </c>
      <c r="I17" cm="1">
        <f t="array" ref="I17">_xlfn.IFS(H17&lt;=I$13, 0.0125*H17, I$13&lt;H17, 0.083*(H17-10)+1)</f>
        <v>4.0602060954043416E-2</v>
      </c>
      <c r="J17">
        <f>4*$C17+6</f>
        <v>6.1985319010587787</v>
      </c>
      <c r="K17" cm="1">
        <f t="array" ref="K17">_xlfn.IFS(J17&lt;=K$13, 0.0625*J17, K$13&lt;J17, 0.25*(J17-10)+1)</f>
        <v>0.38740824381617367</v>
      </c>
      <c r="L17">
        <f>2*$C17+2</f>
        <v>2.0992659505293894</v>
      </c>
      <c r="M17" cm="1">
        <f t="array" ref="M17">_xlfn.IFS(L17&lt;=M$13, 0.1*L17, M$13&lt;L17, 0.1*(L17-10)+1)</f>
        <v>0.20992659505293895</v>
      </c>
      <c r="N17">
        <f>3*$C17+5</f>
        <v>5.148898925794084</v>
      </c>
      <c r="O17" cm="1">
        <f t="array" ref="O17">_xlfn.IFS(N17&lt;=O$13, 0.071*N17, O$13&lt;N17, 0.167*(N17-10)+1)</f>
        <v>0.36557182373137992</v>
      </c>
      <c r="P17">
        <f>3*$C17+6</f>
        <v>6.148898925794084</v>
      </c>
      <c r="Q17" cm="1">
        <f t="array" ref="Q17">_xlfn.IFS(P17&lt;=Q$13, 0.0625*P17, Q$13&lt;P17, 0.25*(P17-10)+1)</f>
        <v>0.38430618286213025</v>
      </c>
      <c r="R17">
        <f>(1/$R$5)*((1 + $R$5 * $E$5 * $E17) * (1 + $R$5 * $G$5 * $G17) * (1 + $R$5 * $I$5 * $I17) * (1 + $R$5 * $K$5 * $K17) * (1 + $R$5 * $M$5 * $M17) * (1 + $R$5 * $O$5 * $O17) * (1 + $R$5 * $Q$5 * $Q17) - 1)</f>
        <v>0.73430111641353601</v>
      </c>
    </row>
    <row r="18" spans="2:18" x14ac:dyDescent="0.2">
      <c r="B18">
        <v>2</v>
      </c>
      <c r="C18">
        <v>0.95948304753177438</v>
      </c>
      <c r="D18">
        <f t="shared" ref="D18:D81" si="0">3*$C18+4</f>
        <v>6.8784491425953229</v>
      </c>
      <c r="E18" cm="1">
        <f t="array" ref="E18">_xlfn.IFS(D18&lt;=E$13, 0.083*D18, E$13&lt;D18, 0.125*(D18-10)+1)</f>
        <v>0.60980614282441536</v>
      </c>
      <c r="F18">
        <f t="shared" ref="F18:F81" si="1">4*$C18+4</f>
        <v>7.8379321901270975</v>
      </c>
      <c r="G18" cm="1">
        <f t="array" ref="G18">_xlfn.IFS(F18&lt;=G$13, 0.077*F18, G$13&lt;F18, 0.143*(F18-10)+1)</f>
        <v>0.69082430318817489</v>
      </c>
      <c r="H18">
        <f t="shared" ref="H18:H81" si="2">5*$C18 + 3</f>
        <v>7.7974152376588721</v>
      </c>
      <c r="I18" cm="1">
        <f t="array" ref="I18">_xlfn.IFS(H18&lt;=I$13, 0.0125*H18, I$13&lt;H18, 0.083*(H18-10)+1)</f>
        <v>0.81718546472568643</v>
      </c>
      <c r="J18">
        <f t="shared" ref="J18:J81" si="3">4*$C18+6</f>
        <v>9.8379321901270984</v>
      </c>
      <c r="K18" cm="1">
        <f t="array" ref="K18">_xlfn.IFS(J18&lt;=K$13, 0.0625*J18, K$13&lt;J18, 0.25*(J18-10)+1)</f>
        <v>0.9594830475317746</v>
      </c>
      <c r="L18">
        <f t="shared" ref="L18:L81" si="4">2*$C18+2</f>
        <v>3.9189660950635488</v>
      </c>
      <c r="M18" cm="1">
        <f t="array" ref="M18">_xlfn.IFS(L18&lt;=M$13, 0.1*L18, M$13&lt;L18, 0.1*(L18-10)+1)</f>
        <v>0.39189660950635491</v>
      </c>
      <c r="N18">
        <f t="shared" ref="N18:N81" si="5">3*$C18+5</f>
        <v>7.8784491425953229</v>
      </c>
      <c r="O18" cm="1">
        <f t="array" ref="O18">_xlfn.IFS(N18&lt;=O$13, 0.071*N18, O$13&lt;N18, 0.167*(N18-10)+1)</f>
        <v>0.64570100681341891</v>
      </c>
      <c r="P18">
        <f t="shared" ref="P18:P81" si="6">3*$C18+6</f>
        <v>8.878449142595322</v>
      </c>
      <c r="Q18" cm="1">
        <f t="array" ref="Q18">_xlfn.IFS(P18&lt;=Q$13, 0.0625*P18, Q$13&lt;P18, 0.25*(P18-10)+1)</f>
        <v>0.71961228564883051</v>
      </c>
      <c r="R18">
        <f t="shared" ref="R18:R81" si="7">(1/$R$5)*((1 + $R$5 * $E$5 * $E18) * (1 + $R$5 * $G$5 * $G18) * (1 + $R$5 * $I$5 * $I18) * (1 + $R$5 * $K$5 * $K18) * (1 + $R$5 * $M$5 * $M18) * (1 + $R$5 * $O$5 * $O18) * (1 + $R$5 * $Q$5 * $Q18) - 1)</f>
        <v>0.97105955374220665</v>
      </c>
    </row>
    <row r="19" spans="2:18" x14ac:dyDescent="0.2">
      <c r="B19">
        <v>3</v>
      </c>
      <c r="C19">
        <v>0.10509747961185867</v>
      </c>
      <c r="D19">
        <f t="shared" si="0"/>
        <v>4.3152924388355762</v>
      </c>
      <c r="E19" cm="1">
        <f t="array" ref="E19">_xlfn.IFS(D19&lt;=E$13, 0.083*D19, E$13&lt;D19, 0.125*(D19-10)+1)</f>
        <v>0.35816927242335284</v>
      </c>
      <c r="F19">
        <f t="shared" si="1"/>
        <v>4.4203899184474347</v>
      </c>
      <c r="G19" cm="1">
        <f t="array" ref="G19">_xlfn.IFS(F19&lt;=G$13, 0.077*F19, G$13&lt;F19, 0.143*(F19-10)+1)</f>
        <v>0.34037002372045244</v>
      </c>
      <c r="H19">
        <f t="shared" si="2"/>
        <v>3.5254873980592931</v>
      </c>
      <c r="I19" cm="1">
        <f t="array" ref="I19">_xlfn.IFS(H19&lt;=I$13, 0.0125*H19, I$13&lt;H19, 0.083*(H19-10)+1)</f>
        <v>4.4068592475741165E-2</v>
      </c>
      <c r="J19">
        <f t="shared" si="3"/>
        <v>6.4203899184474347</v>
      </c>
      <c r="K19" cm="1">
        <f t="array" ref="K19">_xlfn.IFS(J19&lt;=K$13, 0.0625*J19, K$13&lt;J19, 0.25*(J19-10)+1)</f>
        <v>0.40127436990296467</v>
      </c>
      <c r="L19">
        <f t="shared" si="4"/>
        <v>2.2101949592237173</v>
      </c>
      <c r="M19" cm="1">
        <f t="array" ref="M19">_xlfn.IFS(L19&lt;=M$13, 0.1*L19, M$13&lt;L19, 0.1*(L19-10)+1)</f>
        <v>0.22101949592237174</v>
      </c>
      <c r="N19">
        <f t="shared" si="5"/>
        <v>5.3152924388355762</v>
      </c>
      <c r="O19" cm="1">
        <f t="array" ref="O19">_xlfn.IFS(N19&lt;=O$13, 0.071*N19, O$13&lt;N19, 0.167*(N19-10)+1)</f>
        <v>0.37738576315732586</v>
      </c>
      <c r="P19">
        <f t="shared" si="6"/>
        <v>6.3152924388355762</v>
      </c>
      <c r="Q19" cm="1">
        <f t="array" ref="Q19">_xlfn.IFS(P19&lt;=Q$13, 0.0625*P19, Q$13&lt;P19, 0.25*(P19-10)+1)</f>
        <v>0.39470577742722351</v>
      </c>
      <c r="R19">
        <f t="shared" si="7"/>
        <v>0.74913899371310821</v>
      </c>
    </row>
    <row r="20" spans="2:18" x14ac:dyDescent="0.2">
      <c r="B20">
        <v>4</v>
      </c>
      <c r="C20">
        <v>0.11979432620879238</v>
      </c>
      <c r="D20">
        <f t="shared" si="0"/>
        <v>4.3593829786263774</v>
      </c>
      <c r="E20" cm="1">
        <f t="array" ref="E20">_xlfn.IFS(D20&lt;=E$13, 0.083*D20, E$13&lt;D20, 0.125*(D20-10)+1)</f>
        <v>0.36182878722598932</v>
      </c>
      <c r="F20">
        <f t="shared" si="1"/>
        <v>4.4791773048351695</v>
      </c>
      <c r="G20" cm="1">
        <f t="array" ref="G20">_xlfn.IFS(F20&lt;=G$13, 0.077*F20, G$13&lt;F20, 0.143*(F20-10)+1)</f>
        <v>0.34489665247230805</v>
      </c>
      <c r="H20">
        <f t="shared" si="2"/>
        <v>3.5989716310439617</v>
      </c>
      <c r="I20" cm="1">
        <f t="array" ref="I20">_xlfn.IFS(H20&lt;=I$13, 0.0125*H20, I$13&lt;H20, 0.083*(H20-10)+1)</f>
        <v>4.4987145388049522E-2</v>
      </c>
      <c r="J20">
        <f t="shared" si="3"/>
        <v>6.4791773048351695</v>
      </c>
      <c r="K20" cm="1">
        <f t="array" ref="K20">_xlfn.IFS(J20&lt;=K$13, 0.0625*J20, K$13&lt;J20, 0.25*(J20-10)+1)</f>
        <v>0.40494858155219809</v>
      </c>
      <c r="L20">
        <f t="shared" si="4"/>
        <v>2.2395886524175848</v>
      </c>
      <c r="M20" cm="1">
        <f t="array" ref="M20">_xlfn.IFS(L20&lt;=M$13, 0.1*L20, M$13&lt;L20, 0.1*(L20-10)+1)</f>
        <v>0.22395886524175848</v>
      </c>
      <c r="N20">
        <f t="shared" si="5"/>
        <v>5.3593829786263774</v>
      </c>
      <c r="O20" cm="1">
        <f t="array" ref="O20">_xlfn.IFS(N20&lt;=O$13, 0.071*N20, O$13&lt;N20, 0.167*(N20-10)+1)</f>
        <v>0.38051619148247273</v>
      </c>
      <c r="P20">
        <f t="shared" si="6"/>
        <v>6.3593829786263774</v>
      </c>
      <c r="Q20" cm="1">
        <f t="array" ref="Q20">_xlfn.IFS(P20&lt;=Q$13, 0.0625*P20, Q$13&lt;P20, 0.25*(P20-10)+1)</f>
        <v>0.39746143616414858</v>
      </c>
      <c r="R20">
        <f t="shared" si="7"/>
        <v>0.75295954605532378</v>
      </c>
    </row>
    <row r="21" spans="2:18" x14ac:dyDescent="0.2">
      <c r="B21">
        <v>5</v>
      </c>
      <c r="C21">
        <v>0.7007356743658214</v>
      </c>
      <c r="D21">
        <f t="shared" si="0"/>
        <v>6.1022070230974643</v>
      </c>
      <c r="E21" cm="1">
        <f t="array" ref="E21">_xlfn.IFS(D21&lt;=E$13, 0.083*D21, E$13&lt;D21, 0.125*(D21-10)+1)</f>
        <v>0.51277587788718304</v>
      </c>
      <c r="F21">
        <f t="shared" si="1"/>
        <v>6.8029426974632852</v>
      </c>
      <c r="G21" cm="1">
        <f t="array" ref="G21">_xlfn.IFS(F21&lt;=G$13, 0.077*F21, G$13&lt;F21, 0.143*(F21-10)+1)</f>
        <v>0.54282080573724989</v>
      </c>
      <c r="H21">
        <f t="shared" si="2"/>
        <v>6.5036783718291069</v>
      </c>
      <c r="I21" cm="1">
        <f t="array" ref="I21">_xlfn.IFS(H21&lt;=I$13, 0.0125*H21, I$13&lt;H21, 0.083*(H21-10)+1)</f>
        <v>0.70980530486181581</v>
      </c>
      <c r="J21">
        <f t="shared" si="3"/>
        <v>8.8029426974632852</v>
      </c>
      <c r="K21" cm="1">
        <f t="array" ref="K21">_xlfn.IFS(J21&lt;=K$13, 0.0625*J21, K$13&lt;J21, 0.25*(J21-10)+1)</f>
        <v>0.70073567436582129</v>
      </c>
      <c r="L21">
        <f t="shared" si="4"/>
        <v>3.4014713487316426</v>
      </c>
      <c r="M21" cm="1">
        <f t="array" ref="M21">_xlfn.IFS(L21&lt;=M$13, 0.1*L21, M$13&lt;L21, 0.1*(L21-10)+1)</f>
        <v>0.34014713487316428</v>
      </c>
      <c r="N21">
        <f t="shared" si="5"/>
        <v>7.1022070230974643</v>
      </c>
      <c r="O21" cm="1">
        <f t="array" ref="O21">_xlfn.IFS(N21&lt;=O$13, 0.071*N21, O$13&lt;N21, 0.167*(N21-10)+1)</f>
        <v>0.51606857285727648</v>
      </c>
      <c r="P21">
        <f t="shared" si="6"/>
        <v>8.1022070230974634</v>
      </c>
      <c r="Q21" cm="1">
        <f t="array" ref="Q21">_xlfn.IFS(P21&lt;=Q$13, 0.0625*P21, Q$13&lt;P21, 0.25*(P21-10)+1)</f>
        <v>0.52555175577436586</v>
      </c>
      <c r="R21">
        <f t="shared" si="7"/>
        <v>0.90666626647538207</v>
      </c>
    </row>
    <row r="22" spans="2:18" x14ac:dyDescent="0.2">
      <c r="B22">
        <v>6</v>
      </c>
      <c r="C22">
        <v>0.63749620800701501</v>
      </c>
      <c r="D22">
        <f t="shared" si="0"/>
        <v>5.9124886240210452</v>
      </c>
      <c r="E22" cm="1">
        <f t="array" ref="E22">_xlfn.IFS(D22&lt;=E$13, 0.083*D22, E$13&lt;D22, 0.125*(D22-10)+1)</f>
        <v>0.49073655579374675</v>
      </c>
      <c r="F22">
        <f t="shared" si="1"/>
        <v>6.54998483202806</v>
      </c>
      <c r="G22" cm="1">
        <f t="array" ref="G22">_xlfn.IFS(F22&lt;=G$13, 0.077*F22, G$13&lt;F22, 0.143*(F22-10)+1)</f>
        <v>0.50664783098001265</v>
      </c>
      <c r="H22">
        <f t="shared" si="2"/>
        <v>6.1874810400350748</v>
      </c>
      <c r="I22" cm="1">
        <f t="array" ref="I22">_xlfn.IFS(H22&lt;=I$13, 0.0125*H22, I$13&lt;H22, 0.083*(H22-10)+1)</f>
        <v>0.68356092632291121</v>
      </c>
      <c r="J22">
        <f t="shared" si="3"/>
        <v>8.5499848320280591</v>
      </c>
      <c r="K22" cm="1">
        <f t="array" ref="K22">_xlfn.IFS(J22&lt;=K$13, 0.0625*J22, K$13&lt;J22, 0.25*(J22-10)+1)</f>
        <v>0.63749620800701479</v>
      </c>
      <c r="L22">
        <f t="shared" si="4"/>
        <v>3.27499241601403</v>
      </c>
      <c r="M22" cm="1">
        <f t="array" ref="M22">_xlfn.IFS(L22&lt;=M$13, 0.1*L22, M$13&lt;L22, 0.1*(L22-10)+1)</f>
        <v>0.32749924160140303</v>
      </c>
      <c r="N22">
        <f t="shared" si="5"/>
        <v>6.9124886240210452</v>
      </c>
      <c r="O22" cm="1">
        <f t="array" ref="O22">_xlfn.IFS(N22&lt;=O$13, 0.071*N22, O$13&lt;N22, 0.167*(N22-10)+1)</f>
        <v>0.49078669230549415</v>
      </c>
      <c r="P22">
        <f t="shared" si="6"/>
        <v>7.9124886240210452</v>
      </c>
      <c r="Q22" cm="1">
        <f t="array" ref="Q22">_xlfn.IFS(P22&lt;=Q$13, 0.0625*P22, Q$13&lt;P22, 0.25*(P22-10)+1)</f>
        <v>0.49453053900131533</v>
      </c>
      <c r="R22">
        <f t="shared" si="7"/>
        <v>0.88560018582002553</v>
      </c>
    </row>
    <row r="23" spans="2:18" x14ac:dyDescent="0.2">
      <c r="B23">
        <v>7</v>
      </c>
      <c r="C23">
        <v>0.24217881948353548</v>
      </c>
      <c r="D23">
        <f t="shared" si="0"/>
        <v>4.7265364584506067</v>
      </c>
      <c r="E23" cm="1">
        <f t="array" ref="E23">_xlfn.IFS(D23&lt;=E$13, 0.083*D23, E$13&lt;D23, 0.125*(D23-10)+1)</f>
        <v>0.39230252605140037</v>
      </c>
      <c r="F23">
        <f t="shared" si="1"/>
        <v>4.9687152779341419</v>
      </c>
      <c r="G23" cm="1">
        <f t="array" ref="G23">_xlfn.IFS(F23&lt;=G$13, 0.077*F23, G$13&lt;F23, 0.143*(F23-10)+1)</f>
        <v>0.38259107640092893</v>
      </c>
      <c r="H23">
        <f t="shared" si="2"/>
        <v>4.2108940974176772</v>
      </c>
      <c r="I23" cm="1">
        <f t="array" ref="I23">_xlfn.IFS(H23&lt;=I$13, 0.0125*H23, I$13&lt;H23, 0.083*(H23-10)+1)</f>
        <v>0.51950421008566716</v>
      </c>
      <c r="J23">
        <f t="shared" si="3"/>
        <v>6.9687152779341419</v>
      </c>
      <c r="K23" cm="1">
        <f t="array" ref="K23">_xlfn.IFS(J23&lt;=K$13, 0.0625*J23, K$13&lt;J23, 0.25*(J23-10)+1)</f>
        <v>0.43554470487088387</v>
      </c>
      <c r="L23">
        <f t="shared" si="4"/>
        <v>2.484357638967071</v>
      </c>
      <c r="M23" cm="1">
        <f t="array" ref="M23">_xlfn.IFS(L23&lt;=M$13, 0.1*L23, M$13&lt;L23, 0.1*(L23-10)+1)</f>
        <v>0.2484357638967071</v>
      </c>
      <c r="N23">
        <f t="shared" si="5"/>
        <v>5.7265364584506067</v>
      </c>
      <c r="O23" cm="1">
        <f t="array" ref="O23">_xlfn.IFS(N23&lt;=O$13, 0.071*N23, O$13&lt;N23, 0.167*(N23-10)+1)</f>
        <v>0.40658408854999306</v>
      </c>
      <c r="P23">
        <f t="shared" si="6"/>
        <v>6.7265364584506067</v>
      </c>
      <c r="Q23" cm="1">
        <f t="array" ref="Q23">_xlfn.IFS(P23&lt;=Q$13, 0.0625*P23, Q$13&lt;P23, 0.25*(P23-10)+1)</f>
        <v>0.42040852865316292</v>
      </c>
      <c r="R23">
        <f t="shared" si="7"/>
        <v>0.79337184132099137</v>
      </c>
    </row>
    <row r="24" spans="2:18" x14ac:dyDescent="0.2">
      <c r="B24">
        <v>8</v>
      </c>
      <c r="C24">
        <v>0.35222531504757093</v>
      </c>
      <c r="D24">
        <f t="shared" si="0"/>
        <v>5.0566759451427128</v>
      </c>
      <c r="E24" cm="1">
        <f t="array" ref="E24">_xlfn.IFS(D24&lt;=E$13, 0.083*D24, E$13&lt;D24, 0.125*(D24-10)+1)</f>
        <v>0.41970410344684517</v>
      </c>
      <c r="F24">
        <f t="shared" si="1"/>
        <v>5.4089012601902837</v>
      </c>
      <c r="G24" cm="1">
        <f t="array" ref="G24">_xlfn.IFS(F24&lt;=G$13, 0.077*F24, G$13&lt;F24, 0.143*(F24-10)+1)</f>
        <v>0.41648539703465182</v>
      </c>
      <c r="H24">
        <f t="shared" si="2"/>
        <v>4.7611265752378547</v>
      </c>
      <c r="I24" cm="1">
        <f t="array" ref="I24">_xlfn.IFS(H24&lt;=I$13, 0.0125*H24, I$13&lt;H24, 0.083*(H24-10)+1)</f>
        <v>0.5651735057447419</v>
      </c>
      <c r="J24">
        <f t="shared" si="3"/>
        <v>7.4089012601902837</v>
      </c>
      <c r="K24" cm="1">
        <f t="array" ref="K24">_xlfn.IFS(J24&lt;=K$13, 0.0625*J24, K$13&lt;J24, 0.25*(J24-10)+1)</f>
        <v>0.46305632876189273</v>
      </c>
      <c r="L24">
        <f t="shared" si="4"/>
        <v>2.7044506300951419</v>
      </c>
      <c r="M24" cm="1">
        <f t="array" ref="M24">_xlfn.IFS(L24&lt;=M$13, 0.1*L24, M$13&lt;L24, 0.1*(L24-10)+1)</f>
        <v>0.27044506300951421</v>
      </c>
      <c r="N24">
        <f t="shared" si="5"/>
        <v>6.0566759451427128</v>
      </c>
      <c r="O24" cm="1">
        <f t="array" ref="O24">_xlfn.IFS(N24&lt;=O$13, 0.071*N24, O$13&lt;N24, 0.167*(N24-10)+1)</f>
        <v>0.43002399210513259</v>
      </c>
      <c r="P24">
        <f t="shared" si="6"/>
        <v>7.0566759451427128</v>
      </c>
      <c r="Q24" cm="1">
        <f t="array" ref="Q24">_xlfn.IFS(P24&lt;=Q$13, 0.0625*P24, Q$13&lt;P24, 0.25*(P24-10)+1)</f>
        <v>0.44104224657141955</v>
      </c>
      <c r="R24">
        <f t="shared" si="7"/>
        <v>0.81752564250505844</v>
      </c>
    </row>
    <row r="25" spans="2:18" x14ac:dyDescent="0.2">
      <c r="B25">
        <v>9</v>
      </c>
      <c r="C25">
        <v>0.34594641102936607</v>
      </c>
      <c r="D25">
        <f t="shared" si="0"/>
        <v>5.0378392330880981</v>
      </c>
      <c r="E25" cm="1">
        <f t="array" ref="E25">_xlfn.IFS(D25&lt;=E$13, 0.083*D25, E$13&lt;D25, 0.125*(D25-10)+1)</f>
        <v>0.41814065634631215</v>
      </c>
      <c r="F25">
        <f t="shared" si="1"/>
        <v>5.3837856441174647</v>
      </c>
      <c r="G25" cm="1">
        <f t="array" ref="G25">_xlfn.IFS(F25&lt;=G$13, 0.077*F25, G$13&lt;F25, 0.143*(F25-10)+1)</f>
        <v>0.41455149459704477</v>
      </c>
      <c r="H25">
        <f t="shared" si="2"/>
        <v>4.7297320551468305</v>
      </c>
      <c r="I25" cm="1">
        <f t="array" ref="I25">_xlfn.IFS(H25&lt;=I$13, 0.0125*H25, I$13&lt;H25, 0.083*(H25-10)+1)</f>
        <v>0.56256776057718683</v>
      </c>
      <c r="J25">
        <f t="shared" si="3"/>
        <v>7.3837856441174647</v>
      </c>
      <c r="K25" cm="1">
        <f t="array" ref="K25">_xlfn.IFS(J25&lt;=K$13, 0.0625*J25, K$13&lt;J25, 0.25*(J25-10)+1)</f>
        <v>0.46148660275734155</v>
      </c>
      <c r="L25">
        <f t="shared" si="4"/>
        <v>2.6918928220587324</v>
      </c>
      <c r="M25" cm="1">
        <f t="array" ref="M25">_xlfn.IFS(L25&lt;=M$13, 0.1*L25, M$13&lt;L25, 0.1*(L25-10)+1)</f>
        <v>0.26918928220587324</v>
      </c>
      <c r="N25">
        <f t="shared" si="5"/>
        <v>6.0378392330880981</v>
      </c>
      <c r="O25" cm="1">
        <f t="array" ref="O25">_xlfn.IFS(N25&lt;=O$13, 0.071*N25, O$13&lt;N25, 0.167*(N25-10)+1)</f>
        <v>0.42868658554925493</v>
      </c>
      <c r="P25">
        <f t="shared" si="6"/>
        <v>7.0378392330880981</v>
      </c>
      <c r="Q25" cm="1">
        <f t="array" ref="Q25">_xlfn.IFS(P25&lt;=Q$13, 0.0625*P25, Q$13&lt;P25, 0.25*(P25-10)+1)</f>
        <v>0.43986495206800613</v>
      </c>
      <c r="R25">
        <f t="shared" si="7"/>
        <v>0.81621059204784419</v>
      </c>
    </row>
    <row r="26" spans="2:18" x14ac:dyDescent="0.2">
      <c r="B26">
        <v>10</v>
      </c>
      <c r="C26">
        <v>3.3633391681405556E-2</v>
      </c>
      <c r="D26">
        <f t="shared" si="0"/>
        <v>4.1009001750442167</v>
      </c>
      <c r="E26" cm="1">
        <f t="array" ref="E26">_xlfn.IFS(D26&lt;=E$13, 0.083*D26, E$13&lt;D26, 0.125*(D26-10)+1)</f>
        <v>0.34037471452867002</v>
      </c>
      <c r="F26">
        <f t="shared" si="1"/>
        <v>4.1345335667256222</v>
      </c>
      <c r="G26" cm="1">
        <f t="array" ref="G26">_xlfn.IFS(F26&lt;=G$13, 0.077*F26, G$13&lt;F26, 0.143*(F26-10)+1)</f>
        <v>0.31835908463787288</v>
      </c>
      <c r="H26">
        <f t="shared" si="2"/>
        <v>3.1681669584070278</v>
      </c>
      <c r="I26" cm="1">
        <f t="array" ref="I26">_xlfn.IFS(H26&lt;=I$13, 0.0125*H26, I$13&lt;H26, 0.083*(H26-10)+1)</f>
        <v>3.9602086980087853E-2</v>
      </c>
      <c r="J26">
        <f t="shared" si="3"/>
        <v>6.1345335667256222</v>
      </c>
      <c r="K26" cm="1">
        <f t="array" ref="K26">_xlfn.IFS(J26&lt;=K$13, 0.0625*J26, K$13&lt;J26, 0.25*(J26-10)+1)</f>
        <v>0.38340834792035139</v>
      </c>
      <c r="L26">
        <f t="shared" si="4"/>
        <v>2.0672667833628111</v>
      </c>
      <c r="M26" cm="1">
        <f t="array" ref="M26">_xlfn.IFS(L26&lt;=M$13, 0.1*L26, M$13&lt;L26, 0.1*(L26-10)+1)</f>
        <v>0.20672667833628111</v>
      </c>
      <c r="N26">
        <f t="shared" si="5"/>
        <v>5.1009001750442167</v>
      </c>
      <c r="O26" cm="1">
        <f t="array" ref="O26">_xlfn.IFS(N26&lt;=O$13, 0.071*N26, O$13&lt;N26, 0.167*(N26-10)+1)</f>
        <v>0.36216391242813933</v>
      </c>
      <c r="P26">
        <f t="shared" si="6"/>
        <v>6.1009001750442167</v>
      </c>
      <c r="Q26" cm="1">
        <f t="array" ref="Q26">_xlfn.IFS(P26&lt;=Q$13, 0.0625*P26, Q$13&lt;P26, 0.25*(P26-10)+1)</f>
        <v>0.38130626094026354</v>
      </c>
      <c r="R26">
        <f t="shared" si="7"/>
        <v>0.72989544136374629</v>
      </c>
    </row>
    <row r="27" spans="2:18" x14ac:dyDescent="0.2">
      <c r="B27">
        <v>11</v>
      </c>
      <c r="C27">
        <v>0.86741624642850934</v>
      </c>
      <c r="D27">
        <f t="shared" si="0"/>
        <v>6.6022487392855282</v>
      </c>
      <c r="E27" cm="1">
        <f t="array" ref="E27">_xlfn.IFS(D27&lt;=E$13, 0.083*D27, E$13&lt;D27, 0.125*(D27-10)+1)</f>
        <v>0.57528109241069103</v>
      </c>
      <c r="F27">
        <f t="shared" si="1"/>
        <v>7.4696649857140374</v>
      </c>
      <c r="G27" cm="1">
        <f t="array" ref="G27">_xlfn.IFS(F27&lt;=G$13, 0.077*F27, G$13&lt;F27, 0.143*(F27-10)+1)</f>
        <v>0.63816209295710735</v>
      </c>
      <c r="H27">
        <f t="shared" si="2"/>
        <v>7.3370812321425465</v>
      </c>
      <c r="I27" cm="1">
        <f t="array" ref="I27">_xlfn.IFS(H27&lt;=I$13, 0.0125*H27, I$13&lt;H27, 0.083*(H27-10)+1)</f>
        <v>0.77897774226783134</v>
      </c>
      <c r="J27">
        <f t="shared" si="3"/>
        <v>9.4696649857140365</v>
      </c>
      <c r="K27" cm="1">
        <f t="array" ref="K27">_xlfn.IFS(J27&lt;=K$13, 0.0625*J27, K$13&lt;J27, 0.25*(J27-10)+1)</f>
        <v>0.86741624642850912</v>
      </c>
      <c r="L27">
        <f t="shared" si="4"/>
        <v>3.7348324928570187</v>
      </c>
      <c r="M27" cm="1">
        <f t="array" ref="M27">_xlfn.IFS(L27&lt;=M$13, 0.1*L27, M$13&lt;L27, 0.1*(L27-10)+1)</f>
        <v>0.37348324928570187</v>
      </c>
      <c r="N27">
        <f t="shared" si="5"/>
        <v>7.6022487392855282</v>
      </c>
      <c r="O27" cm="1">
        <f t="array" ref="O27">_xlfn.IFS(N27&lt;=O$13, 0.071*N27, O$13&lt;N27, 0.167*(N27-10)+1)</f>
        <v>0.5995755394606832</v>
      </c>
      <c r="P27">
        <f t="shared" si="6"/>
        <v>8.6022487392855282</v>
      </c>
      <c r="Q27" cm="1">
        <f t="array" ref="Q27">_xlfn.IFS(P27&lt;=Q$13, 0.0625*P27, Q$13&lt;P27, 0.25*(P27-10)+1)</f>
        <v>0.65056218482138206</v>
      </c>
      <c r="R27">
        <f t="shared" si="7"/>
        <v>0.95362887075667691</v>
      </c>
    </row>
    <row r="28" spans="2:18" x14ac:dyDescent="0.2">
      <c r="B28">
        <v>12</v>
      </c>
      <c r="C28">
        <v>0.87319259890818979</v>
      </c>
      <c r="D28">
        <f t="shared" si="0"/>
        <v>6.6195777967245695</v>
      </c>
      <c r="E28" cm="1">
        <f t="array" ref="E28">_xlfn.IFS(D28&lt;=E$13, 0.083*D28, E$13&lt;D28, 0.125*(D28-10)+1)</f>
        <v>0.57744722459057118</v>
      </c>
      <c r="F28">
        <f t="shared" si="1"/>
        <v>7.4927703956327587</v>
      </c>
      <c r="G28" cm="1">
        <f t="array" ref="G28">_xlfn.IFS(F28&lt;=G$13, 0.077*F28, G$13&lt;F28, 0.143*(F28-10)+1)</f>
        <v>0.6414661665754845</v>
      </c>
      <c r="H28">
        <f t="shared" si="2"/>
        <v>7.3659629945409488</v>
      </c>
      <c r="I28" cm="1">
        <f t="array" ref="I28">_xlfn.IFS(H28&lt;=I$13, 0.0125*H28, I$13&lt;H28, 0.083*(H28-10)+1)</f>
        <v>0.78137492854689872</v>
      </c>
      <c r="J28">
        <f t="shared" si="3"/>
        <v>9.4927703956327587</v>
      </c>
      <c r="K28" cm="1">
        <f t="array" ref="K28">_xlfn.IFS(J28&lt;=K$13, 0.0625*J28, K$13&lt;J28, 0.25*(J28-10)+1)</f>
        <v>0.87319259890818968</v>
      </c>
      <c r="L28">
        <f t="shared" si="4"/>
        <v>3.7463851978163794</v>
      </c>
      <c r="M28" cm="1">
        <f t="array" ref="M28">_xlfn.IFS(L28&lt;=M$13, 0.1*L28, M$13&lt;L28, 0.1*(L28-10)+1)</f>
        <v>0.37463851978163798</v>
      </c>
      <c r="N28">
        <f t="shared" si="5"/>
        <v>7.6195777967245695</v>
      </c>
      <c r="O28" cm="1">
        <f t="array" ref="O28">_xlfn.IFS(N28&lt;=O$13, 0.071*N28, O$13&lt;N28, 0.167*(N28-10)+1)</f>
        <v>0.60246949205300315</v>
      </c>
      <c r="P28">
        <f t="shared" si="6"/>
        <v>8.6195777967245704</v>
      </c>
      <c r="Q28" cm="1">
        <f t="array" ref="Q28">_xlfn.IFS(P28&lt;=Q$13, 0.0625*P28, Q$13&lt;P28, 0.25*(P28-10)+1)</f>
        <v>0.65489444918114259</v>
      </c>
      <c r="R28">
        <f t="shared" si="7"/>
        <v>0.95488013595346177</v>
      </c>
    </row>
    <row r="29" spans="2:18" x14ac:dyDescent="0.2">
      <c r="B29">
        <v>13</v>
      </c>
      <c r="C29">
        <v>9.4579026077076356E-2</v>
      </c>
      <c r="D29">
        <f t="shared" si="0"/>
        <v>4.283737078231229</v>
      </c>
      <c r="E29" cm="1">
        <f t="array" ref="E29">_xlfn.IFS(D29&lt;=E$13, 0.083*D29, E$13&lt;D29, 0.125*(D29-10)+1)</f>
        <v>0.35555017749319201</v>
      </c>
      <c r="F29">
        <f t="shared" si="1"/>
        <v>4.3783161043083059</v>
      </c>
      <c r="G29" cm="1">
        <f t="array" ref="G29">_xlfn.IFS(F29&lt;=G$13, 0.077*F29, G$13&lt;F29, 0.143*(F29-10)+1)</f>
        <v>0.33713034003173953</v>
      </c>
      <c r="H29">
        <f t="shared" si="2"/>
        <v>3.4728951303853819</v>
      </c>
      <c r="I29" cm="1">
        <f t="array" ref="I29">_xlfn.IFS(H29&lt;=I$13, 0.0125*H29, I$13&lt;H29, 0.083*(H29-10)+1)</f>
        <v>4.3411189129817278E-2</v>
      </c>
      <c r="J29">
        <f t="shared" si="3"/>
        <v>6.3783161043083059</v>
      </c>
      <c r="K29" cm="1">
        <f t="array" ref="K29">_xlfn.IFS(J29&lt;=K$13, 0.0625*J29, K$13&lt;J29, 0.25*(J29-10)+1)</f>
        <v>0.39864475651926912</v>
      </c>
      <c r="L29">
        <f t="shared" si="4"/>
        <v>2.1891580521541529</v>
      </c>
      <c r="M29" cm="1">
        <f t="array" ref="M29">_xlfn.IFS(L29&lt;=M$13, 0.1*L29, M$13&lt;L29, 0.1*(L29-10)+1)</f>
        <v>0.21891580521541532</v>
      </c>
      <c r="N29">
        <f t="shared" si="5"/>
        <v>5.283737078231229</v>
      </c>
      <c r="O29" cm="1">
        <f t="array" ref="O29">_xlfn.IFS(N29&lt;=O$13, 0.071*N29, O$13&lt;N29, 0.167*(N29-10)+1)</f>
        <v>0.37514533255441723</v>
      </c>
      <c r="P29">
        <f t="shared" si="6"/>
        <v>6.283737078231229</v>
      </c>
      <c r="Q29" cm="1">
        <f t="array" ref="Q29">_xlfn.IFS(P29&lt;=Q$13, 0.0625*P29, Q$13&lt;P29, 0.25*(P29-10)+1)</f>
        <v>0.39273356738945181</v>
      </c>
      <c r="R29">
        <f t="shared" si="7"/>
        <v>0.74637632124495157</v>
      </c>
    </row>
    <row r="30" spans="2:18" x14ac:dyDescent="0.2">
      <c r="B30">
        <v>14</v>
      </c>
      <c r="C30">
        <v>0.60836460059685349</v>
      </c>
      <c r="D30">
        <f t="shared" si="0"/>
        <v>5.82509380179056</v>
      </c>
      <c r="E30" cm="1">
        <f t="array" ref="E30">_xlfn.IFS(D30&lt;=E$13, 0.083*D30, E$13&lt;D30, 0.125*(D30-10)+1)</f>
        <v>0.48348278554861651</v>
      </c>
      <c r="F30">
        <f t="shared" si="1"/>
        <v>6.433458402387414</v>
      </c>
      <c r="G30" cm="1">
        <f t="array" ref="G30">_xlfn.IFS(F30&lt;=G$13, 0.077*F30, G$13&lt;F30, 0.143*(F30-10)+1)</f>
        <v>0.49537629698383084</v>
      </c>
      <c r="H30">
        <f t="shared" si="2"/>
        <v>6.0418230029842679</v>
      </c>
      <c r="I30" cm="1">
        <f t="array" ref="I30">_xlfn.IFS(H30&lt;=I$13, 0.0125*H30, I$13&lt;H30, 0.083*(H30-10)+1)</f>
        <v>0.67147130924769427</v>
      </c>
      <c r="J30">
        <f t="shared" si="3"/>
        <v>8.433458402387414</v>
      </c>
      <c r="K30" cm="1">
        <f t="array" ref="K30">_xlfn.IFS(J30&lt;=K$13, 0.0625*J30, K$13&lt;J30, 0.25*(J30-10)+1)</f>
        <v>0.60836460059685349</v>
      </c>
      <c r="L30">
        <f t="shared" si="4"/>
        <v>3.216729201193707</v>
      </c>
      <c r="M30" cm="1">
        <f t="array" ref="M30">_xlfn.IFS(L30&lt;=M$13, 0.1*L30, M$13&lt;L30, 0.1*(L30-10)+1)</f>
        <v>0.32167292011937071</v>
      </c>
      <c r="N30">
        <f t="shared" si="5"/>
        <v>6.82509380179056</v>
      </c>
      <c r="O30" cm="1">
        <f t="array" ref="O30">_xlfn.IFS(N30&lt;=O$13, 0.071*N30, O$13&lt;N30, 0.167*(N30-10)+1)</f>
        <v>0.4845816599271297</v>
      </c>
      <c r="P30">
        <f t="shared" si="6"/>
        <v>7.82509380179056</v>
      </c>
      <c r="Q30" cm="1">
        <f t="array" ref="Q30">_xlfn.IFS(P30&lt;=Q$13, 0.0625*P30, Q$13&lt;P30, 0.25*(P30-10)+1)</f>
        <v>0.48906836261191</v>
      </c>
      <c r="R30">
        <f t="shared" si="7"/>
        <v>0.87764218599904176</v>
      </c>
    </row>
    <row r="31" spans="2:18" x14ac:dyDescent="0.2">
      <c r="B31">
        <v>15</v>
      </c>
      <c r="C31">
        <v>0.82592292822469004</v>
      </c>
      <c r="D31">
        <f t="shared" si="0"/>
        <v>6.4777687846740699</v>
      </c>
      <c r="E31" cm="1">
        <f t="array" ref="E31">_xlfn.IFS(D31&lt;=E$13, 0.083*D31, E$13&lt;D31, 0.125*(D31-10)+1)</f>
        <v>0.55972109808425874</v>
      </c>
      <c r="F31">
        <f t="shared" si="1"/>
        <v>7.3036917128987602</v>
      </c>
      <c r="G31" cm="1">
        <f t="array" ref="G31">_xlfn.IFS(F31&lt;=G$13, 0.077*F31, G$13&lt;F31, 0.143*(F31-10)+1)</f>
        <v>0.61442791494452276</v>
      </c>
      <c r="H31">
        <f t="shared" si="2"/>
        <v>7.1296146411234504</v>
      </c>
      <c r="I31" cm="1">
        <f t="array" ref="I31">_xlfn.IFS(H31&lt;=I$13, 0.0125*H31, I$13&lt;H31, 0.083*(H31-10)+1)</f>
        <v>0.76175801521324638</v>
      </c>
      <c r="J31">
        <f t="shared" si="3"/>
        <v>9.3036917128987611</v>
      </c>
      <c r="K31" cm="1">
        <f t="array" ref="K31">_xlfn.IFS(J31&lt;=K$13, 0.0625*J31, K$13&lt;J31, 0.25*(J31-10)+1)</f>
        <v>0.82592292822469027</v>
      </c>
      <c r="L31">
        <f t="shared" si="4"/>
        <v>3.6518458564493801</v>
      </c>
      <c r="M31" cm="1">
        <f t="array" ref="M31">_xlfn.IFS(L31&lt;=M$13, 0.1*L31, M$13&lt;L31, 0.1*(L31-10)+1)</f>
        <v>0.36518458564493805</v>
      </c>
      <c r="N31">
        <f t="shared" si="5"/>
        <v>7.4777687846740699</v>
      </c>
      <c r="O31" cm="1">
        <f t="array" ref="O31">_xlfn.IFS(N31&lt;=O$13, 0.071*N31, O$13&lt;N31, 0.167*(N31-10)+1)</f>
        <v>0.57878738704056965</v>
      </c>
      <c r="P31">
        <f t="shared" si="6"/>
        <v>8.477768784674069</v>
      </c>
      <c r="Q31" cm="1">
        <f t="array" ref="Q31">_xlfn.IFS(P31&lt;=Q$13, 0.0625*P31, Q$13&lt;P31, 0.25*(P31-10)+1)</f>
        <v>0.61944219616851726</v>
      </c>
      <c r="R31">
        <f t="shared" si="7"/>
        <v>0.9439605526341539</v>
      </c>
    </row>
    <row r="32" spans="2:18" x14ac:dyDescent="0.2">
      <c r="B32">
        <v>16</v>
      </c>
      <c r="C32">
        <v>0.36306391469558796</v>
      </c>
      <c r="D32">
        <f t="shared" si="0"/>
        <v>5.0891917440867633</v>
      </c>
      <c r="E32" cm="1">
        <f t="array" ref="E32">_xlfn.IFS(D32&lt;=E$13, 0.083*D32, E$13&lt;D32, 0.125*(D32-10)+1)</f>
        <v>0.42240291475920139</v>
      </c>
      <c r="F32">
        <f t="shared" si="1"/>
        <v>5.4522556587823523</v>
      </c>
      <c r="G32" cm="1">
        <f t="array" ref="G32">_xlfn.IFS(F32&lt;=G$13, 0.077*F32, G$13&lt;F32, 0.143*(F32-10)+1)</f>
        <v>0.41982368572624112</v>
      </c>
      <c r="H32">
        <f t="shared" si="2"/>
        <v>4.8153195734779395</v>
      </c>
      <c r="I32" cm="1">
        <f t="array" ref="I32">_xlfn.IFS(H32&lt;=I$13, 0.0125*H32, I$13&lt;H32, 0.083*(H32-10)+1)</f>
        <v>0.56967152459866899</v>
      </c>
      <c r="J32">
        <f t="shared" si="3"/>
        <v>7.4522556587823523</v>
      </c>
      <c r="K32" cm="1">
        <f t="array" ref="K32">_xlfn.IFS(J32&lt;=K$13, 0.0625*J32, K$13&lt;J32, 0.25*(J32-10)+1)</f>
        <v>0.46576597867389702</v>
      </c>
      <c r="L32">
        <f t="shared" si="4"/>
        <v>2.7261278293911761</v>
      </c>
      <c r="M32" cm="1">
        <f t="array" ref="M32">_xlfn.IFS(L32&lt;=M$13, 0.1*L32, M$13&lt;L32, 0.1*(L32-10)+1)</f>
        <v>0.27261278293911761</v>
      </c>
      <c r="N32">
        <f t="shared" si="5"/>
        <v>6.0891917440867633</v>
      </c>
      <c r="O32" cm="1">
        <f t="array" ref="O32">_xlfn.IFS(N32&lt;=O$13, 0.071*N32, O$13&lt;N32, 0.167*(N32-10)+1)</f>
        <v>0.43233261383016014</v>
      </c>
      <c r="P32">
        <f t="shared" si="6"/>
        <v>7.0891917440867633</v>
      </c>
      <c r="Q32" cm="1">
        <f t="array" ref="Q32">_xlfn.IFS(P32&lt;=Q$13, 0.0625*P32, Q$13&lt;P32, 0.25*(P32-10)+1)</f>
        <v>0.44307448400542271</v>
      </c>
      <c r="R32">
        <f t="shared" si="7"/>
        <v>0.81977820947301849</v>
      </c>
    </row>
    <row r="33" spans="2:18" x14ac:dyDescent="0.2">
      <c r="B33">
        <v>17</v>
      </c>
      <c r="C33">
        <v>0.16061123952117407</v>
      </c>
      <c r="D33">
        <f t="shared" si="0"/>
        <v>4.4818337185635224</v>
      </c>
      <c r="E33" cm="1">
        <f t="array" ref="E33">_xlfn.IFS(D33&lt;=E$13, 0.083*D33, E$13&lt;D33, 0.125*(D33-10)+1)</f>
        <v>0.37199219864077238</v>
      </c>
      <c r="F33">
        <f t="shared" si="1"/>
        <v>4.6424449580846963</v>
      </c>
      <c r="G33" cm="1">
        <f t="array" ref="G33">_xlfn.IFS(F33&lt;=G$13, 0.077*F33, G$13&lt;F33, 0.143*(F33-10)+1)</f>
        <v>0.35746826177252161</v>
      </c>
      <c r="H33">
        <f t="shared" si="2"/>
        <v>3.8030561976058701</v>
      </c>
      <c r="I33" cm="1">
        <f t="array" ref="I33">_xlfn.IFS(H33&lt;=I$13, 0.0125*H33, I$13&lt;H33, 0.083*(H33-10)+1)</f>
        <v>4.7538202470073378E-2</v>
      </c>
      <c r="J33">
        <f t="shared" si="3"/>
        <v>6.6424449580846963</v>
      </c>
      <c r="K33" cm="1">
        <f t="array" ref="K33">_xlfn.IFS(J33&lt;=K$13, 0.0625*J33, K$13&lt;J33, 0.25*(J33-10)+1)</f>
        <v>0.41515280988029352</v>
      </c>
      <c r="L33">
        <f t="shared" si="4"/>
        <v>2.3212224790423481</v>
      </c>
      <c r="M33" cm="1">
        <f t="array" ref="M33">_xlfn.IFS(L33&lt;=M$13, 0.1*L33, M$13&lt;L33, 0.1*(L33-10)+1)</f>
        <v>0.23212224790423483</v>
      </c>
      <c r="N33">
        <f t="shared" si="5"/>
        <v>5.4818337185635224</v>
      </c>
      <c r="O33" cm="1">
        <f t="array" ref="O33">_xlfn.IFS(N33&lt;=O$13, 0.071*N33, O$13&lt;N33, 0.167*(N33-10)+1)</f>
        <v>0.38921019401801005</v>
      </c>
      <c r="P33">
        <f t="shared" si="6"/>
        <v>6.4818337185635224</v>
      </c>
      <c r="Q33" cm="1">
        <f t="array" ref="Q33">_xlfn.IFS(P33&lt;=Q$13, 0.0625*P33, Q$13&lt;P33, 0.25*(P33-10)+1)</f>
        <v>0.40511460741022015</v>
      </c>
      <c r="R33">
        <f t="shared" si="7"/>
        <v>0.76333151728859749</v>
      </c>
    </row>
    <row r="34" spans="2:18" x14ac:dyDescent="0.2">
      <c r="B34">
        <v>18</v>
      </c>
      <c r="C34">
        <v>0.7377770058095664</v>
      </c>
      <c r="D34">
        <f t="shared" si="0"/>
        <v>6.2133310174286986</v>
      </c>
      <c r="E34" cm="1">
        <f t="array" ref="E34">_xlfn.IFS(D34&lt;=E$13, 0.083*D34, E$13&lt;D34, 0.125*(D34-10)+1)</f>
        <v>0.52666637717858733</v>
      </c>
      <c r="F34">
        <f t="shared" si="1"/>
        <v>6.951108023238266</v>
      </c>
      <c r="G34" cm="1">
        <f t="array" ref="G34">_xlfn.IFS(F34&lt;=G$13, 0.077*F34, G$13&lt;F34, 0.143*(F34-10)+1)</f>
        <v>0.56400844732307209</v>
      </c>
      <c r="H34">
        <f t="shared" si="2"/>
        <v>6.6888850290478317</v>
      </c>
      <c r="I34" cm="1">
        <f t="array" ref="I34">_xlfn.IFS(H34&lt;=I$13, 0.0125*H34, I$13&lt;H34, 0.083*(H34-10)+1)</f>
        <v>0.72517745741096995</v>
      </c>
      <c r="J34">
        <f t="shared" si="3"/>
        <v>8.951108023238266</v>
      </c>
      <c r="K34" cm="1">
        <f t="array" ref="K34">_xlfn.IFS(J34&lt;=K$13, 0.0625*J34, K$13&lt;J34, 0.25*(J34-10)+1)</f>
        <v>0.73777700580956651</v>
      </c>
      <c r="L34">
        <f t="shared" si="4"/>
        <v>3.475554011619133</v>
      </c>
      <c r="M34" cm="1">
        <f t="array" ref="M34">_xlfn.IFS(L34&lt;=M$13, 0.1*L34, M$13&lt;L34, 0.1*(L34-10)+1)</f>
        <v>0.3475554011619133</v>
      </c>
      <c r="N34">
        <f t="shared" si="5"/>
        <v>7.2133310174286986</v>
      </c>
      <c r="O34" cm="1">
        <f t="array" ref="O34">_xlfn.IFS(N34&lt;=O$13, 0.071*N34, O$13&lt;N34, 0.167*(N34-10)+1)</f>
        <v>0.53462627991059264</v>
      </c>
      <c r="P34">
        <f t="shared" si="6"/>
        <v>8.2133310174286986</v>
      </c>
      <c r="Q34" cm="1">
        <f t="array" ref="Q34">_xlfn.IFS(P34&lt;=Q$13, 0.0625*P34, Q$13&lt;P34, 0.25*(P34-10)+1)</f>
        <v>0.55333275435717466</v>
      </c>
      <c r="R34">
        <f t="shared" si="7"/>
        <v>0.91908140387833182</v>
      </c>
    </row>
    <row r="35" spans="2:18" x14ac:dyDescent="0.2">
      <c r="B35">
        <v>19</v>
      </c>
      <c r="C35">
        <v>0.94282815293601785</v>
      </c>
      <c r="D35">
        <f t="shared" si="0"/>
        <v>6.8284844588080533</v>
      </c>
      <c r="E35" cm="1">
        <f t="array" ref="E35">_xlfn.IFS(D35&lt;=E$13, 0.083*D35, E$13&lt;D35, 0.125*(D35-10)+1)</f>
        <v>0.60356055735100667</v>
      </c>
      <c r="F35">
        <f t="shared" si="1"/>
        <v>7.7713126117440714</v>
      </c>
      <c r="G35" cm="1">
        <f t="array" ref="G35">_xlfn.IFS(F35&lt;=G$13, 0.077*F35, G$13&lt;F35, 0.143*(F35-10)+1)</f>
        <v>0.68129770347940222</v>
      </c>
      <c r="H35">
        <f t="shared" si="2"/>
        <v>7.7141407646800895</v>
      </c>
      <c r="I35" cm="1">
        <f t="array" ref="I35">_xlfn.IFS(H35&lt;=I$13, 0.0125*H35, I$13&lt;H35, 0.083*(H35-10)+1)</f>
        <v>0.81027368346844741</v>
      </c>
      <c r="J35">
        <f t="shared" si="3"/>
        <v>9.7713126117440723</v>
      </c>
      <c r="K35" cm="1">
        <f t="array" ref="K35">_xlfn.IFS(J35&lt;=K$13, 0.0625*J35, K$13&lt;J35, 0.25*(J35-10)+1)</f>
        <v>0.94282815293601807</v>
      </c>
      <c r="L35">
        <f t="shared" si="4"/>
        <v>3.8856563058720357</v>
      </c>
      <c r="M35" cm="1">
        <f t="array" ref="M35">_xlfn.IFS(L35&lt;=M$13, 0.1*L35, M$13&lt;L35, 0.1*(L35-10)+1)</f>
        <v>0.38856563058720361</v>
      </c>
      <c r="N35">
        <f t="shared" si="5"/>
        <v>7.8284844588080533</v>
      </c>
      <c r="O35" cm="1">
        <f t="array" ref="O35">_xlfn.IFS(N35&lt;=O$13, 0.071*N35, O$13&lt;N35, 0.167*(N35-10)+1)</f>
        <v>0.63735690462094485</v>
      </c>
      <c r="P35">
        <f t="shared" si="6"/>
        <v>8.8284844588080524</v>
      </c>
      <c r="Q35" cm="1">
        <f t="array" ref="Q35">_xlfn.IFS(P35&lt;=Q$13, 0.0625*P35, Q$13&lt;P35, 0.25*(P35-10)+1)</f>
        <v>0.70712111470201311</v>
      </c>
      <c r="R35">
        <f t="shared" si="7"/>
        <v>0.96828436373497717</v>
      </c>
    </row>
    <row r="36" spans="2:18" x14ac:dyDescent="0.2">
      <c r="B36">
        <v>20</v>
      </c>
      <c r="C36">
        <v>0.60177907219273175</v>
      </c>
      <c r="D36">
        <f t="shared" si="0"/>
        <v>5.8053372165781951</v>
      </c>
      <c r="E36" cm="1">
        <f t="array" ref="E36">_xlfn.IFS(D36&lt;=E$13, 0.083*D36, E$13&lt;D36, 0.125*(D36-10)+1)</f>
        <v>0.48184298897599021</v>
      </c>
      <c r="F36">
        <f t="shared" si="1"/>
        <v>6.4071162887709274</v>
      </c>
      <c r="G36" cm="1">
        <f t="array" ref="G36">_xlfn.IFS(F36&lt;=G$13, 0.077*F36, G$13&lt;F36, 0.143*(F36-10)+1)</f>
        <v>0.49334795423536143</v>
      </c>
      <c r="H36">
        <f t="shared" si="2"/>
        <v>6.0088953609636588</v>
      </c>
      <c r="I36" cm="1">
        <f t="array" ref="I36">_xlfn.IFS(H36&lt;=I$13, 0.0125*H36, I$13&lt;H36, 0.083*(H36-10)+1)</f>
        <v>0.6687383149599837</v>
      </c>
      <c r="J36">
        <f t="shared" si="3"/>
        <v>8.4071162887709274</v>
      </c>
      <c r="K36" cm="1">
        <f t="array" ref="K36">_xlfn.IFS(J36&lt;=K$13, 0.0625*J36, K$13&lt;J36, 0.25*(J36-10)+1)</f>
        <v>0.60177907219273186</v>
      </c>
      <c r="L36">
        <f t="shared" si="4"/>
        <v>3.2035581443854637</v>
      </c>
      <c r="M36" cm="1">
        <f t="array" ref="M36">_xlfn.IFS(L36&lt;=M$13, 0.1*L36, M$13&lt;L36, 0.1*(L36-10)+1)</f>
        <v>0.32035581443854638</v>
      </c>
      <c r="N36">
        <f t="shared" si="5"/>
        <v>6.8053372165781951</v>
      </c>
      <c r="O36" cm="1">
        <f t="array" ref="O36">_xlfn.IFS(N36&lt;=O$13, 0.071*N36, O$13&lt;N36, 0.167*(N36-10)+1)</f>
        <v>0.48317894237705183</v>
      </c>
      <c r="P36">
        <f t="shared" si="6"/>
        <v>7.8053372165781951</v>
      </c>
      <c r="Q36" cm="1">
        <f t="array" ref="Q36">_xlfn.IFS(P36&lt;=Q$13, 0.0625*P36, Q$13&lt;P36, 0.25*(P36-10)+1)</f>
        <v>0.4878335760361372</v>
      </c>
      <c r="R36">
        <f t="shared" si="7"/>
        <v>0.87586778580833702</v>
      </c>
    </row>
    <row r="37" spans="2:18" x14ac:dyDescent="0.2">
      <c r="B37">
        <v>21</v>
      </c>
      <c r="C37">
        <v>0.82634052066959163</v>
      </c>
      <c r="D37">
        <f t="shared" si="0"/>
        <v>6.479021562008775</v>
      </c>
      <c r="E37" cm="1">
        <f t="array" ref="E37">_xlfn.IFS(D37&lt;=E$13, 0.083*D37, E$13&lt;D37, 0.125*(D37-10)+1)</f>
        <v>0.55987769525109687</v>
      </c>
      <c r="F37">
        <f t="shared" si="1"/>
        <v>7.3053620826783661</v>
      </c>
      <c r="G37" cm="1">
        <f t="array" ref="G37">_xlfn.IFS(F37&lt;=G$13, 0.077*F37, G$13&lt;F37, 0.143*(F37-10)+1)</f>
        <v>0.61466677782300638</v>
      </c>
      <c r="H37">
        <f t="shared" si="2"/>
        <v>7.131702603347958</v>
      </c>
      <c r="I37" cm="1">
        <f t="array" ref="I37">_xlfn.IFS(H37&lt;=I$13, 0.0125*H37, I$13&lt;H37, 0.083*(H37-10)+1)</f>
        <v>0.76193131607788045</v>
      </c>
      <c r="J37">
        <f t="shared" si="3"/>
        <v>9.3053620826783661</v>
      </c>
      <c r="K37" cm="1">
        <f t="array" ref="K37">_xlfn.IFS(J37&lt;=K$13, 0.0625*J37, K$13&lt;J37, 0.25*(J37-10)+1)</f>
        <v>0.82634052066959152</v>
      </c>
      <c r="L37">
        <f t="shared" si="4"/>
        <v>3.652681041339183</v>
      </c>
      <c r="M37" cm="1">
        <f t="array" ref="M37">_xlfn.IFS(L37&lt;=M$13, 0.1*L37, M$13&lt;L37, 0.1*(L37-10)+1)</f>
        <v>0.3652681041339183</v>
      </c>
      <c r="N37">
        <f t="shared" si="5"/>
        <v>7.479021562008775</v>
      </c>
      <c r="O37" cm="1">
        <f t="array" ref="O37">_xlfn.IFS(N37&lt;=O$13, 0.071*N37, O$13&lt;N37, 0.167*(N37-10)+1)</f>
        <v>0.57899660085546545</v>
      </c>
      <c r="P37">
        <f t="shared" si="6"/>
        <v>8.479021562008775</v>
      </c>
      <c r="Q37" cm="1">
        <f t="array" ref="Q37">_xlfn.IFS(P37&lt;=Q$13, 0.0625*P37, Q$13&lt;P37, 0.25*(P37-10)+1)</f>
        <v>0.61975539050219375</v>
      </c>
      <c r="R37">
        <f t="shared" si="7"/>
        <v>0.94406399414972697</v>
      </c>
    </row>
    <row r="38" spans="2:18" x14ac:dyDescent="0.2">
      <c r="B38">
        <v>22</v>
      </c>
      <c r="C38">
        <v>0.24035240071652464</v>
      </c>
      <c r="D38">
        <f t="shared" si="0"/>
        <v>4.7210572021495736</v>
      </c>
      <c r="E38" cm="1">
        <f t="array" ref="E38">_xlfn.IFS(D38&lt;=E$13, 0.083*D38, E$13&lt;D38, 0.125*(D38-10)+1)</f>
        <v>0.39184774777841463</v>
      </c>
      <c r="F38">
        <f t="shared" si="1"/>
        <v>4.9614096028660981</v>
      </c>
      <c r="G38" cm="1">
        <f t="array" ref="G38">_xlfn.IFS(F38&lt;=G$13, 0.077*F38, G$13&lt;F38, 0.143*(F38-10)+1)</f>
        <v>0.38202853942068954</v>
      </c>
      <c r="H38">
        <f t="shared" si="2"/>
        <v>4.2017620035826226</v>
      </c>
      <c r="I38" cm="1">
        <f t="array" ref="I38">_xlfn.IFS(H38&lt;=I$13, 0.0125*H38, I$13&lt;H38, 0.083*(H38-10)+1)</f>
        <v>0.51874624629735766</v>
      </c>
      <c r="J38">
        <f t="shared" si="3"/>
        <v>6.9614096028660981</v>
      </c>
      <c r="K38" cm="1">
        <f t="array" ref="K38">_xlfn.IFS(J38&lt;=K$13, 0.0625*J38, K$13&lt;J38, 0.25*(J38-10)+1)</f>
        <v>0.43508810017913113</v>
      </c>
      <c r="L38">
        <f t="shared" si="4"/>
        <v>2.4807048014330491</v>
      </c>
      <c r="M38" cm="1">
        <f t="array" ref="M38">_xlfn.IFS(L38&lt;=M$13, 0.1*L38, M$13&lt;L38, 0.1*(L38-10)+1)</f>
        <v>0.24807048014330491</v>
      </c>
      <c r="N38">
        <f t="shared" si="5"/>
        <v>5.7210572021495736</v>
      </c>
      <c r="O38" cm="1">
        <f t="array" ref="O38">_xlfn.IFS(N38&lt;=O$13, 0.071*N38, O$13&lt;N38, 0.167*(N38-10)+1)</f>
        <v>0.40619506135261968</v>
      </c>
      <c r="P38">
        <f t="shared" si="6"/>
        <v>6.7210572021495736</v>
      </c>
      <c r="Q38" cm="1">
        <f t="array" ref="Q38">_xlfn.IFS(P38&lt;=Q$13, 0.0625*P38, Q$13&lt;P38, 0.25*(P38-10)+1)</f>
        <v>0.42006607513434835</v>
      </c>
      <c r="R38">
        <f t="shared" si="7"/>
        <v>0.79295069132347817</v>
      </c>
    </row>
    <row r="39" spans="2:18" x14ac:dyDescent="0.2">
      <c r="B39">
        <v>23</v>
      </c>
      <c r="C39">
        <v>0.88795449804744031</v>
      </c>
      <c r="D39">
        <f t="shared" si="0"/>
        <v>6.6638634941423209</v>
      </c>
      <c r="E39" cm="1">
        <f t="array" ref="E39">_xlfn.IFS(D39&lt;=E$13, 0.083*D39, E$13&lt;D39, 0.125*(D39-10)+1)</f>
        <v>0.58298293676779012</v>
      </c>
      <c r="F39">
        <f t="shared" si="1"/>
        <v>7.5518179921897612</v>
      </c>
      <c r="G39" cm="1">
        <f t="array" ref="G39">_xlfn.IFS(F39&lt;=G$13, 0.077*F39, G$13&lt;F39, 0.143*(F39-10)+1)</f>
        <v>0.6499099728831359</v>
      </c>
      <c r="H39">
        <f t="shared" si="2"/>
        <v>7.4397724902372016</v>
      </c>
      <c r="I39" cm="1">
        <f t="array" ref="I39">_xlfn.IFS(H39&lt;=I$13, 0.0125*H39, I$13&lt;H39, 0.083*(H39-10)+1)</f>
        <v>0.7875011166896877</v>
      </c>
      <c r="J39">
        <f t="shared" si="3"/>
        <v>9.5518179921897612</v>
      </c>
      <c r="K39" cm="1">
        <f t="array" ref="K39">_xlfn.IFS(J39&lt;=K$13, 0.0625*J39, K$13&lt;J39, 0.25*(J39-10)+1)</f>
        <v>0.88795449804744031</v>
      </c>
      <c r="L39">
        <f t="shared" si="4"/>
        <v>3.7759089960948806</v>
      </c>
      <c r="M39" cm="1">
        <f t="array" ref="M39">_xlfn.IFS(L39&lt;=M$13, 0.1*L39, M$13&lt;L39, 0.1*(L39-10)+1)</f>
        <v>0.37759089960948811</v>
      </c>
      <c r="N39">
        <f t="shared" si="5"/>
        <v>7.6638634941423209</v>
      </c>
      <c r="O39" cm="1">
        <f t="array" ref="O39">_xlfn.IFS(N39&lt;=O$13, 0.071*N39, O$13&lt;N39, 0.167*(N39-10)+1)</f>
        <v>0.60986520352176754</v>
      </c>
      <c r="P39">
        <f t="shared" si="6"/>
        <v>8.6638634941423209</v>
      </c>
      <c r="Q39" cm="1">
        <f t="array" ref="Q39">_xlfn.IFS(P39&lt;=Q$13, 0.0625*P39, Q$13&lt;P39, 0.25*(P39-10)+1)</f>
        <v>0.66596587353558023</v>
      </c>
      <c r="R39">
        <f t="shared" si="7"/>
        <v>0.95797709626106586</v>
      </c>
    </row>
    <row r="40" spans="2:18" x14ac:dyDescent="0.2">
      <c r="B40">
        <v>24</v>
      </c>
      <c r="C40">
        <v>0.12637197683620605</v>
      </c>
      <c r="D40">
        <f t="shared" si="0"/>
        <v>4.3791159305086182</v>
      </c>
      <c r="E40" cm="1">
        <f t="array" ref="E40">_xlfn.IFS(D40&lt;=E$13, 0.083*D40, E$13&lt;D40, 0.125*(D40-10)+1)</f>
        <v>0.36346662223221532</v>
      </c>
      <c r="F40">
        <f t="shared" si="1"/>
        <v>4.5054879073448237</v>
      </c>
      <c r="G40" cm="1">
        <f t="array" ref="G40">_xlfn.IFS(F40&lt;=G$13, 0.077*F40, G$13&lt;F40, 0.143*(F40-10)+1)</f>
        <v>0.34692256886555145</v>
      </c>
      <c r="H40">
        <f t="shared" si="2"/>
        <v>3.6318598841810301</v>
      </c>
      <c r="I40" cm="1">
        <f t="array" ref="I40">_xlfn.IFS(H40&lt;=I$13, 0.0125*H40, I$13&lt;H40, 0.083*(H40-10)+1)</f>
        <v>4.5398248552262876E-2</v>
      </c>
      <c r="J40">
        <f t="shared" si="3"/>
        <v>6.5054879073448237</v>
      </c>
      <c r="K40" cm="1">
        <f t="array" ref="K40">_xlfn.IFS(J40&lt;=K$13, 0.0625*J40, K$13&lt;J40, 0.25*(J40-10)+1)</f>
        <v>0.40659299420905148</v>
      </c>
      <c r="L40">
        <f t="shared" si="4"/>
        <v>2.2527439536724119</v>
      </c>
      <c r="M40" cm="1">
        <f t="array" ref="M40">_xlfn.IFS(L40&lt;=M$13, 0.1*L40, M$13&lt;L40, 0.1*(L40-10)+1)</f>
        <v>0.2252743953672412</v>
      </c>
      <c r="N40">
        <f t="shared" si="5"/>
        <v>5.3791159305086182</v>
      </c>
      <c r="O40" cm="1">
        <f t="array" ref="O40">_xlfn.IFS(N40&lt;=O$13, 0.071*N40, O$13&lt;N40, 0.167*(N40-10)+1)</f>
        <v>0.38191723106611186</v>
      </c>
      <c r="P40">
        <f t="shared" si="6"/>
        <v>6.3791159305086182</v>
      </c>
      <c r="Q40" cm="1">
        <f t="array" ref="Q40">_xlfn.IFS(P40&lt;=Q$13, 0.0625*P40, Q$13&lt;P40, 0.25*(P40-10)+1)</f>
        <v>0.39869474565678864</v>
      </c>
      <c r="R40">
        <f t="shared" si="7"/>
        <v>0.7546546086504754</v>
      </c>
    </row>
    <row r="41" spans="2:18" x14ac:dyDescent="0.2">
      <c r="B41">
        <v>25</v>
      </c>
      <c r="C41">
        <v>0.84642134077442999</v>
      </c>
      <c r="D41">
        <f t="shared" si="0"/>
        <v>6.5392640223232901</v>
      </c>
      <c r="E41" cm="1">
        <f t="array" ref="E41">_xlfn.IFS(D41&lt;=E$13, 0.083*D41, E$13&lt;D41, 0.125*(D41-10)+1)</f>
        <v>0.56740800279041126</v>
      </c>
      <c r="F41">
        <f t="shared" si="1"/>
        <v>7.3856853630977195</v>
      </c>
      <c r="G41" cm="1">
        <f t="array" ref="G41">_xlfn.IFS(F41&lt;=G$13, 0.077*F41, G$13&lt;F41, 0.143*(F41-10)+1)</f>
        <v>0.62615300692297393</v>
      </c>
      <c r="H41">
        <f t="shared" si="2"/>
        <v>7.2321067038721498</v>
      </c>
      <c r="I41" cm="1">
        <f t="array" ref="I41">_xlfn.IFS(H41&lt;=I$13, 0.0125*H41, I$13&lt;H41, 0.083*(H41-10)+1)</f>
        <v>0.77026485642138842</v>
      </c>
      <c r="J41">
        <f t="shared" si="3"/>
        <v>9.3856853630977195</v>
      </c>
      <c r="K41" cm="1">
        <f t="array" ref="K41">_xlfn.IFS(J41&lt;=K$13, 0.0625*J41, K$13&lt;J41, 0.25*(J41-10)+1)</f>
        <v>0.84642134077442988</v>
      </c>
      <c r="L41">
        <f t="shared" si="4"/>
        <v>3.6928426815488598</v>
      </c>
      <c r="M41" cm="1">
        <f t="array" ref="M41">_xlfn.IFS(L41&lt;=M$13, 0.1*L41, M$13&lt;L41, 0.1*(L41-10)+1)</f>
        <v>0.36928426815488602</v>
      </c>
      <c r="N41">
        <f t="shared" si="5"/>
        <v>7.5392640223232901</v>
      </c>
      <c r="O41" cm="1">
        <f t="array" ref="O41">_xlfn.IFS(N41&lt;=O$13, 0.071*N41, O$13&lt;N41, 0.167*(N41-10)+1)</f>
        <v>0.58905709172798937</v>
      </c>
      <c r="P41">
        <f t="shared" si="6"/>
        <v>8.539264022323291</v>
      </c>
      <c r="Q41" cm="1">
        <f t="array" ref="Q41">_xlfn.IFS(P41&lt;=Q$13, 0.0625*P41, Q$13&lt;P41, 0.25*(P41-10)+1)</f>
        <v>0.63481600558082274</v>
      </c>
      <c r="R41">
        <f t="shared" si="7"/>
        <v>0.94888881521060375</v>
      </c>
    </row>
    <row r="42" spans="2:18" x14ac:dyDescent="0.2">
      <c r="B42">
        <v>26</v>
      </c>
      <c r="C42">
        <v>0.59841693931205386</v>
      </c>
      <c r="D42">
        <f t="shared" si="0"/>
        <v>5.7952508179361617</v>
      </c>
      <c r="E42" cm="1">
        <f t="array" ref="E42">_xlfn.IFS(D42&lt;=E$13, 0.083*D42, E$13&lt;D42, 0.125*(D42-10)+1)</f>
        <v>0.48100581788870145</v>
      </c>
      <c r="F42">
        <f t="shared" si="1"/>
        <v>6.393667757248215</v>
      </c>
      <c r="G42" cm="1">
        <f t="array" ref="G42">_xlfn.IFS(F42&lt;=G$13, 0.077*F42, G$13&lt;F42, 0.143*(F42-10)+1)</f>
        <v>0.49231241730811254</v>
      </c>
      <c r="H42">
        <f t="shared" si="2"/>
        <v>5.9920846965602692</v>
      </c>
      <c r="I42" cm="1">
        <f t="array" ref="I42">_xlfn.IFS(H42&lt;=I$13, 0.0125*H42, I$13&lt;H42, 0.083*(H42-10)+1)</f>
        <v>0.66734302981450233</v>
      </c>
      <c r="J42">
        <f t="shared" si="3"/>
        <v>8.393667757248215</v>
      </c>
      <c r="K42" cm="1">
        <f t="array" ref="K42">_xlfn.IFS(J42&lt;=K$13, 0.0625*J42, K$13&lt;J42, 0.25*(J42-10)+1)</f>
        <v>0.59841693931205375</v>
      </c>
      <c r="L42">
        <f t="shared" si="4"/>
        <v>3.1968338786241075</v>
      </c>
      <c r="M42" cm="1">
        <f t="array" ref="M42">_xlfn.IFS(L42&lt;=M$13, 0.1*L42, M$13&lt;L42, 0.1*(L42-10)+1)</f>
        <v>0.31968338786241079</v>
      </c>
      <c r="N42">
        <f t="shared" si="5"/>
        <v>6.7952508179361617</v>
      </c>
      <c r="O42" cm="1">
        <f t="array" ref="O42">_xlfn.IFS(N42&lt;=O$13, 0.071*N42, O$13&lt;N42, 0.167*(N42-10)+1)</f>
        <v>0.48246280807346742</v>
      </c>
      <c r="P42">
        <f t="shared" si="6"/>
        <v>7.7952508179361617</v>
      </c>
      <c r="Q42" cm="1">
        <f t="array" ref="Q42">_xlfn.IFS(P42&lt;=Q$13, 0.0625*P42, Q$13&lt;P42, 0.25*(P42-10)+1)</f>
        <v>0.48720317612101011</v>
      </c>
      <c r="R42">
        <f t="shared" si="7"/>
        <v>0.8749558783301209</v>
      </c>
    </row>
    <row r="43" spans="2:18" x14ac:dyDescent="0.2">
      <c r="B43">
        <v>27</v>
      </c>
      <c r="C43">
        <v>0.78754862441159867</v>
      </c>
      <c r="D43">
        <f t="shared" si="0"/>
        <v>6.3626458732347961</v>
      </c>
      <c r="E43" cm="1">
        <f t="array" ref="E43">_xlfn.IFS(D43&lt;=E$13, 0.083*D43, E$13&lt;D43, 0.125*(D43-10)+1)</f>
        <v>0.54533073415434952</v>
      </c>
      <c r="F43">
        <f t="shared" si="1"/>
        <v>7.1501944976463943</v>
      </c>
      <c r="G43" cm="1">
        <f t="array" ref="G43">_xlfn.IFS(F43&lt;=G$13, 0.077*F43, G$13&lt;F43, 0.143*(F43-10)+1)</f>
        <v>0.5924778131634344</v>
      </c>
      <c r="H43">
        <f t="shared" si="2"/>
        <v>6.9377431220579933</v>
      </c>
      <c r="I43" cm="1">
        <f t="array" ref="I43">_xlfn.IFS(H43&lt;=I$13, 0.0125*H43, I$13&lt;H43, 0.083*(H43-10)+1)</f>
        <v>0.74583267913081341</v>
      </c>
      <c r="J43">
        <f t="shared" si="3"/>
        <v>9.1501944976463943</v>
      </c>
      <c r="K43" cm="1">
        <f t="array" ref="K43">_xlfn.IFS(J43&lt;=K$13, 0.0625*J43, K$13&lt;J43, 0.25*(J43-10)+1)</f>
        <v>0.78754862441159856</v>
      </c>
      <c r="L43">
        <f t="shared" si="4"/>
        <v>3.5750972488231971</v>
      </c>
      <c r="M43" cm="1">
        <f t="array" ref="M43">_xlfn.IFS(L43&lt;=M$13, 0.1*L43, M$13&lt;L43, 0.1*(L43-10)+1)</f>
        <v>0.35750972488231975</v>
      </c>
      <c r="N43">
        <f t="shared" si="5"/>
        <v>7.3626458732347961</v>
      </c>
      <c r="O43" cm="1">
        <f t="array" ref="O43">_xlfn.IFS(N43&lt;=O$13, 0.071*N43, O$13&lt;N43, 0.167*(N43-10)+1)</f>
        <v>0.55956186083021087</v>
      </c>
      <c r="P43">
        <f t="shared" si="6"/>
        <v>8.362645873234797</v>
      </c>
      <c r="Q43" cm="1">
        <f t="array" ref="Q43">_xlfn.IFS(P43&lt;=Q$13, 0.0625*P43, Q$13&lt;P43, 0.25*(P43-10)+1)</f>
        <v>0.59066146830869926</v>
      </c>
      <c r="R43">
        <f t="shared" si="7"/>
        <v>0.93389312067353702</v>
      </c>
    </row>
    <row r="44" spans="2:18" x14ac:dyDescent="0.2">
      <c r="B44">
        <v>28</v>
      </c>
      <c r="C44">
        <v>0.13151123557325051</v>
      </c>
      <c r="D44">
        <f t="shared" si="0"/>
        <v>4.3945337067197512</v>
      </c>
      <c r="E44" cm="1">
        <f t="array" ref="E44">_xlfn.IFS(D44&lt;=E$13, 0.083*D44, E$13&lt;D44, 0.125*(D44-10)+1)</f>
        <v>0.36474629765773936</v>
      </c>
      <c r="F44">
        <f t="shared" si="1"/>
        <v>4.5260449422930016</v>
      </c>
      <c r="G44" cm="1">
        <f t="array" ref="G44">_xlfn.IFS(F44&lt;=G$13, 0.077*F44, G$13&lt;F44, 0.143*(F44-10)+1)</f>
        <v>0.34850546055656112</v>
      </c>
      <c r="H44">
        <f t="shared" si="2"/>
        <v>3.6575561778662524</v>
      </c>
      <c r="I44" cm="1">
        <f t="array" ref="I44">_xlfn.IFS(H44&lt;=I$13, 0.0125*H44, I$13&lt;H44, 0.083*(H44-10)+1)</f>
        <v>4.5719452223328155E-2</v>
      </c>
      <c r="J44">
        <f t="shared" si="3"/>
        <v>6.5260449422930016</v>
      </c>
      <c r="K44" cm="1">
        <f t="array" ref="K44">_xlfn.IFS(J44&lt;=K$13, 0.0625*J44, K$13&lt;J44, 0.25*(J44-10)+1)</f>
        <v>0.4078778088933126</v>
      </c>
      <c r="L44">
        <f t="shared" si="4"/>
        <v>2.2630224711465008</v>
      </c>
      <c r="M44" cm="1">
        <f t="array" ref="M44">_xlfn.IFS(L44&lt;=M$13, 0.1*L44, M$13&lt;L44, 0.1*(L44-10)+1)</f>
        <v>0.22630224711465008</v>
      </c>
      <c r="N44">
        <f t="shared" si="5"/>
        <v>5.3945337067197512</v>
      </c>
      <c r="O44" cm="1">
        <f t="array" ref="O44">_xlfn.IFS(N44&lt;=O$13, 0.071*N44, O$13&lt;N44, 0.167*(N44-10)+1)</f>
        <v>0.38301189317710232</v>
      </c>
      <c r="P44">
        <f t="shared" si="6"/>
        <v>6.3945337067197512</v>
      </c>
      <c r="Q44" cm="1">
        <f t="array" ref="Q44">_xlfn.IFS(P44&lt;=Q$13, 0.0625*P44, Q$13&lt;P44, 0.25*(P44-10)+1)</f>
        <v>0.39965835666998445</v>
      </c>
      <c r="R44">
        <f t="shared" si="7"/>
        <v>0.75597264399540343</v>
      </c>
    </row>
    <row r="45" spans="2:18" x14ac:dyDescent="0.2">
      <c r="B45">
        <v>29</v>
      </c>
      <c r="C45">
        <v>0.47256256219342374</v>
      </c>
      <c r="D45">
        <f t="shared" si="0"/>
        <v>5.4176876865802708</v>
      </c>
      <c r="E45" cm="1">
        <f t="array" ref="E45">_xlfn.IFS(D45&lt;=E$13, 0.083*D45, E$13&lt;D45, 0.125*(D45-10)+1)</f>
        <v>0.44966807798616248</v>
      </c>
      <c r="F45">
        <f t="shared" si="1"/>
        <v>5.890250248773695</v>
      </c>
      <c r="G45" cm="1">
        <f t="array" ref="G45">_xlfn.IFS(F45&lt;=G$13, 0.077*F45, G$13&lt;F45, 0.143*(F45-10)+1)</f>
        <v>0.45354926915557453</v>
      </c>
      <c r="H45">
        <f t="shared" si="2"/>
        <v>5.3628128109671191</v>
      </c>
      <c r="I45" cm="1">
        <f t="array" ref="I45">_xlfn.IFS(H45&lt;=I$13, 0.0125*H45, I$13&lt;H45, 0.083*(H45-10)+1)</f>
        <v>0.61511346331027084</v>
      </c>
      <c r="J45">
        <f t="shared" si="3"/>
        <v>7.890250248773695</v>
      </c>
      <c r="K45" cm="1">
        <f t="array" ref="K45">_xlfn.IFS(J45&lt;=K$13, 0.0625*J45, K$13&lt;J45, 0.25*(J45-10)+1)</f>
        <v>0.49314064054835594</v>
      </c>
      <c r="L45">
        <f t="shared" si="4"/>
        <v>2.9451251243868475</v>
      </c>
      <c r="M45" cm="1">
        <f t="array" ref="M45">_xlfn.IFS(L45&lt;=M$13, 0.1*L45, M$13&lt;L45, 0.1*(L45-10)+1)</f>
        <v>0.29451251243868476</v>
      </c>
      <c r="N45">
        <f t="shared" si="5"/>
        <v>6.4176876865802708</v>
      </c>
      <c r="O45" cm="1">
        <f t="array" ref="O45">_xlfn.IFS(N45&lt;=O$13, 0.071*N45, O$13&lt;N45, 0.167*(N45-10)+1)</f>
        <v>0.45565582574719921</v>
      </c>
      <c r="P45">
        <f t="shared" si="6"/>
        <v>7.4176876865802708</v>
      </c>
      <c r="Q45" cm="1">
        <f t="array" ref="Q45">_xlfn.IFS(P45&lt;=Q$13, 0.0625*P45, Q$13&lt;P45, 0.25*(P45-10)+1)</f>
        <v>0.46360548041126692</v>
      </c>
      <c r="R45">
        <f t="shared" si="7"/>
        <v>0.84133096151169207</v>
      </c>
    </row>
    <row r="46" spans="2:18" x14ac:dyDescent="0.2">
      <c r="B46">
        <v>30</v>
      </c>
      <c r="C46">
        <v>6.1116049499684522E-2</v>
      </c>
      <c r="D46">
        <f t="shared" si="0"/>
        <v>4.1833481484990536</v>
      </c>
      <c r="E46" cm="1">
        <f t="array" ref="E46">_xlfn.IFS(D46&lt;=E$13, 0.083*D46, E$13&lt;D46, 0.125*(D46-10)+1)</f>
        <v>0.34721789632542144</v>
      </c>
      <c r="F46">
        <f t="shared" si="1"/>
        <v>4.2444641979987381</v>
      </c>
      <c r="G46" cm="1">
        <f t="array" ref="G46">_xlfn.IFS(F46&lt;=G$13, 0.077*F46, G$13&lt;F46, 0.143*(F46-10)+1)</f>
        <v>0.32682374324590285</v>
      </c>
      <c r="H46">
        <f t="shared" si="2"/>
        <v>3.3055802474984226</v>
      </c>
      <c r="I46" cm="1">
        <f t="array" ref="I46">_xlfn.IFS(H46&lt;=I$13, 0.0125*H46, I$13&lt;H46, 0.083*(H46-10)+1)</f>
        <v>4.1319753093730288E-2</v>
      </c>
      <c r="J46">
        <f t="shared" si="3"/>
        <v>6.2444641979987381</v>
      </c>
      <c r="K46" cm="1">
        <f t="array" ref="K46">_xlfn.IFS(J46&lt;=K$13, 0.0625*J46, K$13&lt;J46, 0.25*(J46-10)+1)</f>
        <v>0.39027901237492113</v>
      </c>
      <c r="L46">
        <f t="shared" si="4"/>
        <v>2.122232098999369</v>
      </c>
      <c r="M46" cm="1">
        <f t="array" ref="M46">_xlfn.IFS(L46&lt;=M$13, 0.1*L46, M$13&lt;L46, 0.1*(L46-10)+1)</f>
        <v>0.21222320989993693</v>
      </c>
      <c r="N46">
        <f t="shared" si="5"/>
        <v>5.1833481484990536</v>
      </c>
      <c r="O46" cm="1">
        <f t="array" ref="O46">_xlfn.IFS(N46&lt;=O$13, 0.071*N46, O$13&lt;N46, 0.167*(N46-10)+1)</f>
        <v>0.36801771854343279</v>
      </c>
      <c r="P46">
        <f t="shared" si="6"/>
        <v>6.1833481484990536</v>
      </c>
      <c r="Q46" cm="1">
        <f t="array" ref="Q46">_xlfn.IFS(P46&lt;=Q$13, 0.0625*P46, Q$13&lt;P46, 0.25*(P46-10)+1)</f>
        <v>0.38645925928119085</v>
      </c>
      <c r="R46">
        <f t="shared" si="7"/>
        <v>0.73742817481845513</v>
      </c>
    </row>
    <row r="47" spans="2:18" x14ac:dyDescent="0.2">
      <c r="B47">
        <v>31</v>
      </c>
      <c r="C47">
        <v>0.56589116932425176</v>
      </c>
      <c r="D47">
        <f t="shared" si="0"/>
        <v>5.6976735079727554</v>
      </c>
      <c r="E47" cm="1">
        <f t="array" ref="E47">_xlfn.IFS(D47&lt;=E$13, 0.083*D47, E$13&lt;D47, 0.125*(D47-10)+1)</f>
        <v>0.47290690116173872</v>
      </c>
      <c r="F47">
        <f t="shared" si="1"/>
        <v>6.2635646772970066</v>
      </c>
      <c r="G47" cm="1">
        <f t="array" ref="G47">_xlfn.IFS(F47&lt;=G$13, 0.077*F47, G$13&lt;F47, 0.143*(F47-10)+1)</f>
        <v>0.48229448015186949</v>
      </c>
      <c r="H47">
        <f t="shared" si="2"/>
        <v>5.8294558466212587</v>
      </c>
      <c r="I47" cm="1">
        <f t="array" ref="I47">_xlfn.IFS(H47&lt;=I$13, 0.0125*H47, I$13&lt;H47, 0.083*(H47-10)+1)</f>
        <v>0.65384483526956449</v>
      </c>
      <c r="J47">
        <f t="shared" si="3"/>
        <v>8.2635646772970066</v>
      </c>
      <c r="K47" cm="1">
        <f t="array" ref="K47">_xlfn.IFS(J47&lt;=K$13, 0.0625*J47, K$13&lt;J47, 0.25*(J47-10)+1)</f>
        <v>0.56589116932425165</v>
      </c>
      <c r="L47">
        <f t="shared" si="4"/>
        <v>3.1317823386485033</v>
      </c>
      <c r="M47" cm="1">
        <f t="array" ref="M47">_xlfn.IFS(L47&lt;=M$13, 0.1*L47, M$13&lt;L47, 0.1*(L47-10)+1)</f>
        <v>0.31317823386485033</v>
      </c>
      <c r="N47">
        <f t="shared" si="5"/>
        <v>6.6976735079727554</v>
      </c>
      <c r="O47" cm="1">
        <f t="array" ref="O47">_xlfn.IFS(N47&lt;=O$13, 0.071*N47, O$13&lt;N47, 0.167*(N47-10)+1)</f>
        <v>0.47553481906606559</v>
      </c>
      <c r="P47">
        <f t="shared" si="6"/>
        <v>7.6976735079727554</v>
      </c>
      <c r="Q47" cm="1">
        <f t="array" ref="Q47">_xlfn.IFS(P47&lt;=Q$13, 0.0625*P47, Q$13&lt;P47, 0.25*(P47-10)+1)</f>
        <v>0.48110459424829721</v>
      </c>
      <c r="R47">
        <f t="shared" si="7"/>
        <v>0.8659212283762765</v>
      </c>
    </row>
    <row r="48" spans="2:18" x14ac:dyDescent="0.2">
      <c r="B48">
        <v>32</v>
      </c>
      <c r="C48">
        <v>0.3614512287592514</v>
      </c>
      <c r="D48">
        <f t="shared" si="0"/>
        <v>5.0843536862777547</v>
      </c>
      <c r="E48" cm="1">
        <f t="array" ref="E48">_xlfn.IFS(D48&lt;=E$13, 0.083*D48, E$13&lt;D48, 0.125*(D48-10)+1)</f>
        <v>0.42200135596105365</v>
      </c>
      <c r="F48">
        <f t="shared" si="1"/>
        <v>5.4458049150370051</v>
      </c>
      <c r="G48" cm="1">
        <f t="array" ref="G48">_xlfn.IFS(F48&lt;=G$13, 0.077*F48, G$13&lt;F48, 0.143*(F48-10)+1)</f>
        <v>0.41932697845784939</v>
      </c>
      <c r="H48">
        <f t="shared" si="2"/>
        <v>4.8072561437962573</v>
      </c>
      <c r="I48" cm="1">
        <f t="array" ref="I48">_xlfn.IFS(H48&lt;=I$13, 0.0125*H48, I$13&lt;H48, 0.083*(H48-10)+1)</f>
        <v>0.56900225993508935</v>
      </c>
      <c r="J48">
        <f t="shared" si="3"/>
        <v>7.4458049150370051</v>
      </c>
      <c r="K48" cm="1">
        <f t="array" ref="K48">_xlfn.IFS(J48&lt;=K$13, 0.0625*J48, K$13&lt;J48, 0.25*(J48-10)+1)</f>
        <v>0.46536280718981282</v>
      </c>
      <c r="L48">
        <f t="shared" si="4"/>
        <v>2.7229024575185026</v>
      </c>
      <c r="M48" cm="1">
        <f t="array" ref="M48">_xlfn.IFS(L48&lt;=M$13, 0.1*L48, M$13&lt;L48, 0.1*(L48-10)+1)</f>
        <v>0.27229024575185029</v>
      </c>
      <c r="N48">
        <f t="shared" si="5"/>
        <v>6.0843536862777547</v>
      </c>
      <c r="O48" cm="1">
        <f t="array" ref="O48">_xlfn.IFS(N48&lt;=O$13, 0.071*N48, O$13&lt;N48, 0.167*(N48-10)+1)</f>
        <v>0.43198911172572058</v>
      </c>
      <c r="P48">
        <f t="shared" si="6"/>
        <v>7.0843536862777547</v>
      </c>
      <c r="Q48" cm="1">
        <f t="array" ref="Q48">_xlfn.IFS(P48&lt;=Q$13, 0.0625*P48, Q$13&lt;P48, 0.25*(P48-10)+1)</f>
        <v>0.44277210539235967</v>
      </c>
      <c r="R48">
        <f t="shared" si="7"/>
        <v>0.81944444324356502</v>
      </c>
    </row>
    <row r="49" spans="2:18" x14ac:dyDescent="0.2">
      <c r="B49">
        <v>33</v>
      </c>
      <c r="C49">
        <v>0.44646281488623796</v>
      </c>
      <c r="D49">
        <f t="shared" si="0"/>
        <v>5.3393884446587139</v>
      </c>
      <c r="E49" cm="1">
        <f t="array" ref="E49">_xlfn.IFS(D49&lt;=E$13, 0.083*D49, E$13&lt;D49, 0.125*(D49-10)+1)</f>
        <v>0.44316924090667326</v>
      </c>
      <c r="F49">
        <f t="shared" si="1"/>
        <v>5.7858512595449518</v>
      </c>
      <c r="G49" cm="1">
        <f t="array" ref="G49">_xlfn.IFS(F49&lt;=G$13, 0.077*F49, G$13&lt;F49, 0.143*(F49-10)+1)</f>
        <v>0.44551054698496129</v>
      </c>
      <c r="H49">
        <f t="shared" si="2"/>
        <v>5.2323140744311898</v>
      </c>
      <c r="I49" cm="1">
        <f t="array" ref="I49">_xlfn.IFS(H49&lt;=I$13, 0.0125*H49, I$13&lt;H49, 0.083*(H49-10)+1)</f>
        <v>0.60428206817778873</v>
      </c>
      <c r="J49">
        <f t="shared" si="3"/>
        <v>7.7858512595449518</v>
      </c>
      <c r="K49" cm="1">
        <f t="array" ref="K49">_xlfn.IFS(J49&lt;=K$13, 0.0625*J49, K$13&lt;J49, 0.25*(J49-10)+1)</f>
        <v>0.48661570372155949</v>
      </c>
      <c r="L49">
        <f t="shared" si="4"/>
        <v>2.8929256297724759</v>
      </c>
      <c r="M49" cm="1">
        <f t="array" ref="M49">_xlfn.IFS(L49&lt;=M$13, 0.1*L49, M$13&lt;L49, 0.1*(L49-10)+1)</f>
        <v>0.28929256297724759</v>
      </c>
      <c r="N49">
        <f t="shared" si="5"/>
        <v>6.3393884446587139</v>
      </c>
      <c r="O49" cm="1">
        <f t="array" ref="O49">_xlfn.IFS(N49&lt;=O$13, 0.071*N49, O$13&lt;N49, 0.167*(N49-10)+1)</f>
        <v>0.45009657957076865</v>
      </c>
      <c r="P49">
        <f t="shared" si="6"/>
        <v>7.3393884446587139</v>
      </c>
      <c r="Q49" cm="1">
        <f t="array" ref="Q49">_xlfn.IFS(P49&lt;=Q$13, 0.0625*P49, Q$13&lt;P49, 0.25*(P49-10)+1)</f>
        <v>0.45871177779116962</v>
      </c>
      <c r="R49">
        <f t="shared" si="7"/>
        <v>0.83638824493235786</v>
      </c>
    </row>
    <row r="50" spans="2:18" x14ac:dyDescent="0.2">
      <c r="B50">
        <v>34</v>
      </c>
      <c r="C50">
        <v>0.66832123774812835</v>
      </c>
      <c r="D50">
        <f t="shared" si="0"/>
        <v>6.0049637132443845</v>
      </c>
      <c r="E50" cm="1">
        <f t="array" ref="E50">_xlfn.IFS(D50&lt;=E$13, 0.083*D50, E$13&lt;D50, 0.125*(D50-10)+1)</f>
        <v>0.50062046415554806</v>
      </c>
      <c r="F50">
        <f t="shared" si="1"/>
        <v>6.6732849509925138</v>
      </c>
      <c r="G50" cm="1">
        <f t="array" ref="G50">_xlfn.IFS(F50&lt;=G$13, 0.077*F50, G$13&lt;F50, 0.143*(F50-10)+1)</f>
        <v>0.52427974799192945</v>
      </c>
      <c r="H50">
        <f t="shared" si="2"/>
        <v>6.3416061887406414</v>
      </c>
      <c r="I50" cm="1">
        <f t="array" ref="I50">_xlfn.IFS(H50&lt;=I$13, 0.0125*H50, I$13&lt;H50, 0.083*(H50-10)+1)</f>
        <v>0.69635331366547315</v>
      </c>
      <c r="J50">
        <f t="shared" si="3"/>
        <v>8.6732849509925138</v>
      </c>
      <c r="K50" cm="1">
        <f t="array" ref="K50">_xlfn.IFS(J50&lt;=K$13, 0.0625*J50, K$13&lt;J50, 0.25*(J50-10)+1)</f>
        <v>0.66832123774812846</v>
      </c>
      <c r="L50">
        <f t="shared" si="4"/>
        <v>3.3366424754962569</v>
      </c>
      <c r="M50" cm="1">
        <f t="array" ref="M50">_xlfn.IFS(L50&lt;=M$13, 0.1*L50, M$13&lt;L50, 0.1*(L50-10)+1)</f>
        <v>0.3336642475496257</v>
      </c>
      <c r="N50">
        <f t="shared" si="5"/>
        <v>7.0049637132443845</v>
      </c>
      <c r="O50" cm="1">
        <f t="array" ref="O50">_xlfn.IFS(N50&lt;=O$13, 0.071*N50, O$13&lt;N50, 0.167*(N50-10)+1)</f>
        <v>0.49982894011181223</v>
      </c>
      <c r="P50">
        <f t="shared" si="6"/>
        <v>8.0049637132443845</v>
      </c>
      <c r="Q50" cm="1">
        <f t="array" ref="Q50">_xlfn.IFS(P50&lt;=Q$13, 0.0625*P50, Q$13&lt;P50, 0.25*(P50-10)+1)</f>
        <v>0.50124092831109612</v>
      </c>
      <c r="R50">
        <f t="shared" si="7"/>
        <v>0.89475337387518494</v>
      </c>
    </row>
    <row r="51" spans="2:18" x14ac:dyDescent="0.2">
      <c r="B51">
        <v>35</v>
      </c>
      <c r="C51">
        <v>0.79316179487146921</v>
      </c>
      <c r="D51">
        <f t="shared" si="0"/>
        <v>6.3794853846144077</v>
      </c>
      <c r="E51" cm="1">
        <f t="array" ref="E51">_xlfn.IFS(D51&lt;=E$13, 0.083*D51, E$13&lt;D51, 0.125*(D51-10)+1)</f>
        <v>0.54743567307680097</v>
      </c>
      <c r="F51">
        <f t="shared" si="1"/>
        <v>7.1726471794858764</v>
      </c>
      <c r="G51" cm="1">
        <f t="array" ref="G51">_xlfn.IFS(F51&lt;=G$13, 0.077*F51, G$13&lt;F51, 0.143*(F51-10)+1)</f>
        <v>0.5956885466664803</v>
      </c>
      <c r="H51">
        <f t="shared" si="2"/>
        <v>6.9658089743573459</v>
      </c>
      <c r="I51" cm="1">
        <f t="array" ref="I51">_xlfn.IFS(H51&lt;=I$13, 0.0125*H51, I$13&lt;H51, 0.083*(H51-10)+1)</f>
        <v>0.74816214487165977</v>
      </c>
      <c r="J51">
        <f t="shared" si="3"/>
        <v>9.1726471794858764</v>
      </c>
      <c r="K51" cm="1">
        <f t="array" ref="K51">_xlfn.IFS(J51&lt;=K$13, 0.0625*J51, K$13&lt;J51, 0.25*(J51-10)+1)</f>
        <v>0.79316179487146909</v>
      </c>
      <c r="L51">
        <f t="shared" si="4"/>
        <v>3.5863235897429382</v>
      </c>
      <c r="M51" cm="1">
        <f t="array" ref="M51">_xlfn.IFS(L51&lt;=M$13, 0.1*L51, M$13&lt;L51, 0.1*(L51-10)+1)</f>
        <v>0.35863235897429385</v>
      </c>
      <c r="N51">
        <f t="shared" si="5"/>
        <v>7.3794853846144077</v>
      </c>
      <c r="O51" cm="1">
        <f t="array" ref="O51">_xlfn.IFS(N51&lt;=O$13, 0.071*N51, O$13&lt;N51, 0.167*(N51-10)+1)</f>
        <v>0.56237405923060613</v>
      </c>
      <c r="P51">
        <f t="shared" si="6"/>
        <v>8.3794853846144086</v>
      </c>
      <c r="Q51" cm="1">
        <f t="array" ref="Q51">_xlfn.IFS(P51&lt;=Q$13, 0.0625*P51, Q$13&lt;P51, 0.25*(P51-10)+1)</f>
        <v>0.59487134615360215</v>
      </c>
      <c r="R51">
        <f t="shared" si="7"/>
        <v>0.93543664565723417</v>
      </c>
    </row>
    <row r="52" spans="2:18" x14ac:dyDescent="0.2">
      <c r="B52">
        <v>36</v>
      </c>
      <c r="C52">
        <v>0.48149770982465856</v>
      </c>
      <c r="D52">
        <f t="shared" si="0"/>
        <v>5.444493129473976</v>
      </c>
      <c r="E52" cm="1">
        <f t="array" ref="E52">_xlfn.IFS(D52&lt;=E$13, 0.083*D52, E$13&lt;D52, 0.125*(D52-10)+1)</f>
        <v>0.45189292974634004</v>
      </c>
      <c r="F52">
        <f t="shared" si="1"/>
        <v>5.9259908392986347</v>
      </c>
      <c r="G52" cm="1">
        <f t="array" ref="G52">_xlfn.IFS(F52&lt;=G$13, 0.077*F52, G$13&lt;F52, 0.143*(F52-10)+1)</f>
        <v>0.45630129462599489</v>
      </c>
      <c r="H52">
        <f t="shared" si="2"/>
        <v>5.4074885491232934</v>
      </c>
      <c r="I52" cm="1">
        <f t="array" ref="I52">_xlfn.IFS(H52&lt;=I$13, 0.0125*H52, I$13&lt;H52, 0.083*(H52-10)+1)</f>
        <v>0.61882154957723334</v>
      </c>
      <c r="J52">
        <f t="shared" si="3"/>
        <v>7.9259908392986347</v>
      </c>
      <c r="K52" cm="1">
        <f t="array" ref="K52">_xlfn.IFS(J52&lt;=K$13, 0.0625*J52, K$13&lt;J52, 0.25*(J52-10)+1)</f>
        <v>0.49537442745616467</v>
      </c>
      <c r="L52">
        <f t="shared" si="4"/>
        <v>2.9629954196493173</v>
      </c>
      <c r="M52" cm="1">
        <f t="array" ref="M52">_xlfn.IFS(L52&lt;=M$13, 0.1*L52, M$13&lt;L52, 0.1*(L52-10)+1)</f>
        <v>0.29629954196493175</v>
      </c>
      <c r="N52">
        <f t="shared" si="5"/>
        <v>6.444493129473976</v>
      </c>
      <c r="O52" cm="1">
        <f t="array" ref="O52">_xlfn.IFS(N52&lt;=O$13, 0.071*N52, O$13&lt;N52, 0.167*(N52-10)+1)</f>
        <v>0.45755901219265227</v>
      </c>
      <c r="P52">
        <f t="shared" si="6"/>
        <v>7.444493129473976</v>
      </c>
      <c r="Q52" cm="1">
        <f t="array" ref="Q52">_xlfn.IFS(P52&lt;=Q$13, 0.0625*P52, Q$13&lt;P52, 0.25*(P52-10)+1)</f>
        <v>0.4652808205921235</v>
      </c>
      <c r="R52">
        <f t="shared" si="7"/>
        <v>0.84299588499158862</v>
      </c>
    </row>
    <row r="53" spans="2:18" x14ac:dyDescent="0.2">
      <c r="B53">
        <v>37</v>
      </c>
      <c r="C53">
        <v>0.55002023219858531</v>
      </c>
      <c r="D53">
        <f t="shared" si="0"/>
        <v>5.650060696595756</v>
      </c>
      <c r="E53" cm="1">
        <f t="array" ref="E53">_xlfn.IFS(D53&lt;=E$13, 0.083*D53, E$13&lt;D53, 0.125*(D53-10)+1)</f>
        <v>0.4689550378174478</v>
      </c>
      <c r="F53">
        <f t="shared" si="1"/>
        <v>6.2000809287943408</v>
      </c>
      <c r="G53" cm="1">
        <f t="array" ref="G53">_xlfn.IFS(F53&lt;=G$13, 0.077*F53, G$13&lt;F53, 0.143*(F53-10)+1)</f>
        <v>0.47740623151716421</v>
      </c>
      <c r="H53">
        <f t="shared" si="2"/>
        <v>5.7501011609929265</v>
      </c>
      <c r="I53" cm="1">
        <f t="array" ref="I53">_xlfn.IFS(H53&lt;=I$13, 0.0125*H53, I$13&lt;H53, 0.083*(H53-10)+1)</f>
        <v>0.64725839636241289</v>
      </c>
      <c r="J53">
        <f t="shared" si="3"/>
        <v>8.2000809287943408</v>
      </c>
      <c r="K53" cm="1">
        <f t="array" ref="K53">_xlfn.IFS(J53&lt;=K$13, 0.0625*J53, K$13&lt;J53, 0.25*(J53-10)+1)</f>
        <v>0.5500202321985852</v>
      </c>
      <c r="L53">
        <f t="shared" si="4"/>
        <v>3.1000404643971704</v>
      </c>
      <c r="M53" cm="1">
        <f t="array" ref="M53">_xlfn.IFS(L53&lt;=M$13, 0.1*L53, M$13&lt;L53, 0.1*(L53-10)+1)</f>
        <v>0.31000404643971707</v>
      </c>
      <c r="N53">
        <f t="shared" si="5"/>
        <v>6.650060696595756</v>
      </c>
      <c r="O53" cm="1">
        <f t="array" ref="O53">_xlfn.IFS(N53&lt;=O$13, 0.071*N53, O$13&lt;N53, 0.167*(N53-10)+1)</f>
        <v>0.47215430945829862</v>
      </c>
      <c r="P53">
        <f t="shared" si="6"/>
        <v>7.650060696595756</v>
      </c>
      <c r="Q53" cm="1">
        <f t="array" ref="Q53">_xlfn.IFS(P53&lt;=Q$13, 0.0625*P53, Q$13&lt;P53, 0.25*(P53-10)+1)</f>
        <v>0.47812879353723475</v>
      </c>
      <c r="R53">
        <f t="shared" si="7"/>
        <v>0.86137058743801309</v>
      </c>
    </row>
    <row r="54" spans="2:18" x14ac:dyDescent="0.2">
      <c r="B54">
        <v>38</v>
      </c>
      <c r="C54">
        <v>0.77727618563001699</v>
      </c>
      <c r="D54">
        <f t="shared" si="0"/>
        <v>6.3318285568900512</v>
      </c>
      <c r="E54" cm="1">
        <f t="array" ref="E54">_xlfn.IFS(D54&lt;=E$13, 0.083*D54, E$13&lt;D54, 0.125*(D54-10)+1)</f>
        <v>0.5414785696112564</v>
      </c>
      <c r="F54">
        <f t="shared" si="1"/>
        <v>7.109104742520068</v>
      </c>
      <c r="G54" cm="1">
        <f t="array" ref="G54">_xlfn.IFS(F54&lt;=G$13, 0.077*F54, G$13&lt;F54, 0.143*(F54-10)+1)</f>
        <v>0.58660197818036974</v>
      </c>
      <c r="H54">
        <f t="shared" si="2"/>
        <v>6.8863809281500847</v>
      </c>
      <c r="I54" cm="1">
        <f t="array" ref="I54">_xlfn.IFS(H54&lt;=I$13, 0.0125*H54, I$13&lt;H54, 0.083*(H54-10)+1)</f>
        <v>0.74156961703645696</v>
      </c>
      <c r="J54">
        <f t="shared" si="3"/>
        <v>9.1091047425200671</v>
      </c>
      <c r="K54" cm="1">
        <f t="array" ref="K54">_xlfn.IFS(J54&lt;=K$13, 0.0625*J54, K$13&lt;J54, 0.25*(J54-10)+1)</f>
        <v>0.77727618563001677</v>
      </c>
      <c r="L54">
        <f t="shared" si="4"/>
        <v>3.554552371260034</v>
      </c>
      <c r="M54" cm="1">
        <f t="array" ref="M54">_xlfn.IFS(L54&lt;=M$13, 0.1*L54, M$13&lt;L54, 0.1*(L54-10)+1)</f>
        <v>0.35545523712600341</v>
      </c>
      <c r="N54">
        <f t="shared" si="5"/>
        <v>7.3318285568900512</v>
      </c>
      <c r="O54" cm="1">
        <f t="array" ref="O54">_xlfn.IFS(N54&lt;=O$13, 0.071*N54, O$13&lt;N54, 0.167*(N54-10)+1)</f>
        <v>0.55441536900063859</v>
      </c>
      <c r="P54">
        <f t="shared" si="6"/>
        <v>8.3318285568900521</v>
      </c>
      <c r="Q54" cm="1">
        <f t="array" ref="Q54">_xlfn.IFS(P54&lt;=Q$13, 0.0625*P54, Q$13&lt;P54, 0.25*(P54-10)+1)</f>
        <v>0.58295713922251302</v>
      </c>
      <c r="R54">
        <f t="shared" si="7"/>
        <v>0.93100343372874039</v>
      </c>
    </row>
    <row r="55" spans="2:18" x14ac:dyDescent="0.2">
      <c r="B55">
        <v>39</v>
      </c>
      <c r="C55">
        <v>0.19608659694317809</v>
      </c>
      <c r="D55">
        <f t="shared" si="0"/>
        <v>4.5882597908295342</v>
      </c>
      <c r="E55" cm="1">
        <f t="array" ref="E55">_xlfn.IFS(D55&lt;=E$13, 0.083*D55, E$13&lt;D55, 0.125*(D55-10)+1)</f>
        <v>0.38082556263885137</v>
      </c>
      <c r="F55">
        <f t="shared" si="1"/>
        <v>4.7843463877727128</v>
      </c>
      <c r="G55" cm="1">
        <f t="array" ref="G55">_xlfn.IFS(F55&lt;=G$13, 0.077*F55, G$13&lt;F55, 0.143*(F55-10)+1)</f>
        <v>0.36839467185849889</v>
      </c>
      <c r="H55">
        <f t="shared" si="2"/>
        <v>3.9804329847158906</v>
      </c>
      <c r="I55" cm="1">
        <f t="array" ref="I55">_xlfn.IFS(H55&lt;=I$13, 0.0125*H55, I$13&lt;H55, 0.083*(H55-10)+1)</f>
        <v>4.9755412308948636E-2</v>
      </c>
      <c r="J55">
        <f t="shared" si="3"/>
        <v>6.7843463877727128</v>
      </c>
      <c r="K55" cm="1">
        <f t="array" ref="K55">_xlfn.IFS(J55&lt;=K$13, 0.0625*J55, K$13&lt;J55, 0.25*(J55-10)+1)</f>
        <v>0.42402164923579455</v>
      </c>
      <c r="L55">
        <f t="shared" si="4"/>
        <v>2.3921731938863564</v>
      </c>
      <c r="M55" cm="1">
        <f t="array" ref="M55">_xlfn.IFS(L55&lt;=M$13, 0.1*L55, M$13&lt;L55, 0.1*(L55-10)+1)</f>
        <v>0.23921731938863566</v>
      </c>
      <c r="N55">
        <f t="shared" si="5"/>
        <v>5.5882597908295342</v>
      </c>
      <c r="O55" cm="1">
        <f t="array" ref="O55">_xlfn.IFS(N55&lt;=O$13, 0.071*N55, O$13&lt;N55, 0.167*(N55-10)+1)</f>
        <v>0.39676644514889692</v>
      </c>
      <c r="P55">
        <f t="shared" si="6"/>
        <v>6.5882597908295342</v>
      </c>
      <c r="Q55" cm="1">
        <f t="array" ref="Q55">_xlfn.IFS(P55&lt;=Q$13, 0.0625*P55, Q$13&lt;P55, 0.25*(P55-10)+1)</f>
        <v>0.41176623692684589</v>
      </c>
      <c r="R55">
        <f t="shared" si="7"/>
        <v>0.77206641767508444</v>
      </c>
    </row>
    <row r="56" spans="2:18" x14ac:dyDescent="0.2">
      <c r="B56">
        <v>40</v>
      </c>
      <c r="C56">
        <v>0.52012612626573518</v>
      </c>
      <c r="D56">
        <f t="shared" si="0"/>
        <v>5.5603783787972052</v>
      </c>
      <c r="E56" cm="1">
        <f t="array" ref="E56">_xlfn.IFS(D56&lt;=E$13, 0.083*D56, E$13&lt;D56, 0.125*(D56-10)+1)</f>
        <v>0.46151140544016805</v>
      </c>
      <c r="F56">
        <f t="shared" si="1"/>
        <v>6.0805045050629403</v>
      </c>
      <c r="G56" cm="1">
        <f t="array" ref="G56">_xlfn.IFS(F56&lt;=G$13, 0.077*F56, G$13&lt;F56, 0.143*(F56-10)+1)</f>
        <v>0.46819884688984642</v>
      </c>
      <c r="H56">
        <f t="shared" si="2"/>
        <v>5.6006306313286753</v>
      </c>
      <c r="I56" cm="1">
        <f t="array" ref="I56">_xlfn.IFS(H56&lt;=I$13, 0.0125*H56, I$13&lt;H56, 0.083*(H56-10)+1)</f>
        <v>0.6348523424002801</v>
      </c>
      <c r="J56">
        <f t="shared" si="3"/>
        <v>8.0805045050629403</v>
      </c>
      <c r="K56" cm="1">
        <f t="array" ref="K56">_xlfn.IFS(J56&lt;=K$13, 0.0625*J56, K$13&lt;J56, 0.25*(J56-10)+1)</f>
        <v>0.52012612626573507</v>
      </c>
      <c r="L56">
        <f t="shared" si="4"/>
        <v>3.0402522525314701</v>
      </c>
      <c r="M56" cm="1">
        <f t="array" ref="M56">_xlfn.IFS(L56&lt;=M$13, 0.1*L56, M$13&lt;L56, 0.1*(L56-10)+1)</f>
        <v>0.30402522525314701</v>
      </c>
      <c r="N56">
        <f t="shared" si="5"/>
        <v>6.5603783787972052</v>
      </c>
      <c r="O56" cm="1">
        <f t="array" ref="O56">_xlfn.IFS(N56&lt;=O$13, 0.071*N56, O$13&lt;N56, 0.167*(N56-10)+1)</f>
        <v>0.46578686489460153</v>
      </c>
      <c r="P56">
        <f t="shared" si="6"/>
        <v>7.5603783787972052</v>
      </c>
      <c r="Q56" cm="1">
        <f t="array" ref="Q56">_xlfn.IFS(P56&lt;=Q$13, 0.0625*P56, Q$13&lt;P56, 0.25*(P56-10)+1)</f>
        <v>0.47252364867482533</v>
      </c>
      <c r="R56">
        <f t="shared" si="7"/>
        <v>0.85253982527548222</v>
      </c>
    </row>
    <row r="57" spans="2:18" x14ac:dyDescent="0.2">
      <c r="B57">
        <v>41</v>
      </c>
      <c r="C57">
        <v>0.14985818891961333</v>
      </c>
      <c r="D57">
        <f t="shared" si="0"/>
        <v>4.44957456675884</v>
      </c>
      <c r="E57" cm="1">
        <f t="array" ref="E57">_xlfn.IFS(D57&lt;=E$13, 0.083*D57, E$13&lt;D57, 0.125*(D57-10)+1)</f>
        <v>0.36931468904098375</v>
      </c>
      <c r="F57">
        <f t="shared" si="1"/>
        <v>4.5994327556784533</v>
      </c>
      <c r="G57" cm="1">
        <f t="array" ref="G57">_xlfn.IFS(F57&lt;=G$13, 0.077*F57, G$13&lt;F57, 0.143*(F57-10)+1)</f>
        <v>0.35415632218724091</v>
      </c>
      <c r="H57">
        <f t="shared" si="2"/>
        <v>3.7492909445980667</v>
      </c>
      <c r="I57" cm="1">
        <f t="array" ref="I57">_xlfn.IFS(H57&lt;=I$13, 0.0125*H57, I$13&lt;H57, 0.083*(H57-10)+1)</f>
        <v>4.6866136807475839E-2</v>
      </c>
      <c r="J57">
        <f t="shared" si="3"/>
        <v>6.5994327556784533</v>
      </c>
      <c r="K57" cm="1">
        <f t="array" ref="K57">_xlfn.IFS(J57&lt;=K$13, 0.0625*J57, K$13&lt;J57, 0.25*(J57-10)+1)</f>
        <v>0.41246454722990333</v>
      </c>
      <c r="L57">
        <f t="shared" si="4"/>
        <v>2.2997163778392267</v>
      </c>
      <c r="M57" cm="1">
        <f t="array" ref="M57">_xlfn.IFS(L57&lt;=M$13, 0.1*L57, M$13&lt;L57, 0.1*(L57-10)+1)</f>
        <v>0.22997163778392268</v>
      </c>
      <c r="N57">
        <f t="shared" si="5"/>
        <v>5.44957456675884</v>
      </c>
      <c r="O57" cm="1">
        <f t="array" ref="O57">_xlfn.IFS(N57&lt;=O$13, 0.071*N57, O$13&lt;N57, 0.167*(N57-10)+1)</f>
        <v>0.3869197942398776</v>
      </c>
      <c r="P57">
        <f t="shared" si="6"/>
        <v>6.44957456675884</v>
      </c>
      <c r="Q57" cm="1">
        <f t="array" ref="Q57">_xlfn.IFS(P57&lt;=Q$13, 0.0625*P57, Q$13&lt;P57, 0.25*(P57-10)+1)</f>
        <v>0.4030984104224275</v>
      </c>
      <c r="R57">
        <f t="shared" si="7"/>
        <v>0.76063279976092391</v>
      </c>
    </row>
    <row r="58" spans="2:18" x14ac:dyDescent="0.2">
      <c r="B58">
        <v>42</v>
      </c>
      <c r="C58">
        <v>2.5484662274056769E-3</v>
      </c>
      <c r="D58">
        <f t="shared" si="0"/>
        <v>4.0076453986822171</v>
      </c>
      <c r="E58" cm="1">
        <f t="array" ref="E58">_xlfn.IFS(D58&lt;=E$13, 0.083*D58, E$13&lt;D58, 0.125*(D58-10)+1)</f>
        <v>0.33263456809062403</v>
      </c>
      <c r="F58">
        <f t="shared" si="1"/>
        <v>4.0101938649096223</v>
      </c>
      <c r="G58" cm="1">
        <f t="array" ref="G58">_xlfn.IFS(F58&lt;=G$13, 0.077*F58, G$13&lt;F58, 0.143*(F58-10)+1)</f>
        <v>0.30878492759804094</v>
      </c>
      <c r="H58">
        <f t="shared" si="2"/>
        <v>3.0127423311370283</v>
      </c>
      <c r="I58" cm="1">
        <f t="array" ref="I58">_xlfn.IFS(H58&lt;=I$13, 0.0125*H58, I$13&lt;H58, 0.083*(H58-10)+1)</f>
        <v>3.7659279139212853E-2</v>
      </c>
      <c r="J58">
        <f t="shared" si="3"/>
        <v>6.0101938649096223</v>
      </c>
      <c r="K58" cm="1">
        <f t="array" ref="K58">_xlfn.IFS(J58&lt;=K$13, 0.0625*J58, K$13&lt;J58, 0.25*(J58-10)+1)</f>
        <v>0.37563711655685139</v>
      </c>
      <c r="L58">
        <f t="shared" si="4"/>
        <v>2.0050969324548111</v>
      </c>
      <c r="M58" cm="1">
        <f t="array" ref="M58">_xlfn.IFS(L58&lt;=M$13, 0.1*L58, M$13&lt;L58, 0.1*(L58-10)+1)</f>
        <v>0.20050969324548112</v>
      </c>
      <c r="N58">
        <f t="shared" si="5"/>
        <v>5.0076453986822171</v>
      </c>
      <c r="O58" cm="1">
        <f t="array" ref="O58">_xlfn.IFS(N58&lt;=O$13, 0.071*N58, O$13&lt;N58, 0.167*(N58-10)+1)</f>
        <v>0.35554282330643738</v>
      </c>
      <c r="P58">
        <f t="shared" si="6"/>
        <v>6.0076453986822171</v>
      </c>
      <c r="Q58" cm="1">
        <f t="array" ref="Q58">_xlfn.IFS(P58&lt;=Q$13, 0.0625*P58, Q$13&lt;P58, 0.25*(P58-10)+1)</f>
        <v>0.37547783741763857</v>
      </c>
      <c r="R58">
        <f t="shared" si="7"/>
        <v>0.72117182482542952</v>
      </c>
    </row>
    <row r="59" spans="2:18" x14ac:dyDescent="0.2">
      <c r="B59">
        <v>43</v>
      </c>
      <c r="C59">
        <v>0.32266641622019754</v>
      </c>
      <c r="D59">
        <f t="shared" si="0"/>
        <v>4.9679992486605924</v>
      </c>
      <c r="E59" cm="1">
        <f t="array" ref="E59">_xlfn.IFS(D59&lt;=E$13, 0.083*D59, E$13&lt;D59, 0.125*(D59-10)+1)</f>
        <v>0.41234393763882921</v>
      </c>
      <c r="F59">
        <f t="shared" si="1"/>
        <v>5.2906656648807902</v>
      </c>
      <c r="G59" cm="1">
        <f t="array" ref="G59">_xlfn.IFS(F59&lt;=G$13, 0.077*F59, G$13&lt;F59, 0.143*(F59-10)+1)</f>
        <v>0.40738125619582083</v>
      </c>
      <c r="H59">
        <f t="shared" si="2"/>
        <v>4.6133320811009879</v>
      </c>
      <c r="I59" cm="1">
        <f t="array" ref="I59">_xlfn.IFS(H59&lt;=I$13, 0.0125*H59, I$13&lt;H59, 0.083*(H59-10)+1)</f>
        <v>0.55290656273138206</v>
      </c>
      <c r="J59">
        <f t="shared" si="3"/>
        <v>7.2906656648807902</v>
      </c>
      <c r="K59" cm="1">
        <f t="array" ref="K59">_xlfn.IFS(J59&lt;=K$13, 0.0625*J59, K$13&lt;J59, 0.25*(J59-10)+1)</f>
        <v>0.45566660405504938</v>
      </c>
      <c r="L59">
        <f t="shared" si="4"/>
        <v>2.6453328324403951</v>
      </c>
      <c r="M59" cm="1">
        <f t="array" ref="M59">_xlfn.IFS(L59&lt;=M$13, 0.1*L59, M$13&lt;L59, 0.1*(L59-10)+1)</f>
        <v>0.26453328324403952</v>
      </c>
      <c r="N59">
        <f t="shared" si="5"/>
        <v>5.9679992486605924</v>
      </c>
      <c r="O59" cm="1">
        <f t="array" ref="O59">_xlfn.IFS(N59&lt;=O$13, 0.071*N59, O$13&lt;N59, 0.167*(N59-10)+1)</f>
        <v>0.42372794665490204</v>
      </c>
      <c r="P59">
        <f t="shared" si="6"/>
        <v>6.9679992486605924</v>
      </c>
      <c r="Q59" cm="1">
        <f t="array" ref="Q59">_xlfn.IFS(P59&lt;=Q$13, 0.0625*P59, Q$13&lt;P59, 0.25*(P59-10)+1)</f>
        <v>0.43549995304128702</v>
      </c>
      <c r="R59">
        <f t="shared" si="7"/>
        <v>0.81126945399673767</v>
      </c>
    </row>
    <row r="60" spans="2:18" x14ac:dyDescent="0.2">
      <c r="B60">
        <v>44</v>
      </c>
      <c r="C60">
        <v>0.37169245411761431</v>
      </c>
      <c r="D60">
        <f t="shared" si="0"/>
        <v>5.1150773623528432</v>
      </c>
      <c r="E60" cm="1">
        <f t="array" ref="E60">_xlfn.IFS(D60&lt;=E$13, 0.083*D60, E$13&lt;D60, 0.125*(D60-10)+1)</f>
        <v>0.42455142107528598</v>
      </c>
      <c r="F60">
        <f t="shared" si="1"/>
        <v>5.4867698164704573</v>
      </c>
      <c r="G60" cm="1">
        <f t="array" ref="G60">_xlfn.IFS(F60&lt;=G$13, 0.077*F60, G$13&lt;F60, 0.143*(F60-10)+1)</f>
        <v>0.4224812758682252</v>
      </c>
      <c r="H60">
        <f t="shared" si="2"/>
        <v>4.8584622705880713</v>
      </c>
      <c r="I60" cm="1">
        <f t="array" ref="I60">_xlfn.IFS(H60&lt;=I$13, 0.0125*H60, I$13&lt;H60, 0.083*(H60-10)+1)</f>
        <v>0.57325236845880989</v>
      </c>
      <c r="J60">
        <f t="shared" si="3"/>
        <v>7.4867698164704573</v>
      </c>
      <c r="K60" cm="1">
        <f t="array" ref="K60">_xlfn.IFS(J60&lt;=K$13, 0.0625*J60, K$13&lt;J60, 0.25*(J60-10)+1)</f>
        <v>0.46792311352940358</v>
      </c>
      <c r="L60">
        <f t="shared" si="4"/>
        <v>2.7433849082352286</v>
      </c>
      <c r="M60" cm="1">
        <f t="array" ref="M60">_xlfn.IFS(L60&lt;=M$13, 0.1*L60, M$13&lt;L60, 0.1*(L60-10)+1)</f>
        <v>0.27433849082352285</v>
      </c>
      <c r="N60">
        <f t="shared" si="5"/>
        <v>6.1150773623528432</v>
      </c>
      <c r="O60" cm="1">
        <f t="array" ref="O60">_xlfn.IFS(N60&lt;=O$13, 0.071*N60, O$13&lt;N60, 0.167*(N60-10)+1)</f>
        <v>0.43417049272705183</v>
      </c>
      <c r="P60">
        <f t="shared" si="6"/>
        <v>7.1150773623528432</v>
      </c>
      <c r="Q60" cm="1">
        <f t="array" ref="Q60">_xlfn.IFS(P60&lt;=Q$13, 0.0625*P60, Q$13&lt;P60, 0.25*(P60-10)+1)</f>
        <v>0.4446923351470527</v>
      </c>
      <c r="R60">
        <f t="shared" si="7"/>
        <v>0.82155574730750291</v>
      </c>
    </row>
    <row r="61" spans="2:18" x14ac:dyDescent="0.2">
      <c r="B61">
        <v>45</v>
      </c>
      <c r="C61">
        <v>0.57557534358096174</v>
      </c>
      <c r="D61">
        <f t="shared" si="0"/>
        <v>5.7267260307428849</v>
      </c>
      <c r="E61" cm="1">
        <f t="array" ref="E61">_xlfn.IFS(D61&lt;=E$13, 0.083*D61, E$13&lt;D61, 0.125*(D61-10)+1)</f>
        <v>0.47531826055165949</v>
      </c>
      <c r="F61">
        <f t="shared" si="1"/>
        <v>6.3023013743238465</v>
      </c>
      <c r="G61" cm="1">
        <f t="array" ref="G61">_xlfn.IFS(F61&lt;=G$13, 0.077*F61, G$13&lt;F61, 0.143*(F61-10)+1)</f>
        <v>0.48527720582293615</v>
      </c>
      <c r="H61">
        <f t="shared" si="2"/>
        <v>5.8778767179048081</v>
      </c>
      <c r="I61" cm="1">
        <f t="array" ref="I61">_xlfn.IFS(H61&lt;=I$13, 0.0125*H61, I$13&lt;H61, 0.083*(H61-10)+1)</f>
        <v>0.65786376758609899</v>
      </c>
      <c r="J61">
        <f t="shared" si="3"/>
        <v>8.3023013743238465</v>
      </c>
      <c r="K61" cm="1">
        <f t="array" ref="K61">_xlfn.IFS(J61&lt;=K$13, 0.0625*J61, K$13&lt;J61, 0.25*(J61-10)+1)</f>
        <v>0.57557534358096163</v>
      </c>
      <c r="L61">
        <f t="shared" si="4"/>
        <v>3.1511506871619233</v>
      </c>
      <c r="M61" cm="1">
        <f t="array" ref="M61">_xlfn.IFS(L61&lt;=M$13, 0.1*L61, M$13&lt;L61, 0.1*(L61-10)+1)</f>
        <v>0.31511506871619233</v>
      </c>
      <c r="N61">
        <f t="shared" si="5"/>
        <v>6.7267260307428849</v>
      </c>
      <c r="O61" cm="1">
        <f t="array" ref="O61">_xlfn.IFS(N61&lt;=O$13, 0.071*N61, O$13&lt;N61, 0.167*(N61-10)+1)</f>
        <v>0.4775975481827448</v>
      </c>
      <c r="P61">
        <f t="shared" si="6"/>
        <v>7.7267260307428849</v>
      </c>
      <c r="Q61" cm="1">
        <f t="array" ref="Q61">_xlfn.IFS(P61&lt;=Q$13, 0.0625*P61, Q$13&lt;P61, 0.25*(P61-10)+1)</f>
        <v>0.48292037692143031</v>
      </c>
      <c r="R61">
        <f t="shared" si="7"/>
        <v>0.86865182381366257</v>
      </c>
    </row>
    <row r="62" spans="2:18" x14ac:dyDescent="0.2">
      <c r="B62">
        <v>46</v>
      </c>
      <c r="C62">
        <v>0.87323568978884347</v>
      </c>
      <c r="D62">
        <f t="shared" si="0"/>
        <v>6.6197070693665303</v>
      </c>
      <c r="E62" cm="1">
        <f t="array" ref="E62">_xlfn.IFS(D62&lt;=E$13, 0.083*D62, E$13&lt;D62, 0.125*(D62-10)+1)</f>
        <v>0.57746338367081629</v>
      </c>
      <c r="F62">
        <f t="shared" si="1"/>
        <v>7.4929427591553743</v>
      </c>
      <c r="G62" cm="1">
        <f t="array" ref="G62">_xlfn.IFS(F62&lt;=G$13, 0.077*F62, G$13&lt;F62, 0.143*(F62-10)+1)</f>
        <v>0.64149081455921864</v>
      </c>
      <c r="H62">
        <f t="shared" si="2"/>
        <v>7.3661784489442175</v>
      </c>
      <c r="I62" cm="1">
        <f t="array" ref="I62">_xlfn.IFS(H62&lt;=I$13, 0.0125*H62, I$13&lt;H62, 0.083*(H62-10)+1)</f>
        <v>0.78139281126237004</v>
      </c>
      <c r="J62">
        <f t="shared" si="3"/>
        <v>9.4929427591553743</v>
      </c>
      <c r="K62" cm="1">
        <f t="array" ref="K62">_xlfn.IFS(J62&lt;=K$13, 0.0625*J62, K$13&lt;J62, 0.25*(J62-10)+1)</f>
        <v>0.87323568978884358</v>
      </c>
      <c r="L62">
        <f t="shared" si="4"/>
        <v>3.7464713795776872</v>
      </c>
      <c r="M62" cm="1">
        <f t="array" ref="M62">_xlfn.IFS(L62&lt;=M$13, 0.1*L62, M$13&lt;L62, 0.1*(L62-10)+1)</f>
        <v>0.37464713795776872</v>
      </c>
      <c r="N62">
        <f t="shared" si="5"/>
        <v>7.6197070693665303</v>
      </c>
      <c r="O62" cm="1">
        <f t="array" ref="O62">_xlfn.IFS(N62&lt;=O$13, 0.071*N62, O$13&lt;N62, 0.167*(N62-10)+1)</f>
        <v>0.60249108058421053</v>
      </c>
      <c r="P62">
        <f t="shared" si="6"/>
        <v>8.6197070693665303</v>
      </c>
      <c r="Q62" cm="1">
        <f t="array" ref="Q62">_xlfn.IFS(P62&lt;=Q$13, 0.0625*P62, Q$13&lt;P62, 0.25*(P62-10)+1)</f>
        <v>0.65492676734163258</v>
      </c>
      <c r="R62">
        <f t="shared" si="7"/>
        <v>0.95488938606660967</v>
      </c>
    </row>
    <row r="63" spans="2:18" x14ac:dyDescent="0.2">
      <c r="B63">
        <v>47</v>
      </c>
      <c r="C63">
        <v>0.69937115613741463</v>
      </c>
      <c r="D63">
        <f t="shared" si="0"/>
        <v>6.0981134684122438</v>
      </c>
      <c r="E63" cm="1">
        <f t="array" ref="E63">_xlfn.IFS(D63&lt;=E$13, 0.083*D63, E$13&lt;D63, 0.125*(D63-10)+1)</f>
        <v>0.51226418355153047</v>
      </c>
      <c r="F63">
        <f t="shared" si="1"/>
        <v>6.797484624549659</v>
      </c>
      <c r="G63" cm="1">
        <f t="array" ref="G63">_xlfn.IFS(F63&lt;=G$13, 0.077*F63, G$13&lt;F63, 0.143*(F63-10)+1)</f>
        <v>0.54204030131060121</v>
      </c>
      <c r="H63">
        <f t="shared" si="2"/>
        <v>6.4968557806870733</v>
      </c>
      <c r="I63" cm="1">
        <f t="array" ref="I63">_xlfn.IFS(H63&lt;=I$13, 0.0125*H63, I$13&lt;H63, 0.083*(H63-10)+1)</f>
        <v>0.70923902979702702</v>
      </c>
      <c r="J63">
        <f t="shared" si="3"/>
        <v>8.797484624549659</v>
      </c>
      <c r="K63" cm="1">
        <f t="array" ref="K63">_xlfn.IFS(J63&lt;=K$13, 0.0625*J63, K$13&lt;J63, 0.25*(J63-10)+1)</f>
        <v>0.69937115613741474</v>
      </c>
      <c r="L63">
        <f t="shared" si="4"/>
        <v>3.3987423122748295</v>
      </c>
      <c r="M63" cm="1">
        <f t="array" ref="M63">_xlfn.IFS(L63&lt;=M$13, 0.1*L63, M$13&lt;L63, 0.1*(L63-10)+1)</f>
        <v>0.33987423122748295</v>
      </c>
      <c r="N63">
        <f t="shared" si="5"/>
        <v>7.0981134684122438</v>
      </c>
      <c r="O63" cm="1">
        <f t="array" ref="O63">_xlfn.IFS(N63&lt;=O$13, 0.071*N63, O$13&lt;N63, 0.167*(N63-10)+1)</f>
        <v>0.51538494922484468</v>
      </c>
      <c r="P63">
        <f t="shared" si="6"/>
        <v>8.0981134684122438</v>
      </c>
      <c r="Q63" cm="1">
        <f t="array" ref="Q63">_xlfn.IFS(P63&lt;=Q$13, 0.0625*P63, Q$13&lt;P63, 0.25*(P63-10)+1)</f>
        <v>0.52452836710306094</v>
      </c>
      <c r="R63">
        <f t="shared" si="7"/>
        <v>0.90618497430041867</v>
      </c>
    </row>
    <row r="64" spans="2:18" x14ac:dyDescent="0.2">
      <c r="B64">
        <v>48</v>
      </c>
      <c r="C64">
        <v>0.28062543638479387</v>
      </c>
      <c r="D64">
        <f t="shared" si="0"/>
        <v>4.8418763091543813</v>
      </c>
      <c r="E64" cm="1">
        <f t="array" ref="E64">_xlfn.IFS(D64&lt;=E$13, 0.083*D64, E$13&lt;D64, 0.125*(D64-10)+1)</f>
        <v>0.40187573365981366</v>
      </c>
      <c r="F64">
        <f t="shared" si="1"/>
        <v>5.122501745539175</v>
      </c>
      <c r="G64" cm="1">
        <f t="array" ref="G64">_xlfn.IFS(F64&lt;=G$13, 0.077*F64, G$13&lt;F64, 0.143*(F64-10)+1)</f>
        <v>0.39443263440651649</v>
      </c>
      <c r="H64">
        <f t="shared" si="2"/>
        <v>4.4031271819239688</v>
      </c>
      <c r="I64" cm="1">
        <f t="array" ref="I64">_xlfn.IFS(H64&lt;=I$13, 0.0125*H64, I$13&lt;H64, 0.083*(H64-10)+1)</f>
        <v>0.53545955609968932</v>
      </c>
      <c r="J64">
        <f t="shared" si="3"/>
        <v>7.122501745539175</v>
      </c>
      <c r="K64" cm="1">
        <f t="array" ref="K64">_xlfn.IFS(J64&lt;=K$13, 0.0625*J64, K$13&lt;J64, 0.25*(J64-10)+1)</f>
        <v>0.44515635909619844</v>
      </c>
      <c r="L64">
        <f t="shared" si="4"/>
        <v>2.5612508727695875</v>
      </c>
      <c r="M64" cm="1">
        <f t="array" ref="M64">_xlfn.IFS(L64&lt;=M$13, 0.1*L64, M$13&lt;L64, 0.1*(L64-10)+1)</f>
        <v>0.25612508727695876</v>
      </c>
      <c r="N64">
        <f t="shared" si="5"/>
        <v>5.8418763091543813</v>
      </c>
      <c r="O64" cm="1">
        <f t="array" ref="O64">_xlfn.IFS(N64&lt;=O$13, 0.071*N64, O$13&lt;N64, 0.167*(N64-10)+1)</f>
        <v>0.41477321794996103</v>
      </c>
      <c r="P64">
        <f t="shared" si="6"/>
        <v>6.8418763091543813</v>
      </c>
      <c r="Q64" cm="1">
        <f t="array" ref="Q64">_xlfn.IFS(P64&lt;=Q$13, 0.0625*P64, Q$13&lt;P64, 0.25*(P64-10)+1)</f>
        <v>0.42761726932214883</v>
      </c>
      <c r="R64">
        <f t="shared" si="7"/>
        <v>0.80208099109734876</v>
      </c>
    </row>
    <row r="65" spans="2:18" x14ac:dyDescent="0.2">
      <c r="B65">
        <v>49</v>
      </c>
      <c r="C65">
        <v>0.52405298332505079</v>
      </c>
      <c r="D65">
        <f t="shared" si="0"/>
        <v>5.5721589499751527</v>
      </c>
      <c r="E65" cm="1">
        <f t="array" ref="E65">_xlfn.IFS(D65&lt;=E$13, 0.083*D65, E$13&lt;D65, 0.125*(D65-10)+1)</f>
        <v>0.46248919284793771</v>
      </c>
      <c r="F65">
        <f t="shared" si="1"/>
        <v>6.0962119333002036</v>
      </c>
      <c r="G65" cm="1">
        <f t="array" ref="G65">_xlfn.IFS(F65&lt;=G$13, 0.077*F65, G$13&lt;F65, 0.143*(F65-10)+1)</f>
        <v>0.46940831886411566</v>
      </c>
      <c r="H65">
        <f t="shared" si="2"/>
        <v>5.6202649166252545</v>
      </c>
      <c r="I65" cm="1">
        <f t="array" ref="I65">_xlfn.IFS(H65&lt;=I$13, 0.0125*H65, I$13&lt;H65, 0.083*(H65-10)+1)</f>
        <v>0.63648198807989609</v>
      </c>
      <c r="J65">
        <f t="shared" si="3"/>
        <v>8.0962119333002036</v>
      </c>
      <c r="K65" cm="1">
        <f t="array" ref="K65">_xlfn.IFS(J65&lt;=K$13, 0.0625*J65, K$13&lt;J65, 0.25*(J65-10)+1)</f>
        <v>0.5240529833250509</v>
      </c>
      <c r="L65">
        <f t="shared" si="4"/>
        <v>3.0481059666501018</v>
      </c>
      <c r="M65" cm="1">
        <f t="array" ref="M65">_xlfn.IFS(L65&lt;=M$13, 0.1*L65, M$13&lt;L65, 0.1*(L65-10)+1)</f>
        <v>0.3048105966650102</v>
      </c>
      <c r="N65">
        <f t="shared" si="5"/>
        <v>6.5721589499751527</v>
      </c>
      <c r="O65" cm="1">
        <f t="array" ref="O65">_xlfn.IFS(N65&lt;=O$13, 0.071*N65, O$13&lt;N65, 0.167*(N65-10)+1)</f>
        <v>0.46662328544823578</v>
      </c>
      <c r="P65">
        <f t="shared" si="6"/>
        <v>7.5721589499751527</v>
      </c>
      <c r="Q65" cm="1">
        <f t="array" ref="Q65">_xlfn.IFS(P65&lt;=Q$13, 0.0625*P65, Q$13&lt;P65, 0.25*(P65-10)+1)</f>
        <v>0.47325993437344704</v>
      </c>
      <c r="R65">
        <f t="shared" si="7"/>
        <v>0.85371939307581335</v>
      </c>
    </row>
    <row r="66" spans="2:18" x14ac:dyDescent="0.2">
      <c r="B66">
        <v>50</v>
      </c>
      <c r="C66">
        <v>7.9172753280161268E-2</v>
      </c>
      <c r="D66">
        <f t="shared" si="0"/>
        <v>4.2375182598404839</v>
      </c>
      <c r="E66" cm="1">
        <f t="array" ref="E66">_xlfn.IFS(D66&lt;=E$13, 0.083*D66, E$13&lt;D66, 0.125*(D66-10)+1)</f>
        <v>0.35171401556676019</v>
      </c>
      <c r="F66">
        <f t="shared" si="1"/>
        <v>4.3166910131206446</v>
      </c>
      <c r="G66" cm="1">
        <f t="array" ref="G66">_xlfn.IFS(F66&lt;=G$13, 0.077*F66, G$13&lt;F66, 0.143*(F66-10)+1)</f>
        <v>0.33238520801028965</v>
      </c>
      <c r="H66">
        <f t="shared" si="2"/>
        <v>3.3958637664008062</v>
      </c>
      <c r="I66" cm="1">
        <f t="array" ref="I66">_xlfn.IFS(H66&lt;=I$13, 0.0125*H66, I$13&lt;H66, 0.083*(H66-10)+1)</f>
        <v>4.2448297080010078E-2</v>
      </c>
      <c r="J66">
        <f t="shared" si="3"/>
        <v>6.3166910131206446</v>
      </c>
      <c r="K66" cm="1">
        <f t="array" ref="K66">_xlfn.IFS(J66&lt;=K$13, 0.0625*J66, K$13&lt;J66, 0.25*(J66-10)+1)</f>
        <v>0.39479318832004029</v>
      </c>
      <c r="L66">
        <f t="shared" si="4"/>
        <v>2.1583455065603223</v>
      </c>
      <c r="M66" cm="1">
        <f t="array" ref="M66">_xlfn.IFS(L66&lt;=M$13, 0.1*L66, M$13&lt;L66, 0.1*(L66-10)+1)</f>
        <v>0.21583455065603224</v>
      </c>
      <c r="N66">
        <f t="shared" si="5"/>
        <v>5.2375182598404839</v>
      </c>
      <c r="O66" cm="1">
        <f t="array" ref="O66">_xlfn.IFS(N66&lt;=O$13, 0.071*N66, O$13&lt;N66, 0.167*(N66-10)+1)</f>
        <v>0.37186379644867434</v>
      </c>
      <c r="P66">
        <f t="shared" si="6"/>
        <v>6.2375182598404839</v>
      </c>
      <c r="Q66" cm="1">
        <f t="array" ref="Q66">_xlfn.IFS(P66&lt;=Q$13, 0.0625*P66, Q$13&lt;P66, 0.25*(P66-10)+1)</f>
        <v>0.38984489124003024</v>
      </c>
      <c r="R66">
        <f t="shared" si="7"/>
        <v>0.74228684928133348</v>
      </c>
    </row>
    <row r="67" spans="2:18" x14ac:dyDescent="0.2">
      <c r="B67">
        <v>51</v>
      </c>
      <c r="C67">
        <v>0.96556864617002525</v>
      </c>
      <c r="D67">
        <f t="shared" si="0"/>
        <v>6.8967059385100757</v>
      </c>
      <c r="E67" cm="1">
        <f t="array" ref="E67">_xlfn.IFS(D67&lt;=E$13, 0.083*D67, E$13&lt;D67, 0.125*(D67-10)+1)</f>
        <v>0.61208824231375947</v>
      </c>
      <c r="F67">
        <f t="shared" si="1"/>
        <v>7.862274584680101</v>
      </c>
      <c r="G67" cm="1">
        <f t="array" ref="G67">_xlfn.IFS(F67&lt;=G$13, 0.077*F67, G$13&lt;F67, 0.143*(F67-10)+1)</f>
        <v>0.69430526560925454</v>
      </c>
      <c r="H67">
        <f t="shared" si="2"/>
        <v>7.8278432308501262</v>
      </c>
      <c r="I67" cm="1">
        <f t="array" ref="I67">_xlfn.IFS(H67&lt;=I$13, 0.0125*H67, I$13&lt;H67, 0.083*(H67-10)+1)</f>
        <v>0.81971098816056043</v>
      </c>
      <c r="J67">
        <f t="shared" si="3"/>
        <v>9.862274584680101</v>
      </c>
      <c r="K67" cm="1">
        <f t="array" ref="K67">_xlfn.IFS(J67&lt;=K$13, 0.0625*J67, K$13&lt;J67, 0.25*(J67-10)+1)</f>
        <v>0.96556864617002525</v>
      </c>
      <c r="L67">
        <f t="shared" si="4"/>
        <v>3.9311372923400505</v>
      </c>
      <c r="M67" cm="1">
        <f t="array" ref="M67">_xlfn.IFS(L67&lt;=M$13, 0.1*L67, M$13&lt;L67, 0.1*(L67-10)+1)</f>
        <v>0.39311372923400506</v>
      </c>
      <c r="N67">
        <f t="shared" si="5"/>
        <v>7.8967059385100757</v>
      </c>
      <c r="O67" cm="1">
        <f t="array" ref="O67">_xlfn.IFS(N67&lt;=O$13, 0.071*N67, O$13&lt;N67, 0.167*(N67-10)+1)</f>
        <v>0.64874989173118269</v>
      </c>
      <c r="P67">
        <f t="shared" si="6"/>
        <v>8.8967059385100757</v>
      </c>
      <c r="Q67" cm="1">
        <f t="array" ref="Q67">_xlfn.IFS(P67&lt;=Q$13, 0.0625*P67, Q$13&lt;P67, 0.25*(P67-10)+1)</f>
        <v>0.72417648462751893</v>
      </c>
      <c r="R67">
        <f t="shared" si="7"/>
        <v>0.9720348366787479</v>
      </c>
    </row>
    <row r="68" spans="2:18" x14ac:dyDescent="0.2">
      <c r="B68">
        <v>52</v>
      </c>
      <c r="C68">
        <v>5.7610654568871045E-2</v>
      </c>
      <c r="D68">
        <f t="shared" si="0"/>
        <v>4.1728319637066136</v>
      </c>
      <c r="E68" cm="1">
        <f t="array" ref="E68">_xlfn.IFS(D68&lt;=E$13, 0.083*D68, E$13&lt;D68, 0.125*(D68-10)+1)</f>
        <v>0.34634505298764895</v>
      </c>
      <c r="F68">
        <f t="shared" si="1"/>
        <v>4.2304426182754842</v>
      </c>
      <c r="G68" cm="1">
        <f t="array" ref="G68">_xlfn.IFS(F68&lt;=G$13, 0.077*F68, G$13&lt;F68, 0.143*(F68-10)+1)</f>
        <v>0.3257440816072123</v>
      </c>
      <c r="H68">
        <f t="shared" si="2"/>
        <v>3.2880532728443552</v>
      </c>
      <c r="I68" cm="1">
        <f t="array" ref="I68">_xlfn.IFS(H68&lt;=I$13, 0.0125*H68, I$13&lt;H68, 0.083*(H68-10)+1)</f>
        <v>4.1100665910554446E-2</v>
      </c>
      <c r="J68">
        <f t="shared" si="3"/>
        <v>6.2304426182754842</v>
      </c>
      <c r="K68" cm="1">
        <f t="array" ref="K68">_xlfn.IFS(J68&lt;=K$13, 0.0625*J68, K$13&lt;J68, 0.25*(J68-10)+1)</f>
        <v>0.38940266364221776</v>
      </c>
      <c r="L68">
        <f t="shared" si="4"/>
        <v>2.1152213091377421</v>
      </c>
      <c r="M68" cm="1">
        <f t="array" ref="M68">_xlfn.IFS(L68&lt;=M$13, 0.1*L68, M$13&lt;L68, 0.1*(L68-10)+1)</f>
        <v>0.21152213091377423</v>
      </c>
      <c r="N68">
        <f t="shared" si="5"/>
        <v>5.1728319637066136</v>
      </c>
      <c r="O68" cm="1">
        <f t="array" ref="O68">_xlfn.IFS(N68&lt;=O$13, 0.071*N68, O$13&lt;N68, 0.167*(N68-10)+1)</f>
        <v>0.3672710694231695</v>
      </c>
      <c r="P68">
        <f t="shared" si="6"/>
        <v>6.1728319637066136</v>
      </c>
      <c r="Q68" cm="1">
        <f t="array" ref="Q68">_xlfn.IFS(P68&lt;=Q$13, 0.0625*P68, Q$13&lt;P68, 0.25*(P68-10)+1)</f>
        <v>0.38580199773166335</v>
      </c>
      <c r="R68">
        <f t="shared" si="7"/>
        <v>0.73647667054728494</v>
      </c>
    </row>
    <row r="69" spans="2:18" x14ac:dyDescent="0.2">
      <c r="B69">
        <v>53</v>
      </c>
      <c r="C69">
        <v>0.5427786262633072</v>
      </c>
      <c r="D69">
        <f t="shared" si="0"/>
        <v>5.6283358787899216</v>
      </c>
      <c r="E69" cm="1">
        <f t="array" ref="E69">_xlfn.IFS(D69&lt;=E$13, 0.083*D69, E$13&lt;D69, 0.125*(D69-10)+1)</f>
        <v>0.46715187793956353</v>
      </c>
      <c r="F69">
        <f t="shared" si="1"/>
        <v>6.1711145050532288</v>
      </c>
      <c r="G69" cm="1">
        <f t="array" ref="G69">_xlfn.IFS(F69&lt;=G$13, 0.077*F69, G$13&lt;F69, 0.143*(F69-10)+1)</f>
        <v>0.4751758168890986</v>
      </c>
      <c r="H69">
        <f t="shared" si="2"/>
        <v>5.713893131316536</v>
      </c>
      <c r="I69" cm="1">
        <f t="array" ref="I69">_xlfn.IFS(H69&lt;=I$13, 0.0125*H69, I$13&lt;H69, 0.083*(H69-10)+1)</f>
        <v>0.64425312989927241</v>
      </c>
      <c r="J69">
        <f t="shared" si="3"/>
        <v>8.1711145050532288</v>
      </c>
      <c r="K69" cm="1">
        <f t="array" ref="K69">_xlfn.IFS(J69&lt;=K$13, 0.0625*J69, K$13&lt;J69, 0.25*(J69-10)+1)</f>
        <v>0.5427786262633072</v>
      </c>
      <c r="L69">
        <f t="shared" si="4"/>
        <v>3.0855572525266144</v>
      </c>
      <c r="M69" cm="1">
        <f t="array" ref="M69">_xlfn.IFS(L69&lt;=M$13, 0.1*L69, M$13&lt;L69, 0.1*(L69-10)+1)</f>
        <v>0.30855572525266145</v>
      </c>
      <c r="N69">
        <f t="shared" si="5"/>
        <v>6.6283358787899216</v>
      </c>
      <c r="O69" cm="1">
        <f t="array" ref="O69">_xlfn.IFS(N69&lt;=O$13, 0.071*N69, O$13&lt;N69, 0.167*(N69-10)+1)</f>
        <v>0.4706118473940844</v>
      </c>
      <c r="P69">
        <f t="shared" si="6"/>
        <v>7.6283358787899216</v>
      </c>
      <c r="Q69" cm="1">
        <f t="array" ref="Q69">_xlfn.IFS(P69&lt;=Q$13, 0.0625*P69, Q$13&lt;P69, 0.25*(P69-10)+1)</f>
        <v>0.4767709924243701</v>
      </c>
      <c r="R69">
        <f t="shared" si="7"/>
        <v>0.85926271127086062</v>
      </c>
    </row>
    <row r="70" spans="2:18" x14ac:dyDescent="0.2">
      <c r="B70">
        <v>54</v>
      </c>
      <c r="C70">
        <v>4.8328227139880719E-2</v>
      </c>
      <c r="D70">
        <f t="shared" si="0"/>
        <v>4.1449846814196425</v>
      </c>
      <c r="E70" cm="1">
        <f t="array" ref="E70">_xlfn.IFS(D70&lt;=E$13, 0.083*D70, E$13&lt;D70, 0.125*(D70-10)+1)</f>
        <v>0.34403372855783032</v>
      </c>
      <c r="F70">
        <f t="shared" si="1"/>
        <v>4.1933129085595233</v>
      </c>
      <c r="G70" cm="1">
        <f t="array" ref="G70">_xlfn.IFS(F70&lt;=G$13, 0.077*F70, G$13&lt;F70, 0.143*(F70-10)+1)</f>
        <v>0.32288509395908327</v>
      </c>
      <c r="H70">
        <f t="shared" si="2"/>
        <v>3.2416411356994037</v>
      </c>
      <c r="I70" cm="1">
        <f t="array" ref="I70">_xlfn.IFS(H70&lt;=I$13, 0.0125*H70, I$13&lt;H70, 0.083*(H70-10)+1)</f>
        <v>4.0520514196242551E-2</v>
      </c>
      <c r="J70">
        <f t="shared" si="3"/>
        <v>6.1933129085595233</v>
      </c>
      <c r="K70" cm="1">
        <f t="array" ref="K70">_xlfn.IFS(J70&lt;=K$13, 0.0625*J70, K$13&lt;J70, 0.25*(J70-10)+1)</f>
        <v>0.38708205678497021</v>
      </c>
      <c r="L70">
        <f t="shared" si="4"/>
        <v>2.0966564542797617</v>
      </c>
      <c r="M70" cm="1">
        <f t="array" ref="M70">_xlfn.IFS(L70&lt;=M$13, 0.1*L70, M$13&lt;L70, 0.1*(L70-10)+1)</f>
        <v>0.20966564542797617</v>
      </c>
      <c r="N70">
        <f t="shared" si="5"/>
        <v>5.1449846814196425</v>
      </c>
      <c r="O70" cm="1">
        <f t="array" ref="O70">_xlfn.IFS(N70&lt;=O$13, 0.071*N70, O$13&lt;N70, 0.167*(N70-10)+1)</f>
        <v>0.36529391238079456</v>
      </c>
      <c r="P70">
        <f t="shared" si="6"/>
        <v>6.1449846814196425</v>
      </c>
      <c r="Q70" cm="1">
        <f t="array" ref="Q70">_xlfn.IFS(P70&lt;=Q$13, 0.0625*P70, Q$13&lt;P70, 0.25*(P70-10)+1)</f>
        <v>0.38406154258872766</v>
      </c>
      <c r="R70">
        <f t="shared" si="7"/>
        <v>0.73394396700098541</v>
      </c>
    </row>
    <row r="71" spans="2:18" x14ac:dyDescent="0.2">
      <c r="B71">
        <v>55</v>
      </c>
      <c r="C71">
        <v>0.4720871376421405</v>
      </c>
      <c r="D71">
        <f t="shared" si="0"/>
        <v>5.4162614129264215</v>
      </c>
      <c r="E71" cm="1">
        <f t="array" ref="E71">_xlfn.IFS(D71&lt;=E$13, 0.083*D71, E$13&lt;D71, 0.125*(D71-10)+1)</f>
        <v>0.44954969727289301</v>
      </c>
      <c r="F71">
        <f t="shared" si="1"/>
        <v>5.888348550568562</v>
      </c>
      <c r="G71" cm="1">
        <f t="array" ref="G71">_xlfn.IFS(F71&lt;=G$13, 0.077*F71, G$13&lt;F71, 0.143*(F71-10)+1)</f>
        <v>0.45340283839377926</v>
      </c>
      <c r="H71">
        <f t="shared" si="2"/>
        <v>5.3604356882107025</v>
      </c>
      <c r="I71" cm="1">
        <f t="array" ref="I71">_xlfn.IFS(H71&lt;=I$13, 0.0125*H71, I$13&lt;H71, 0.083*(H71-10)+1)</f>
        <v>0.61491616212148825</v>
      </c>
      <c r="J71">
        <f t="shared" si="3"/>
        <v>7.888348550568562</v>
      </c>
      <c r="K71" cm="1">
        <f t="array" ref="K71">_xlfn.IFS(J71&lt;=K$13, 0.0625*J71, K$13&lt;J71, 0.25*(J71-10)+1)</f>
        <v>0.49302178441053512</v>
      </c>
      <c r="L71">
        <f t="shared" si="4"/>
        <v>2.944174275284281</v>
      </c>
      <c r="M71" cm="1">
        <f t="array" ref="M71">_xlfn.IFS(L71&lt;=M$13, 0.1*L71, M$13&lt;L71, 0.1*(L71-10)+1)</f>
        <v>0.29441742752842809</v>
      </c>
      <c r="N71">
        <f t="shared" si="5"/>
        <v>6.4162614129264215</v>
      </c>
      <c r="O71" cm="1">
        <f t="array" ref="O71">_xlfn.IFS(N71&lt;=O$13, 0.071*N71, O$13&lt;N71, 0.167*(N71-10)+1)</f>
        <v>0.45555456031777586</v>
      </c>
      <c r="P71">
        <f t="shared" si="6"/>
        <v>7.4162614129264215</v>
      </c>
      <c r="Q71" cm="1">
        <f t="array" ref="Q71">_xlfn.IFS(P71&lt;=Q$13, 0.0625*P71, Q$13&lt;P71, 0.25*(P71-10)+1)</f>
        <v>0.46351633830790134</v>
      </c>
      <c r="R71">
        <f t="shared" si="7"/>
        <v>0.84124198734723454</v>
      </c>
    </row>
    <row r="72" spans="2:18" x14ac:dyDescent="0.2">
      <c r="B72">
        <v>56</v>
      </c>
      <c r="C72">
        <v>0.73530955434048828</v>
      </c>
      <c r="D72">
        <f t="shared" si="0"/>
        <v>6.2059286630214654</v>
      </c>
      <c r="E72" cm="1">
        <f t="array" ref="E72">_xlfn.IFS(D72&lt;=E$13, 0.083*D72, E$13&lt;D72, 0.125*(D72-10)+1)</f>
        <v>0.52574108287768317</v>
      </c>
      <c r="F72">
        <f t="shared" si="1"/>
        <v>6.9412382173619527</v>
      </c>
      <c r="G72" cm="1">
        <f t="array" ref="G72">_xlfn.IFS(F72&lt;=G$13, 0.077*F72, G$13&lt;F72, 0.143*(F72-10)+1)</f>
        <v>0.5625970650827592</v>
      </c>
      <c r="H72">
        <f t="shared" si="2"/>
        <v>6.6765477717024417</v>
      </c>
      <c r="I72" cm="1">
        <f t="array" ref="I72">_xlfn.IFS(H72&lt;=I$13, 0.0125*H72, I$13&lt;H72, 0.083*(H72-10)+1)</f>
        <v>0.72415346505130262</v>
      </c>
      <c r="J72">
        <f t="shared" si="3"/>
        <v>8.9412382173619527</v>
      </c>
      <c r="K72" cm="1">
        <f t="array" ref="K72">_xlfn.IFS(J72&lt;=K$13, 0.0625*J72, K$13&lt;J72, 0.25*(J72-10)+1)</f>
        <v>0.73530955434048817</v>
      </c>
      <c r="L72">
        <f t="shared" si="4"/>
        <v>3.4706191086809763</v>
      </c>
      <c r="M72" cm="1">
        <f t="array" ref="M72">_xlfn.IFS(L72&lt;=M$13, 0.1*L72, M$13&lt;L72, 0.1*(L72-10)+1)</f>
        <v>0.34706191086809768</v>
      </c>
      <c r="N72">
        <f t="shared" si="5"/>
        <v>7.2059286630214654</v>
      </c>
      <c r="O72" cm="1">
        <f t="array" ref="O72">_xlfn.IFS(N72&lt;=O$13, 0.071*N72, O$13&lt;N72, 0.167*(N72-10)+1)</f>
        <v>0.53339008672458466</v>
      </c>
      <c r="P72">
        <f t="shared" si="6"/>
        <v>8.2059286630214654</v>
      </c>
      <c r="Q72" cm="1">
        <f t="array" ref="Q72">_xlfn.IFS(P72&lt;=Q$13, 0.0625*P72, Q$13&lt;P72, 0.25*(P72-10)+1)</f>
        <v>0.55148216575536635</v>
      </c>
      <c r="R72">
        <f t="shared" si="7"/>
        <v>0.91829251981756066</v>
      </c>
    </row>
    <row r="73" spans="2:18" x14ac:dyDescent="0.2">
      <c r="B73">
        <v>57</v>
      </c>
      <c r="C73">
        <v>0.58368477514406614</v>
      </c>
      <c r="D73">
        <f t="shared" si="0"/>
        <v>5.7510543254321984</v>
      </c>
      <c r="E73" cm="1">
        <f t="array" ref="E73">_xlfn.IFS(D73&lt;=E$13, 0.083*D73, E$13&lt;D73, 0.125*(D73-10)+1)</f>
        <v>0.47733750901087252</v>
      </c>
      <c r="F73">
        <f t="shared" si="1"/>
        <v>6.3347391005762645</v>
      </c>
      <c r="G73" cm="1">
        <f t="array" ref="G73">_xlfn.IFS(F73&lt;=G$13, 0.077*F73, G$13&lt;F73, 0.143*(F73-10)+1)</f>
        <v>0.48777491074437235</v>
      </c>
      <c r="H73">
        <f t="shared" si="2"/>
        <v>5.9184238757203307</v>
      </c>
      <c r="I73" cm="1">
        <f t="array" ref="I73">_xlfn.IFS(H73&lt;=I$13, 0.0125*H73, I$13&lt;H73, 0.083*(H73-10)+1)</f>
        <v>0.6612291816847875</v>
      </c>
      <c r="J73">
        <f t="shared" si="3"/>
        <v>8.3347391005762645</v>
      </c>
      <c r="K73" cm="1">
        <f t="array" ref="K73">_xlfn.IFS(J73&lt;=K$13, 0.0625*J73, K$13&lt;J73, 0.25*(J73-10)+1)</f>
        <v>0.58368477514406614</v>
      </c>
      <c r="L73">
        <f t="shared" si="4"/>
        <v>3.1673695502881323</v>
      </c>
      <c r="M73" cm="1">
        <f t="array" ref="M73">_xlfn.IFS(L73&lt;=M$13, 0.1*L73, M$13&lt;L73, 0.1*(L73-10)+1)</f>
        <v>0.31673695502881327</v>
      </c>
      <c r="N73">
        <f t="shared" si="5"/>
        <v>6.7510543254321984</v>
      </c>
      <c r="O73" cm="1">
        <f t="array" ref="O73">_xlfn.IFS(N73&lt;=O$13, 0.071*N73, O$13&lt;N73, 0.167*(N73-10)+1)</f>
        <v>0.47932485710568606</v>
      </c>
      <c r="P73">
        <f t="shared" si="6"/>
        <v>7.7510543254321984</v>
      </c>
      <c r="Q73" cm="1">
        <f t="array" ref="Q73">_xlfn.IFS(P73&lt;=Q$13, 0.0625*P73, Q$13&lt;P73, 0.25*(P73-10)+1)</f>
        <v>0.4844408953395124</v>
      </c>
      <c r="R73">
        <f t="shared" si="7"/>
        <v>0.87091177383113472</v>
      </c>
    </row>
    <row r="74" spans="2:18" x14ac:dyDescent="0.2">
      <c r="B74">
        <v>58</v>
      </c>
      <c r="C74">
        <v>6.2355026748842746E-2</v>
      </c>
      <c r="D74">
        <f t="shared" si="0"/>
        <v>4.1870650802465281</v>
      </c>
      <c r="E74" cm="1">
        <f t="array" ref="E74">_xlfn.IFS(D74&lt;=E$13, 0.083*D74, E$13&lt;D74, 0.125*(D74-10)+1)</f>
        <v>0.34752640166046184</v>
      </c>
      <c r="F74">
        <f t="shared" si="1"/>
        <v>4.2494201069953714</v>
      </c>
      <c r="G74" cm="1">
        <f t="array" ref="G74">_xlfn.IFS(F74&lt;=G$13, 0.077*F74, G$13&lt;F74, 0.143*(F74-10)+1)</f>
        <v>0.32720534823864361</v>
      </c>
      <c r="H74">
        <f t="shared" si="2"/>
        <v>3.3117751337442138</v>
      </c>
      <c r="I74" cm="1">
        <f t="array" ref="I74">_xlfn.IFS(H74&lt;=I$13, 0.0125*H74, I$13&lt;H74, 0.083*(H74-10)+1)</f>
        <v>4.1397189171802677E-2</v>
      </c>
      <c r="J74">
        <f t="shared" si="3"/>
        <v>6.2494201069953714</v>
      </c>
      <c r="K74" cm="1">
        <f t="array" ref="K74">_xlfn.IFS(J74&lt;=K$13, 0.0625*J74, K$13&lt;J74, 0.25*(J74-10)+1)</f>
        <v>0.39058875668721071</v>
      </c>
      <c r="L74">
        <f t="shared" si="4"/>
        <v>2.1247100534976857</v>
      </c>
      <c r="M74" cm="1">
        <f t="array" ref="M74">_xlfn.IFS(L74&lt;=M$13, 0.1*L74, M$13&lt;L74, 0.1*(L74-10)+1)</f>
        <v>0.21247100534976859</v>
      </c>
      <c r="N74">
        <f t="shared" si="5"/>
        <v>5.1870650802465281</v>
      </c>
      <c r="O74" cm="1">
        <f t="array" ref="O74">_xlfn.IFS(N74&lt;=O$13, 0.071*N74, O$13&lt;N74, 0.167*(N74-10)+1)</f>
        <v>0.36828162069750348</v>
      </c>
      <c r="P74">
        <f t="shared" si="6"/>
        <v>6.1870650802465281</v>
      </c>
      <c r="Q74" cm="1">
        <f t="array" ref="Q74">_xlfn.IFS(P74&lt;=Q$13, 0.0625*P74, Q$13&lt;P74, 0.25*(P74-10)+1)</f>
        <v>0.38669156751540801</v>
      </c>
      <c r="R74">
        <f t="shared" si="7"/>
        <v>0.73776383680974722</v>
      </c>
    </row>
    <row r="75" spans="2:18" x14ac:dyDescent="0.2">
      <c r="B75">
        <v>59</v>
      </c>
      <c r="C75">
        <v>0.50258228682595352</v>
      </c>
      <c r="D75">
        <f t="shared" si="0"/>
        <v>5.5077468604778606</v>
      </c>
      <c r="E75" cm="1">
        <f t="array" ref="E75">_xlfn.IFS(D75&lt;=E$13, 0.083*D75, E$13&lt;D75, 0.125*(D75-10)+1)</f>
        <v>0.45714298941966247</v>
      </c>
      <c r="F75">
        <f t="shared" si="1"/>
        <v>6.0103291473038141</v>
      </c>
      <c r="G75" cm="1">
        <f t="array" ref="G75">_xlfn.IFS(F75&lt;=G$13, 0.077*F75, G$13&lt;F75, 0.143*(F75-10)+1)</f>
        <v>0.46279534434239367</v>
      </c>
      <c r="H75">
        <f t="shared" si="2"/>
        <v>5.5129114341297676</v>
      </c>
      <c r="I75" cm="1">
        <f t="array" ref="I75">_xlfn.IFS(H75&lt;=I$13, 0.0125*H75, I$13&lt;H75, 0.083*(H75-10)+1)</f>
        <v>0.62757164903277074</v>
      </c>
      <c r="J75">
        <f t="shared" si="3"/>
        <v>8.0103291473038141</v>
      </c>
      <c r="K75" cm="1">
        <f t="array" ref="K75">_xlfn.IFS(J75&lt;=K$13, 0.0625*J75, K$13&lt;J75, 0.25*(J75-10)+1)</f>
        <v>0.50258228682595352</v>
      </c>
      <c r="L75">
        <f t="shared" si="4"/>
        <v>3.005164573651907</v>
      </c>
      <c r="M75" cm="1">
        <f t="array" ref="M75">_xlfn.IFS(L75&lt;=M$13, 0.1*L75, M$13&lt;L75, 0.1*(L75-10)+1)</f>
        <v>0.30051645736519073</v>
      </c>
      <c r="N75">
        <f t="shared" si="5"/>
        <v>6.5077468604778606</v>
      </c>
      <c r="O75" cm="1">
        <f t="array" ref="O75">_xlfn.IFS(N75&lt;=O$13, 0.071*N75, O$13&lt;N75, 0.167*(N75-10)+1)</f>
        <v>0.46205002709392806</v>
      </c>
      <c r="P75">
        <f t="shared" si="6"/>
        <v>7.5077468604778606</v>
      </c>
      <c r="Q75" cm="1">
        <f t="array" ref="Q75">_xlfn.IFS(P75&lt;=Q$13, 0.0625*P75, Q$13&lt;P75, 0.25*(P75-10)+1)</f>
        <v>0.46923417877986628</v>
      </c>
      <c r="R75">
        <f t="shared" si="7"/>
        <v>0.8471966099776983</v>
      </c>
    </row>
    <row r="76" spans="2:18" x14ac:dyDescent="0.2">
      <c r="B76">
        <v>60</v>
      </c>
      <c r="C76">
        <v>0.20213201284158133</v>
      </c>
      <c r="D76">
        <f t="shared" si="0"/>
        <v>4.6063960385247444</v>
      </c>
      <c r="E76" cm="1">
        <f t="array" ref="E76">_xlfn.IFS(D76&lt;=E$13, 0.083*D76, E$13&lt;D76, 0.125*(D76-10)+1)</f>
        <v>0.38233087119755382</v>
      </c>
      <c r="F76">
        <f t="shared" si="1"/>
        <v>4.8085280513663253</v>
      </c>
      <c r="G76" cm="1">
        <f t="array" ref="G76">_xlfn.IFS(F76&lt;=G$13, 0.077*F76, G$13&lt;F76, 0.143*(F76-10)+1)</f>
        <v>0.37025665995520707</v>
      </c>
      <c r="H76">
        <f t="shared" si="2"/>
        <v>4.0106600642079062</v>
      </c>
      <c r="I76" cm="1">
        <f t="array" ref="I76">_xlfn.IFS(H76&lt;=I$13, 0.0125*H76, I$13&lt;H76, 0.083*(H76-10)+1)</f>
        <v>0.50288478532925618</v>
      </c>
      <c r="J76">
        <f t="shared" si="3"/>
        <v>6.8085280513663253</v>
      </c>
      <c r="K76" cm="1">
        <f t="array" ref="K76">_xlfn.IFS(J76&lt;=K$13, 0.0625*J76, K$13&lt;J76, 0.25*(J76-10)+1)</f>
        <v>0.42553300321039533</v>
      </c>
      <c r="L76">
        <f t="shared" si="4"/>
        <v>2.4042640256831627</v>
      </c>
      <c r="M76" cm="1">
        <f t="array" ref="M76">_xlfn.IFS(L76&lt;=M$13, 0.1*L76, M$13&lt;L76, 0.1*(L76-10)+1)</f>
        <v>0.24042640256831627</v>
      </c>
      <c r="N76">
        <f t="shared" si="5"/>
        <v>5.6063960385247444</v>
      </c>
      <c r="O76" cm="1">
        <f t="array" ref="O76">_xlfn.IFS(N76&lt;=O$13, 0.071*N76, O$13&lt;N76, 0.167*(N76-10)+1)</f>
        <v>0.39805411873525681</v>
      </c>
      <c r="P76">
        <f t="shared" si="6"/>
        <v>6.6063960385247444</v>
      </c>
      <c r="Q76" cm="1">
        <f t="array" ref="Q76">_xlfn.IFS(P76&lt;=Q$13, 0.0625*P76, Q$13&lt;P76, 0.25*(P76-10)+1)</f>
        <v>0.41289975240779653</v>
      </c>
      <c r="R76">
        <f t="shared" si="7"/>
        <v>0.78398034925896798</v>
      </c>
    </row>
    <row r="77" spans="2:18" x14ac:dyDescent="0.2">
      <c r="B77">
        <v>61</v>
      </c>
      <c r="C77">
        <v>0.58305506364023119</v>
      </c>
      <c r="D77">
        <f t="shared" si="0"/>
        <v>5.749165190920694</v>
      </c>
      <c r="E77" cm="1">
        <f t="array" ref="E77">_xlfn.IFS(D77&lt;=E$13, 0.083*D77, E$13&lt;D77, 0.125*(D77-10)+1)</f>
        <v>0.47718071084641761</v>
      </c>
      <c r="F77">
        <f t="shared" si="1"/>
        <v>6.3322202545609247</v>
      </c>
      <c r="G77" cm="1">
        <f t="array" ref="G77">_xlfn.IFS(F77&lt;=G$13, 0.077*F77, G$13&lt;F77, 0.143*(F77-10)+1)</f>
        <v>0.48758095960119119</v>
      </c>
      <c r="H77">
        <f t="shared" si="2"/>
        <v>5.9152753182011555</v>
      </c>
      <c r="I77" cm="1">
        <f t="array" ref="I77">_xlfn.IFS(H77&lt;=I$13, 0.0125*H77, I$13&lt;H77, 0.083*(H77-10)+1)</f>
        <v>0.66096785141069581</v>
      </c>
      <c r="J77">
        <f t="shared" si="3"/>
        <v>8.3322202545609247</v>
      </c>
      <c r="K77" cm="1">
        <f t="array" ref="K77">_xlfn.IFS(J77&lt;=K$13, 0.0625*J77, K$13&lt;J77, 0.25*(J77-10)+1)</f>
        <v>0.58305506364023119</v>
      </c>
      <c r="L77">
        <f t="shared" si="4"/>
        <v>3.1661101272804624</v>
      </c>
      <c r="M77" cm="1">
        <f t="array" ref="M77">_xlfn.IFS(L77&lt;=M$13, 0.1*L77, M$13&lt;L77, 0.1*(L77-10)+1)</f>
        <v>0.31661101272804626</v>
      </c>
      <c r="N77">
        <f t="shared" si="5"/>
        <v>6.749165190920694</v>
      </c>
      <c r="O77" cm="1">
        <f t="array" ref="O77">_xlfn.IFS(N77&lt;=O$13, 0.071*N77, O$13&lt;N77, 0.167*(N77-10)+1)</f>
        <v>0.47919072855536921</v>
      </c>
      <c r="P77">
        <f t="shared" si="6"/>
        <v>7.749165190920694</v>
      </c>
      <c r="Q77" cm="1">
        <f t="array" ref="Q77">_xlfn.IFS(P77&lt;=Q$13, 0.0625*P77, Q$13&lt;P77, 0.25*(P77-10)+1)</f>
        <v>0.48432282443254338</v>
      </c>
      <c r="R77">
        <f t="shared" si="7"/>
        <v>0.87073714930844281</v>
      </c>
    </row>
    <row r="78" spans="2:18" x14ac:dyDescent="0.2">
      <c r="B78">
        <v>62</v>
      </c>
      <c r="C78">
        <v>0.38426663094603963</v>
      </c>
      <c r="D78">
        <f t="shared" si="0"/>
        <v>5.1527998928381189</v>
      </c>
      <c r="E78" cm="1">
        <f t="array" ref="E78">_xlfn.IFS(D78&lt;=E$13, 0.083*D78, E$13&lt;D78, 0.125*(D78-10)+1)</f>
        <v>0.42768239110556389</v>
      </c>
      <c r="F78">
        <f t="shared" si="1"/>
        <v>5.5370665237841585</v>
      </c>
      <c r="G78" cm="1">
        <f t="array" ref="G78">_xlfn.IFS(F78&lt;=G$13, 0.077*F78, G$13&lt;F78, 0.143*(F78-10)+1)</f>
        <v>0.4263541223313802</v>
      </c>
      <c r="H78">
        <f t="shared" si="2"/>
        <v>4.9213331547301982</v>
      </c>
      <c r="I78" cm="1">
        <f t="array" ref="I78">_xlfn.IFS(H78&lt;=I$13, 0.0125*H78, I$13&lt;H78, 0.083*(H78-10)+1)</f>
        <v>0.57847065184260638</v>
      </c>
      <c r="J78">
        <f t="shared" si="3"/>
        <v>7.5370665237841585</v>
      </c>
      <c r="K78" cm="1">
        <f t="array" ref="K78">_xlfn.IFS(J78&lt;=K$13, 0.0625*J78, K$13&lt;J78, 0.25*(J78-10)+1)</f>
        <v>0.47106665773650991</v>
      </c>
      <c r="L78">
        <f t="shared" si="4"/>
        <v>2.7685332618920793</v>
      </c>
      <c r="M78" cm="1">
        <f t="array" ref="M78">_xlfn.IFS(L78&lt;=M$13, 0.1*L78, M$13&lt;L78, 0.1*(L78-10)+1)</f>
        <v>0.27685332618920794</v>
      </c>
      <c r="N78">
        <f t="shared" si="5"/>
        <v>6.1527998928381189</v>
      </c>
      <c r="O78" cm="1">
        <f t="array" ref="O78">_xlfn.IFS(N78&lt;=O$13, 0.071*N78, O$13&lt;N78, 0.167*(N78-10)+1)</f>
        <v>0.43684879239150642</v>
      </c>
      <c r="P78">
        <f t="shared" si="6"/>
        <v>7.1527998928381189</v>
      </c>
      <c r="Q78" cm="1">
        <f t="array" ref="Q78">_xlfn.IFS(P78&lt;=Q$13, 0.0625*P78, Q$13&lt;P78, 0.25*(P78-10)+1)</f>
        <v>0.44704999330238243</v>
      </c>
      <c r="R78">
        <f t="shared" si="7"/>
        <v>0.82412135516639318</v>
      </c>
    </row>
    <row r="79" spans="2:18" x14ac:dyDescent="0.2">
      <c r="B79">
        <v>63</v>
      </c>
      <c r="C79">
        <v>0.84492550692248614</v>
      </c>
      <c r="D79">
        <f t="shared" si="0"/>
        <v>6.5347765207674584</v>
      </c>
      <c r="E79" cm="1">
        <f t="array" ref="E79">_xlfn.IFS(D79&lt;=E$13, 0.083*D79, E$13&lt;D79, 0.125*(D79-10)+1)</f>
        <v>0.5668470650959323</v>
      </c>
      <c r="F79">
        <f t="shared" si="1"/>
        <v>7.3797020276899445</v>
      </c>
      <c r="G79" cm="1">
        <f t="array" ref="G79">_xlfn.IFS(F79&lt;=G$13, 0.077*F79, G$13&lt;F79, 0.143*(F79-10)+1)</f>
        <v>0.62529738995966211</v>
      </c>
      <c r="H79">
        <f t="shared" si="2"/>
        <v>7.2246275346124307</v>
      </c>
      <c r="I79" cm="1">
        <f t="array" ref="I79">_xlfn.IFS(H79&lt;=I$13, 0.0125*H79, I$13&lt;H79, 0.083*(H79-10)+1)</f>
        <v>0.76964408537283169</v>
      </c>
      <c r="J79">
        <f t="shared" si="3"/>
        <v>9.3797020276899445</v>
      </c>
      <c r="K79" cm="1">
        <f t="array" ref="K79">_xlfn.IFS(J79&lt;=K$13, 0.0625*J79, K$13&lt;J79, 0.25*(J79-10)+1)</f>
        <v>0.84492550692248614</v>
      </c>
      <c r="L79">
        <f t="shared" si="4"/>
        <v>3.6898510138449723</v>
      </c>
      <c r="M79" cm="1">
        <f t="array" ref="M79">_xlfn.IFS(L79&lt;=M$13, 0.1*L79, M$13&lt;L79, 0.1*(L79-10)+1)</f>
        <v>0.36898510138449725</v>
      </c>
      <c r="N79">
        <f t="shared" si="5"/>
        <v>7.5347765207674584</v>
      </c>
      <c r="O79" cm="1">
        <f t="array" ref="O79">_xlfn.IFS(N79&lt;=O$13, 0.071*N79, O$13&lt;N79, 0.167*(N79-10)+1)</f>
        <v>0.5883076789681656</v>
      </c>
      <c r="P79">
        <f t="shared" si="6"/>
        <v>8.5347765207674584</v>
      </c>
      <c r="Q79" cm="1">
        <f t="array" ref="Q79">_xlfn.IFS(P79&lt;=Q$13, 0.0625*P79, Q$13&lt;P79, 0.25*(P79-10)+1)</f>
        <v>0.6336941301918646</v>
      </c>
      <c r="R79">
        <f t="shared" si="7"/>
        <v>0.94853937254094889</v>
      </c>
    </row>
    <row r="80" spans="2:18" x14ac:dyDescent="0.2">
      <c r="B80">
        <v>64</v>
      </c>
      <c r="C80">
        <v>0.63351914715633362</v>
      </c>
      <c r="D80">
        <f t="shared" si="0"/>
        <v>5.900557441469001</v>
      </c>
      <c r="E80" cm="1">
        <f t="array" ref="E80">_xlfn.IFS(D80&lt;=E$13, 0.083*D80, E$13&lt;D80, 0.125*(D80-10)+1)</f>
        <v>0.48974626764192708</v>
      </c>
      <c r="F80">
        <f t="shared" si="1"/>
        <v>6.534076588625334</v>
      </c>
      <c r="G80" cm="1">
        <f t="array" ref="G80">_xlfn.IFS(F80&lt;=G$13, 0.077*F80, G$13&lt;F80, 0.143*(F80-10)+1)</f>
        <v>0.50437295217342282</v>
      </c>
      <c r="H80">
        <f t="shared" si="2"/>
        <v>6.167595735781668</v>
      </c>
      <c r="I80" cm="1">
        <f t="array" ref="I80">_xlfn.IFS(H80&lt;=I$13, 0.0125*H80, I$13&lt;H80, 0.083*(H80-10)+1)</f>
        <v>0.68191044606987838</v>
      </c>
      <c r="J80">
        <f t="shared" si="3"/>
        <v>8.534076588625334</v>
      </c>
      <c r="K80" cm="1">
        <f t="array" ref="K80">_xlfn.IFS(J80&lt;=K$13, 0.0625*J80, K$13&lt;J80, 0.25*(J80-10)+1)</f>
        <v>0.63351914715633351</v>
      </c>
      <c r="L80">
        <f t="shared" si="4"/>
        <v>3.267038294312667</v>
      </c>
      <c r="M80" cm="1">
        <f t="array" ref="M80">_xlfn.IFS(L80&lt;=M$13, 0.1*L80, M$13&lt;L80, 0.1*(L80-10)+1)</f>
        <v>0.32670382943126675</v>
      </c>
      <c r="N80">
        <f t="shared" si="5"/>
        <v>6.900557441469001</v>
      </c>
      <c r="O80" cm="1">
        <f t="array" ref="O80">_xlfn.IFS(N80&lt;=O$13, 0.071*N80, O$13&lt;N80, 0.167*(N80-10)+1)</f>
        <v>0.48993957834429902</v>
      </c>
      <c r="P80">
        <f t="shared" si="6"/>
        <v>7.900557441469001</v>
      </c>
      <c r="Q80" cm="1">
        <f t="array" ref="Q80">_xlfn.IFS(P80&lt;=Q$13, 0.0625*P80, Q$13&lt;P80, 0.25*(P80-10)+1)</f>
        <v>0.49378484009181256</v>
      </c>
      <c r="R80">
        <f t="shared" si="7"/>
        <v>0.88443848049622842</v>
      </c>
    </row>
    <row r="81" spans="2:18" x14ac:dyDescent="0.2">
      <c r="B81">
        <v>65</v>
      </c>
      <c r="C81">
        <v>9.8856740159834255E-2</v>
      </c>
      <c r="D81">
        <f t="shared" si="0"/>
        <v>4.2965702204795031</v>
      </c>
      <c r="E81" cm="1">
        <f t="array" ref="E81">_xlfn.IFS(D81&lt;=E$13, 0.083*D81, E$13&lt;D81, 0.125*(D81-10)+1)</f>
        <v>0.35661532829979875</v>
      </c>
      <c r="F81">
        <f t="shared" si="1"/>
        <v>4.3954269606393375</v>
      </c>
      <c r="G81" cm="1">
        <f t="array" ref="G81">_xlfn.IFS(F81&lt;=G$13, 0.077*F81, G$13&lt;F81, 0.143*(F81-10)+1)</f>
        <v>0.33844787596922898</v>
      </c>
      <c r="H81">
        <f t="shared" si="2"/>
        <v>3.4942837007991714</v>
      </c>
      <c r="I81" cm="1">
        <f t="array" ref="I81">_xlfn.IFS(H81&lt;=I$13, 0.0125*H81, I$13&lt;H81, 0.083*(H81-10)+1)</f>
        <v>4.3678546259989647E-2</v>
      </c>
      <c r="J81">
        <f t="shared" si="3"/>
        <v>6.3954269606393375</v>
      </c>
      <c r="K81" cm="1">
        <f t="array" ref="K81">_xlfn.IFS(J81&lt;=K$13, 0.0625*J81, K$13&lt;J81, 0.25*(J81-10)+1)</f>
        <v>0.39971418503995859</v>
      </c>
      <c r="L81">
        <f t="shared" si="4"/>
        <v>2.1977134803196687</v>
      </c>
      <c r="M81" cm="1">
        <f t="array" ref="M81">_xlfn.IFS(L81&lt;=M$13, 0.1*L81, M$13&lt;L81, 0.1*(L81-10)+1)</f>
        <v>0.21977134803196688</v>
      </c>
      <c r="N81">
        <f t="shared" si="5"/>
        <v>5.2965702204795031</v>
      </c>
      <c r="O81" cm="1">
        <f t="array" ref="O81">_xlfn.IFS(N81&lt;=O$13, 0.071*N81, O$13&lt;N81, 0.167*(N81-10)+1)</f>
        <v>0.3760564856540447</v>
      </c>
      <c r="P81">
        <f t="shared" si="6"/>
        <v>6.2965702204795031</v>
      </c>
      <c r="Q81" cm="1">
        <f t="array" ref="Q81">_xlfn.IFS(P81&lt;=Q$13, 0.0625*P81, Q$13&lt;P81, 0.25*(P81-10)+1)</f>
        <v>0.39353563877996894</v>
      </c>
      <c r="R81">
        <f t="shared" si="7"/>
        <v>0.74750272642198545</v>
      </c>
    </row>
    <row r="82" spans="2:18" x14ac:dyDescent="0.2">
      <c r="B82">
        <v>66</v>
      </c>
      <c r="C82">
        <v>2.7055951548942248E-2</v>
      </c>
      <c r="D82">
        <f t="shared" ref="D82:D145" si="8">3*$C82+4</f>
        <v>4.0811678546468269</v>
      </c>
      <c r="E82" cm="1">
        <f t="array" ref="E82">_xlfn.IFS(D82&lt;=E$13, 0.083*D82, E$13&lt;D82, 0.125*(D82-10)+1)</f>
        <v>0.33873693193568666</v>
      </c>
      <c r="F82">
        <f t="shared" ref="F82:F145" si="9">4*$C82+4</f>
        <v>4.1082238061957685</v>
      </c>
      <c r="G82" cm="1">
        <f t="array" ref="G82">_xlfn.IFS(F82&lt;=G$13, 0.077*F82, G$13&lt;F82, 0.143*(F82-10)+1)</f>
        <v>0.31633323307707417</v>
      </c>
      <c r="H82">
        <f t="shared" ref="H82:H145" si="10">5*$C82 + 3</f>
        <v>3.1352797577447111</v>
      </c>
      <c r="I82" cm="1">
        <f t="array" ref="I82">_xlfn.IFS(H82&lt;=I$13, 0.0125*H82, I$13&lt;H82, 0.083*(H82-10)+1)</f>
        <v>3.9190996971808889E-2</v>
      </c>
      <c r="J82">
        <f t="shared" ref="J82:J145" si="11">4*$C82+6</f>
        <v>6.1082238061957685</v>
      </c>
      <c r="K82" cm="1">
        <f t="array" ref="K82">_xlfn.IFS(J82&lt;=K$13, 0.0625*J82, K$13&lt;J82, 0.25*(J82-10)+1)</f>
        <v>0.38176398788723553</v>
      </c>
      <c r="L82">
        <f t="shared" ref="L82:L145" si="12">2*$C82+2</f>
        <v>2.0541119030978843</v>
      </c>
      <c r="M82" cm="1">
        <f t="array" ref="M82">_xlfn.IFS(L82&lt;=M$13, 0.1*L82, M$13&lt;L82, 0.1*(L82-10)+1)</f>
        <v>0.20541119030978844</v>
      </c>
      <c r="N82">
        <f t="shared" ref="N82:N145" si="13">3*$C82+5</f>
        <v>5.0811678546468269</v>
      </c>
      <c r="O82" cm="1">
        <f t="array" ref="O82">_xlfn.IFS(N82&lt;=O$13, 0.071*N82, O$13&lt;N82, 0.167*(N82-10)+1)</f>
        <v>0.36076291767992469</v>
      </c>
      <c r="P82">
        <f t="shared" ref="P82:P145" si="14">3*$C82+6</f>
        <v>6.0811678546468269</v>
      </c>
      <c r="Q82" cm="1">
        <f t="array" ref="Q82">_xlfn.IFS(P82&lt;=Q$13, 0.0625*P82, Q$13&lt;P82, 0.25*(P82-10)+1)</f>
        <v>0.38007299091542668</v>
      </c>
      <c r="R82">
        <f t="shared" ref="R82:R145" si="15">(1/$R$5)*((1 + $R$5 * $E$5 * $E82) * (1 + $R$5 * $G$5 * $G82) * (1 + $R$5 * $I$5 * $I82) * (1 + $R$5 * $K$5 * $K82) * (1 + $R$5 * $M$5 * $M82) * (1 + $R$5 * $O$5 * $O82) * (1 + $R$5 * $Q$5 * $Q82) - 1)</f>
        <v>0.72806770784835961</v>
      </c>
    </row>
    <row r="83" spans="2:18" x14ac:dyDescent="0.2">
      <c r="B83">
        <v>67</v>
      </c>
      <c r="C83">
        <v>0.70984840847700603</v>
      </c>
      <c r="D83">
        <f t="shared" si="8"/>
        <v>6.1295452254310181</v>
      </c>
      <c r="E83" cm="1">
        <f t="array" ref="E83">_xlfn.IFS(D83&lt;=E$13, 0.083*D83, E$13&lt;D83, 0.125*(D83-10)+1)</f>
        <v>0.51619315317887726</v>
      </c>
      <c r="F83">
        <f t="shared" si="9"/>
        <v>6.8393936339080241</v>
      </c>
      <c r="G83" cm="1">
        <f t="array" ref="G83">_xlfn.IFS(F83&lt;=G$13, 0.077*F83, G$13&lt;F83, 0.143*(F83-10)+1)</f>
        <v>0.54803328964884757</v>
      </c>
      <c r="H83">
        <f t="shared" si="10"/>
        <v>6.5492420423850302</v>
      </c>
      <c r="I83" cm="1">
        <f t="array" ref="I83">_xlfn.IFS(H83&lt;=I$13, 0.0125*H83, I$13&lt;H83, 0.083*(H83-10)+1)</f>
        <v>0.71358708951795746</v>
      </c>
      <c r="J83">
        <f t="shared" si="11"/>
        <v>8.8393936339080241</v>
      </c>
      <c r="K83" cm="1">
        <f t="array" ref="K83">_xlfn.IFS(J83&lt;=K$13, 0.0625*J83, K$13&lt;J83, 0.25*(J83-10)+1)</f>
        <v>0.70984840847700603</v>
      </c>
      <c r="L83">
        <f t="shared" si="12"/>
        <v>3.4196968169540121</v>
      </c>
      <c r="M83" cm="1">
        <f t="array" ref="M83">_xlfn.IFS(L83&lt;=M$13, 0.1*L83, M$13&lt;L83, 0.1*(L83-10)+1)</f>
        <v>0.34196968169540121</v>
      </c>
      <c r="N83">
        <f t="shared" si="13"/>
        <v>7.1295452254310181</v>
      </c>
      <c r="O83" cm="1">
        <f t="array" ref="O83">_xlfn.IFS(N83&lt;=O$13, 0.071*N83, O$13&lt;N83, 0.167*(N83-10)+1)</f>
        <v>0.52063405264697993</v>
      </c>
      <c r="P83">
        <f t="shared" si="14"/>
        <v>8.1295452254310181</v>
      </c>
      <c r="Q83" cm="1">
        <f t="array" ref="Q83">_xlfn.IFS(P83&lt;=Q$13, 0.0625*P83, Q$13&lt;P83, 0.25*(P83-10)+1)</f>
        <v>0.53238630635775452</v>
      </c>
      <c r="R83">
        <f t="shared" si="15"/>
        <v>0.90983613160489152</v>
      </c>
    </row>
    <row r="84" spans="2:18" x14ac:dyDescent="0.2">
      <c r="B84">
        <v>68</v>
      </c>
      <c r="C84">
        <v>0.55394763156711624</v>
      </c>
      <c r="D84">
        <f t="shared" si="8"/>
        <v>5.6618428947013486</v>
      </c>
      <c r="E84" cm="1">
        <f t="array" ref="E84">_xlfn.IFS(D84&lt;=E$13, 0.083*D84, E$13&lt;D84, 0.125*(D84-10)+1)</f>
        <v>0.46993296026021197</v>
      </c>
      <c r="F84">
        <f t="shared" si="9"/>
        <v>6.2157905262684654</v>
      </c>
      <c r="G84" cm="1">
        <f t="array" ref="G84">_xlfn.IFS(F84&lt;=G$13, 0.077*F84, G$13&lt;F84, 0.143*(F84-10)+1)</f>
        <v>0.47861587052267185</v>
      </c>
      <c r="H84">
        <f t="shared" si="10"/>
        <v>5.7697381578355813</v>
      </c>
      <c r="I84" cm="1">
        <f t="array" ref="I84">_xlfn.IFS(H84&lt;=I$13, 0.0125*H84, I$13&lt;H84, 0.083*(H84-10)+1)</f>
        <v>0.6488882671003533</v>
      </c>
      <c r="J84">
        <f t="shared" si="11"/>
        <v>8.2157905262684654</v>
      </c>
      <c r="K84" cm="1">
        <f t="array" ref="K84">_xlfn.IFS(J84&lt;=K$13, 0.0625*J84, K$13&lt;J84, 0.25*(J84-10)+1)</f>
        <v>0.55394763156711635</v>
      </c>
      <c r="L84">
        <f t="shared" si="12"/>
        <v>3.1078952631342327</v>
      </c>
      <c r="M84" cm="1">
        <f t="array" ref="M84">_xlfn.IFS(L84&lt;=M$13, 0.1*L84, M$13&lt;L84, 0.1*(L84-10)+1)</f>
        <v>0.31078952631342327</v>
      </c>
      <c r="N84">
        <f t="shared" si="13"/>
        <v>6.6618428947013486</v>
      </c>
      <c r="O84" cm="1">
        <f t="array" ref="O84">_xlfn.IFS(N84&lt;=O$13, 0.071*N84, O$13&lt;N84, 0.167*(N84-10)+1)</f>
        <v>0.47299084552379572</v>
      </c>
      <c r="P84">
        <f t="shared" si="14"/>
        <v>7.6618428947013486</v>
      </c>
      <c r="Q84" cm="1">
        <f t="array" ref="Q84">_xlfn.IFS(P84&lt;=Q$13, 0.0625*P84, Q$13&lt;P84, 0.25*(P84-10)+1)</f>
        <v>0.47886518091883429</v>
      </c>
      <c r="R84">
        <f t="shared" si="15"/>
        <v>0.86250548254432857</v>
      </c>
    </row>
    <row r="85" spans="2:18" x14ac:dyDescent="0.2">
      <c r="B85">
        <v>69</v>
      </c>
      <c r="C85">
        <v>0.89708778110520138</v>
      </c>
      <c r="D85">
        <f t="shared" si="8"/>
        <v>6.6912633433156046</v>
      </c>
      <c r="E85" cm="1">
        <f t="array" ref="E85">_xlfn.IFS(D85&lt;=E$13, 0.083*D85, E$13&lt;D85, 0.125*(D85-10)+1)</f>
        <v>0.58640791791445057</v>
      </c>
      <c r="F85">
        <f t="shared" si="9"/>
        <v>7.5883511244208055</v>
      </c>
      <c r="G85" cm="1">
        <f t="array" ref="G85">_xlfn.IFS(F85&lt;=G$13, 0.077*F85, G$13&lt;F85, 0.143*(F85-10)+1)</f>
        <v>0.65513421079217515</v>
      </c>
      <c r="H85">
        <f t="shared" si="10"/>
        <v>7.4854389055260064</v>
      </c>
      <c r="I85" cm="1">
        <f t="array" ref="I85">_xlfn.IFS(H85&lt;=I$13, 0.0125*H85, I$13&lt;H85, 0.083*(H85-10)+1)</f>
        <v>0.79129142915865858</v>
      </c>
      <c r="J85">
        <f t="shared" si="11"/>
        <v>9.5883511244208055</v>
      </c>
      <c r="K85" cm="1">
        <f t="array" ref="K85">_xlfn.IFS(J85&lt;=K$13, 0.0625*J85, K$13&lt;J85, 0.25*(J85-10)+1)</f>
        <v>0.89708778110520138</v>
      </c>
      <c r="L85">
        <f t="shared" si="12"/>
        <v>3.7941755622104028</v>
      </c>
      <c r="M85" cm="1">
        <f t="array" ref="M85">_xlfn.IFS(L85&lt;=M$13, 0.1*L85, M$13&lt;L85, 0.1*(L85-10)+1)</f>
        <v>0.37941755622104029</v>
      </c>
      <c r="N85">
        <f t="shared" si="13"/>
        <v>7.6912633433156046</v>
      </c>
      <c r="O85" cm="1">
        <f t="array" ref="O85">_xlfn.IFS(N85&lt;=O$13, 0.071*N85, O$13&lt;N85, 0.167*(N85-10)+1)</f>
        <v>0.61444097833370592</v>
      </c>
      <c r="P85">
        <f t="shared" si="14"/>
        <v>8.6912633433156046</v>
      </c>
      <c r="Q85" cm="1">
        <f t="array" ref="Q85">_xlfn.IFS(P85&lt;=Q$13, 0.0625*P85, Q$13&lt;P85, 0.25*(P85-10)+1)</f>
        <v>0.67281583582890114</v>
      </c>
      <c r="R85">
        <f t="shared" si="15"/>
        <v>0.95982216581797442</v>
      </c>
    </row>
    <row r="86" spans="2:18" x14ac:dyDescent="0.2">
      <c r="B86">
        <v>70</v>
      </c>
      <c r="C86">
        <v>0.41380516453687055</v>
      </c>
      <c r="D86">
        <f t="shared" si="8"/>
        <v>5.2414154936106119</v>
      </c>
      <c r="E86" cm="1">
        <f t="array" ref="E86">_xlfn.IFS(D86&lt;=E$13, 0.083*D86, E$13&lt;D86, 0.125*(D86-10)+1)</f>
        <v>0.43503748596968078</v>
      </c>
      <c r="F86">
        <f t="shared" si="9"/>
        <v>5.6552206581474822</v>
      </c>
      <c r="G86" cm="1">
        <f t="array" ref="G86">_xlfn.IFS(F86&lt;=G$13, 0.077*F86, G$13&lt;F86, 0.143*(F86-10)+1)</f>
        <v>0.43545199067735613</v>
      </c>
      <c r="H86">
        <f t="shared" si="10"/>
        <v>5.0690258226843525</v>
      </c>
      <c r="I86" cm="1">
        <f t="array" ref="I86">_xlfn.IFS(H86&lt;=I$13, 0.0125*H86, I$13&lt;H86, 0.083*(H86-10)+1)</f>
        <v>0.59072914328280124</v>
      </c>
      <c r="J86">
        <f t="shared" si="11"/>
        <v>7.6552206581474822</v>
      </c>
      <c r="K86" cm="1">
        <f t="array" ref="K86">_xlfn.IFS(J86&lt;=K$13, 0.0625*J86, K$13&lt;J86, 0.25*(J86-10)+1)</f>
        <v>0.47845129113421764</v>
      </c>
      <c r="L86">
        <f t="shared" si="12"/>
        <v>2.8276103290737411</v>
      </c>
      <c r="M86" cm="1">
        <f t="array" ref="M86">_xlfn.IFS(L86&lt;=M$13, 0.1*L86, M$13&lt;L86, 0.1*(L86-10)+1)</f>
        <v>0.28276103290737414</v>
      </c>
      <c r="N86">
        <f t="shared" si="13"/>
        <v>6.2414154936106119</v>
      </c>
      <c r="O86" cm="1">
        <f t="array" ref="O86">_xlfn.IFS(N86&lt;=O$13, 0.071*N86, O$13&lt;N86, 0.167*(N86-10)+1)</f>
        <v>0.44314050004635341</v>
      </c>
      <c r="P86">
        <f t="shared" si="14"/>
        <v>7.2414154936106119</v>
      </c>
      <c r="Q86" cm="1">
        <f t="array" ref="Q86">_xlfn.IFS(P86&lt;=Q$13, 0.0625*P86, Q$13&lt;P86, 0.25*(P86-10)+1)</f>
        <v>0.45258846835066324</v>
      </c>
      <c r="R86">
        <f t="shared" si="15"/>
        <v>0.83003418420027797</v>
      </c>
    </row>
    <row r="87" spans="2:18" x14ac:dyDescent="0.2">
      <c r="B87">
        <v>71</v>
      </c>
      <c r="C87">
        <v>0.55447932908067354</v>
      </c>
      <c r="D87">
        <f t="shared" si="8"/>
        <v>5.6634379872420206</v>
      </c>
      <c r="E87" cm="1">
        <f t="array" ref="E87">_xlfn.IFS(D87&lt;=E$13, 0.083*D87, E$13&lt;D87, 0.125*(D87-10)+1)</f>
        <v>0.47006535294108776</v>
      </c>
      <c r="F87">
        <f t="shared" si="9"/>
        <v>6.2179173163226942</v>
      </c>
      <c r="G87" cm="1">
        <f t="array" ref="G87">_xlfn.IFS(F87&lt;=G$13, 0.077*F87, G$13&lt;F87, 0.143*(F87-10)+1)</f>
        <v>0.47877963335684742</v>
      </c>
      <c r="H87">
        <f t="shared" si="10"/>
        <v>5.7723966454033677</v>
      </c>
      <c r="I87" cm="1">
        <f t="array" ref="I87">_xlfn.IFS(H87&lt;=I$13, 0.0125*H87, I$13&lt;H87, 0.083*(H87-10)+1)</f>
        <v>0.64910892156847955</v>
      </c>
      <c r="J87">
        <f t="shared" si="11"/>
        <v>8.2179173163226942</v>
      </c>
      <c r="K87" cm="1">
        <f t="array" ref="K87">_xlfn.IFS(J87&lt;=K$13, 0.0625*J87, K$13&lt;J87, 0.25*(J87-10)+1)</f>
        <v>0.55447932908067354</v>
      </c>
      <c r="L87">
        <f t="shared" si="12"/>
        <v>3.1089586581613471</v>
      </c>
      <c r="M87" cm="1">
        <f t="array" ref="M87">_xlfn.IFS(L87&lt;=M$13, 0.1*L87, M$13&lt;L87, 0.1*(L87-10)+1)</f>
        <v>0.31089586581613471</v>
      </c>
      <c r="N87">
        <f t="shared" si="13"/>
        <v>6.6634379872420206</v>
      </c>
      <c r="O87" cm="1">
        <f t="array" ref="O87">_xlfn.IFS(N87&lt;=O$13, 0.071*N87, O$13&lt;N87, 0.167*(N87-10)+1)</f>
        <v>0.47310409709418344</v>
      </c>
      <c r="P87">
        <f t="shared" si="14"/>
        <v>7.6634379872420206</v>
      </c>
      <c r="Q87" cm="1">
        <f t="array" ref="Q87">_xlfn.IFS(P87&lt;=Q$13, 0.0625*P87, Q$13&lt;P87, 0.25*(P87-10)+1)</f>
        <v>0.47896487420262629</v>
      </c>
      <c r="R87">
        <f t="shared" si="15"/>
        <v>0.86265868011394142</v>
      </c>
    </row>
    <row r="88" spans="2:18" x14ac:dyDescent="0.2">
      <c r="B88">
        <v>72</v>
      </c>
      <c r="C88">
        <v>6.1866035701727773E-2</v>
      </c>
      <c r="D88">
        <f t="shared" si="8"/>
        <v>4.1855981071051831</v>
      </c>
      <c r="E88" cm="1">
        <f t="array" ref="E88">_xlfn.IFS(D88&lt;=E$13, 0.083*D88, E$13&lt;D88, 0.125*(D88-10)+1)</f>
        <v>0.34740464288973022</v>
      </c>
      <c r="F88">
        <f t="shared" si="9"/>
        <v>4.2474641428069111</v>
      </c>
      <c r="G88" cm="1">
        <f t="array" ref="G88">_xlfn.IFS(F88&lt;=G$13, 0.077*F88, G$13&lt;F88, 0.143*(F88-10)+1)</f>
        <v>0.32705473899613213</v>
      </c>
      <c r="H88">
        <f t="shared" si="10"/>
        <v>3.3093301785086391</v>
      </c>
      <c r="I88" cm="1">
        <f t="array" ref="I88">_xlfn.IFS(H88&lt;=I$13, 0.0125*H88, I$13&lt;H88, 0.083*(H88-10)+1)</f>
        <v>4.1366627231357991E-2</v>
      </c>
      <c r="J88">
        <f t="shared" si="11"/>
        <v>6.2474641428069111</v>
      </c>
      <c r="K88" cm="1">
        <f t="array" ref="K88">_xlfn.IFS(J88&lt;=K$13, 0.0625*J88, K$13&lt;J88, 0.25*(J88-10)+1)</f>
        <v>0.39046650892543194</v>
      </c>
      <c r="L88">
        <f t="shared" si="12"/>
        <v>2.1237320714034555</v>
      </c>
      <c r="M88" cm="1">
        <f t="array" ref="M88">_xlfn.IFS(L88&lt;=M$13, 0.1*L88, M$13&lt;L88, 0.1*(L88-10)+1)</f>
        <v>0.21237320714034558</v>
      </c>
      <c r="N88">
        <f t="shared" si="13"/>
        <v>5.1855981071051831</v>
      </c>
      <c r="O88" cm="1">
        <f t="array" ref="O88">_xlfn.IFS(N88&lt;=O$13, 0.071*N88, O$13&lt;N88, 0.167*(N88-10)+1)</f>
        <v>0.36817746560446796</v>
      </c>
      <c r="P88">
        <f t="shared" si="14"/>
        <v>6.1855981071051831</v>
      </c>
      <c r="Q88" cm="1">
        <f t="array" ref="Q88">_xlfn.IFS(P88&lt;=Q$13, 0.0625*P88, Q$13&lt;P88, 0.25*(P88-10)+1)</f>
        <v>0.38659988169407394</v>
      </c>
      <c r="R88">
        <f t="shared" si="15"/>
        <v>0.73763140030121122</v>
      </c>
    </row>
    <row r="89" spans="2:18" x14ac:dyDescent="0.2">
      <c r="B89">
        <v>73</v>
      </c>
      <c r="C89">
        <v>0.64297896871036975</v>
      </c>
      <c r="D89">
        <f t="shared" si="8"/>
        <v>5.928936906131109</v>
      </c>
      <c r="E89" cm="1">
        <f t="array" ref="E89">_xlfn.IFS(D89&lt;=E$13, 0.083*D89, E$13&lt;D89, 0.125*(D89-10)+1)</f>
        <v>0.49210176320888205</v>
      </c>
      <c r="F89">
        <f t="shared" si="9"/>
        <v>6.571915874841479</v>
      </c>
      <c r="G89" cm="1">
        <f t="array" ref="G89">_xlfn.IFS(F89&lt;=G$13, 0.077*F89, G$13&lt;F89, 0.143*(F89-10)+1)</f>
        <v>0.50978397010233156</v>
      </c>
      <c r="H89">
        <f t="shared" si="10"/>
        <v>6.214894843551849</v>
      </c>
      <c r="I89" cm="1">
        <f t="array" ref="I89">_xlfn.IFS(H89&lt;=I$13, 0.0125*H89, I$13&lt;H89, 0.083*(H89-10)+1)</f>
        <v>0.68583627201480346</v>
      </c>
      <c r="J89">
        <f t="shared" si="11"/>
        <v>8.5719158748414799</v>
      </c>
      <c r="K89" cm="1">
        <f t="array" ref="K89">_xlfn.IFS(J89&lt;=K$13, 0.0625*J89, K$13&lt;J89, 0.25*(J89-10)+1)</f>
        <v>0.64297896871036997</v>
      </c>
      <c r="L89">
        <f t="shared" si="12"/>
        <v>3.2859579374207395</v>
      </c>
      <c r="M89" cm="1">
        <f t="array" ref="M89">_xlfn.IFS(L89&lt;=M$13, 0.1*L89, M$13&lt;L89, 0.1*(L89-10)+1)</f>
        <v>0.32859579374207398</v>
      </c>
      <c r="N89">
        <f t="shared" si="13"/>
        <v>6.928936906131109</v>
      </c>
      <c r="O89" cm="1">
        <f t="array" ref="O89">_xlfn.IFS(N89&lt;=O$13, 0.071*N89, O$13&lt;N89, 0.167*(N89-10)+1)</f>
        <v>0.49195452033530868</v>
      </c>
      <c r="P89">
        <f t="shared" si="14"/>
        <v>7.928936906131109</v>
      </c>
      <c r="Q89" cm="1">
        <f t="array" ref="Q89">_xlfn.IFS(P89&lt;=Q$13, 0.0625*P89, Q$13&lt;P89, 0.25*(P89-10)+1)</f>
        <v>0.49555855663319431</v>
      </c>
      <c r="R89">
        <f t="shared" si="15"/>
        <v>0.88718947123805847</v>
      </c>
    </row>
    <row r="90" spans="2:18" x14ac:dyDescent="0.2">
      <c r="B90">
        <v>74</v>
      </c>
      <c r="C90">
        <v>0.28775788241299438</v>
      </c>
      <c r="D90">
        <f t="shared" si="8"/>
        <v>4.8632736472389828</v>
      </c>
      <c r="E90" cm="1">
        <f t="array" ref="E90">_xlfn.IFS(D90&lt;=E$13, 0.083*D90, E$13&lt;D90, 0.125*(D90-10)+1)</f>
        <v>0.40365171272083561</v>
      </c>
      <c r="F90">
        <f t="shared" si="9"/>
        <v>5.1510315296519771</v>
      </c>
      <c r="G90" cm="1">
        <f t="array" ref="G90">_xlfn.IFS(F90&lt;=G$13, 0.077*F90, G$13&lt;F90, 0.143*(F90-10)+1)</f>
        <v>0.3966294277832022</v>
      </c>
      <c r="H90">
        <f t="shared" si="10"/>
        <v>4.4387894120649722</v>
      </c>
      <c r="I90" cm="1">
        <f t="array" ref="I90">_xlfn.IFS(H90&lt;=I$13, 0.0125*H90, I$13&lt;H90, 0.083*(H90-10)+1)</f>
        <v>0.53841952120139269</v>
      </c>
      <c r="J90">
        <f t="shared" si="11"/>
        <v>7.1510315296519771</v>
      </c>
      <c r="K90" cm="1">
        <f t="array" ref="K90">_xlfn.IFS(J90&lt;=K$13, 0.0625*J90, K$13&lt;J90, 0.25*(J90-10)+1)</f>
        <v>0.44693947060324857</v>
      </c>
      <c r="L90">
        <f t="shared" si="12"/>
        <v>2.5755157648259885</v>
      </c>
      <c r="M90" cm="1">
        <f t="array" ref="M90">_xlfn.IFS(L90&lt;=M$13, 0.1*L90, M$13&lt;L90, 0.1*(L90-10)+1)</f>
        <v>0.25755157648259885</v>
      </c>
      <c r="N90">
        <f t="shared" si="13"/>
        <v>5.8632736472389828</v>
      </c>
      <c r="O90" cm="1">
        <f t="array" ref="O90">_xlfn.IFS(N90&lt;=O$13, 0.071*N90, O$13&lt;N90, 0.167*(N90-10)+1)</f>
        <v>0.41629242895396773</v>
      </c>
      <c r="P90">
        <f t="shared" si="14"/>
        <v>6.8632736472389828</v>
      </c>
      <c r="Q90" cm="1">
        <f t="array" ref="Q90">_xlfn.IFS(P90&lt;=Q$13, 0.0625*P90, Q$13&lt;P90, 0.25*(P90-10)+1)</f>
        <v>0.42895460295243643</v>
      </c>
      <c r="R90">
        <f t="shared" si="15"/>
        <v>0.80366423974415901</v>
      </c>
    </row>
    <row r="91" spans="2:18" x14ac:dyDescent="0.2">
      <c r="B91">
        <v>75</v>
      </c>
      <c r="C91">
        <v>9.4923029874531717E-2</v>
      </c>
      <c r="D91">
        <f t="shared" si="8"/>
        <v>4.2847690896235955</v>
      </c>
      <c r="E91" cm="1">
        <f t="array" ref="E91">_xlfn.IFS(D91&lt;=E$13, 0.083*D91, E$13&lt;D91, 0.125*(D91-10)+1)</f>
        <v>0.35563583443875846</v>
      </c>
      <c r="F91">
        <f t="shared" si="9"/>
        <v>4.3796921194981273</v>
      </c>
      <c r="G91" cm="1">
        <f t="array" ref="G91">_xlfn.IFS(F91&lt;=G$13, 0.077*F91, G$13&lt;F91, 0.143*(F91-10)+1)</f>
        <v>0.33723629320135579</v>
      </c>
      <c r="H91">
        <f t="shared" si="10"/>
        <v>3.4746151493726587</v>
      </c>
      <c r="I91" cm="1">
        <f t="array" ref="I91">_xlfn.IFS(H91&lt;=I$13, 0.0125*H91, I$13&lt;H91, 0.083*(H91-10)+1)</f>
        <v>4.3432689367158238E-2</v>
      </c>
      <c r="J91">
        <f t="shared" si="11"/>
        <v>6.3796921194981273</v>
      </c>
      <c r="K91" cm="1">
        <f t="array" ref="K91">_xlfn.IFS(J91&lt;=K$13, 0.0625*J91, K$13&lt;J91, 0.25*(J91-10)+1)</f>
        <v>0.39873075746863296</v>
      </c>
      <c r="L91">
        <f t="shared" si="12"/>
        <v>2.1898460597490637</v>
      </c>
      <c r="M91" cm="1">
        <f t="array" ref="M91">_xlfn.IFS(L91&lt;=M$13, 0.1*L91, M$13&lt;L91, 0.1*(L91-10)+1)</f>
        <v>0.21898460597490638</v>
      </c>
      <c r="N91">
        <f t="shared" si="13"/>
        <v>5.2847690896235955</v>
      </c>
      <c r="O91" cm="1">
        <f t="array" ref="O91">_xlfn.IFS(N91&lt;=O$13, 0.071*N91, O$13&lt;N91, 0.167*(N91-10)+1)</f>
        <v>0.37521860536327523</v>
      </c>
      <c r="P91">
        <f t="shared" si="14"/>
        <v>6.2847690896235955</v>
      </c>
      <c r="Q91" cm="1">
        <f t="array" ref="Q91">_xlfn.IFS(P91&lt;=Q$13, 0.0625*P91, Q$13&lt;P91, 0.25*(P91-10)+1)</f>
        <v>0.39279806810147472</v>
      </c>
      <c r="R91">
        <f t="shared" si="15"/>
        <v>0.74646704957012822</v>
      </c>
    </row>
    <row r="92" spans="2:18" x14ac:dyDescent="0.2">
      <c r="B92">
        <v>76</v>
      </c>
      <c r="C92">
        <v>0.31170485471175868</v>
      </c>
      <c r="D92">
        <f t="shared" si="8"/>
        <v>4.9351145641352758</v>
      </c>
      <c r="E92" cm="1">
        <f t="array" ref="E92">_xlfn.IFS(D92&lt;=E$13, 0.083*D92, E$13&lt;D92, 0.125*(D92-10)+1)</f>
        <v>0.40961450882322792</v>
      </c>
      <c r="F92">
        <f t="shared" si="9"/>
        <v>5.2468194188470347</v>
      </c>
      <c r="G92" cm="1">
        <f t="array" ref="G92">_xlfn.IFS(F92&lt;=G$13, 0.077*F92, G$13&lt;F92, 0.143*(F92-10)+1)</f>
        <v>0.40400509525122169</v>
      </c>
      <c r="H92">
        <f t="shared" si="10"/>
        <v>4.5585242735587936</v>
      </c>
      <c r="I92" cm="1">
        <f t="array" ref="I92">_xlfn.IFS(H92&lt;=I$13, 0.0125*H92, I$13&lt;H92, 0.083*(H92-10)+1)</f>
        <v>0.54835751470537986</v>
      </c>
      <c r="J92">
        <f t="shared" si="11"/>
        <v>7.2468194188470347</v>
      </c>
      <c r="K92" cm="1">
        <f t="array" ref="K92">_xlfn.IFS(J92&lt;=K$13, 0.0625*J92, K$13&lt;J92, 0.25*(J92-10)+1)</f>
        <v>0.45292621367793967</v>
      </c>
      <c r="L92">
        <f t="shared" si="12"/>
        <v>2.6234097094235174</v>
      </c>
      <c r="M92" cm="1">
        <f t="array" ref="M92">_xlfn.IFS(L92&lt;=M$13, 0.1*L92, M$13&lt;L92, 0.1*(L92-10)+1)</f>
        <v>0.26234097094235176</v>
      </c>
      <c r="N92">
        <f t="shared" si="13"/>
        <v>5.9351145641352758</v>
      </c>
      <c r="O92" cm="1">
        <f t="array" ref="O92">_xlfn.IFS(N92&lt;=O$13, 0.071*N92, O$13&lt;N92, 0.167*(N92-10)+1)</f>
        <v>0.42139313405360457</v>
      </c>
      <c r="P92">
        <f t="shared" si="14"/>
        <v>6.9351145641352758</v>
      </c>
      <c r="Q92" cm="1">
        <f t="array" ref="Q92">_xlfn.IFS(P92&lt;=Q$13, 0.0625*P92, Q$13&lt;P92, 0.25*(P92-10)+1)</f>
        <v>0.43344466025845474</v>
      </c>
      <c r="R92">
        <f t="shared" si="15"/>
        <v>0.80890687764588542</v>
      </c>
    </row>
    <row r="93" spans="2:18" x14ac:dyDescent="0.2">
      <c r="B93">
        <v>77</v>
      </c>
      <c r="C93">
        <v>0.88016114539797907</v>
      </c>
      <c r="D93">
        <f t="shared" si="8"/>
        <v>6.6404834361939375</v>
      </c>
      <c r="E93" cm="1">
        <f t="array" ref="E93">_xlfn.IFS(D93&lt;=E$13, 0.083*D93, E$13&lt;D93, 0.125*(D93-10)+1)</f>
        <v>0.58006042952424219</v>
      </c>
      <c r="F93">
        <f t="shared" si="9"/>
        <v>7.5206445815919167</v>
      </c>
      <c r="G93" cm="1">
        <f t="array" ref="G93">_xlfn.IFS(F93&lt;=G$13, 0.077*F93, G$13&lt;F93, 0.143*(F93-10)+1)</f>
        <v>0.64545217516764408</v>
      </c>
      <c r="H93">
        <f t="shared" si="10"/>
        <v>7.400805726989895</v>
      </c>
      <c r="I93" cm="1">
        <f t="array" ref="I93">_xlfn.IFS(H93&lt;=I$13, 0.0125*H93, I$13&lt;H93, 0.083*(H93-10)+1)</f>
        <v>0.78426687534016126</v>
      </c>
      <c r="J93">
        <f t="shared" si="11"/>
        <v>9.5206445815919167</v>
      </c>
      <c r="K93" cm="1">
        <f t="array" ref="K93">_xlfn.IFS(J93&lt;=K$13, 0.0625*J93, K$13&lt;J93, 0.25*(J93-10)+1)</f>
        <v>0.88016114539797918</v>
      </c>
      <c r="L93">
        <f t="shared" si="12"/>
        <v>3.7603222907959584</v>
      </c>
      <c r="M93" cm="1">
        <f t="array" ref="M93">_xlfn.IFS(L93&lt;=M$13, 0.1*L93, M$13&lt;L93, 0.1*(L93-10)+1)</f>
        <v>0.37603222907959588</v>
      </c>
      <c r="N93">
        <f t="shared" si="13"/>
        <v>7.6404834361939375</v>
      </c>
      <c r="O93" cm="1">
        <f t="array" ref="O93">_xlfn.IFS(N93&lt;=O$13, 0.071*N93, O$13&lt;N93, 0.167*(N93-10)+1)</f>
        <v>0.60596073384438753</v>
      </c>
      <c r="P93">
        <f t="shared" si="14"/>
        <v>8.6404834361939375</v>
      </c>
      <c r="Q93" cm="1">
        <f t="array" ref="Q93">_xlfn.IFS(P93&lt;=Q$13, 0.0625*P93, Q$13&lt;P93, 0.25*(P93-10)+1)</f>
        <v>0.66012085904848439</v>
      </c>
      <c r="R93">
        <f t="shared" si="15"/>
        <v>0.95635998310024872</v>
      </c>
    </row>
    <row r="94" spans="2:18" x14ac:dyDescent="0.2">
      <c r="B94">
        <v>78</v>
      </c>
      <c r="C94">
        <v>0.25965592077983624</v>
      </c>
      <c r="D94">
        <f t="shared" si="8"/>
        <v>4.7789677623395086</v>
      </c>
      <c r="E94" cm="1">
        <f t="array" ref="E94">_xlfn.IFS(D94&lt;=E$13, 0.083*D94, E$13&lt;D94, 0.125*(D94-10)+1)</f>
        <v>0.39665432427417924</v>
      </c>
      <c r="F94">
        <f t="shared" si="9"/>
        <v>5.0386236831193454</v>
      </c>
      <c r="G94" cm="1">
        <f t="array" ref="G94">_xlfn.IFS(F94&lt;=G$13, 0.077*F94, G$13&lt;F94, 0.143*(F94-10)+1)</f>
        <v>0.38797402360018957</v>
      </c>
      <c r="H94">
        <f t="shared" si="10"/>
        <v>4.2982796038991813</v>
      </c>
      <c r="I94" cm="1">
        <f t="array" ref="I94">_xlfn.IFS(H94&lt;=I$13, 0.0125*H94, I$13&lt;H94, 0.083*(H94-10)+1)</f>
        <v>0.52675720712363194</v>
      </c>
      <c r="J94">
        <f t="shared" si="11"/>
        <v>7.0386236831193454</v>
      </c>
      <c r="K94" cm="1">
        <f t="array" ref="K94">_xlfn.IFS(J94&lt;=K$13, 0.0625*J94, K$13&lt;J94, 0.25*(J94-10)+1)</f>
        <v>0.43991398019495909</v>
      </c>
      <c r="L94">
        <f t="shared" si="12"/>
        <v>2.5193118415596727</v>
      </c>
      <c r="M94" cm="1">
        <f t="array" ref="M94">_xlfn.IFS(L94&lt;=M$13, 0.1*L94, M$13&lt;L94, 0.1*(L94-10)+1)</f>
        <v>0.25193118415596727</v>
      </c>
      <c r="N94">
        <f t="shared" si="13"/>
        <v>5.7789677623395086</v>
      </c>
      <c r="O94" cm="1">
        <f t="array" ref="O94">_xlfn.IFS(N94&lt;=O$13, 0.071*N94, O$13&lt;N94, 0.167*(N94-10)+1)</f>
        <v>0.41030671112610506</v>
      </c>
      <c r="P94">
        <f t="shared" si="14"/>
        <v>6.7789677623395086</v>
      </c>
      <c r="Q94" cm="1">
        <f t="array" ref="Q94">_xlfn.IFS(P94&lt;=Q$13, 0.0625*P94, Q$13&lt;P94, 0.25*(P94-10)+1)</f>
        <v>0.42368548514621929</v>
      </c>
      <c r="R94">
        <f t="shared" si="15"/>
        <v>0.79736765661680098</v>
      </c>
    </row>
    <row r="95" spans="2:18" x14ac:dyDescent="0.2">
      <c r="B95">
        <v>79</v>
      </c>
      <c r="C95">
        <v>0.62544808944474328</v>
      </c>
      <c r="D95">
        <f t="shared" si="8"/>
        <v>5.87634426833423</v>
      </c>
      <c r="E95" cm="1">
        <f t="array" ref="E95">_xlfn.IFS(D95&lt;=E$13, 0.083*D95, E$13&lt;D95, 0.125*(D95-10)+1)</f>
        <v>0.48773657427174111</v>
      </c>
      <c r="F95">
        <f t="shared" si="9"/>
        <v>6.5017923577789727</v>
      </c>
      <c r="G95" cm="1">
        <f t="array" ref="G95">_xlfn.IFS(F95&lt;=G$13, 0.077*F95, G$13&lt;F95, 0.143*(F95-10)+1)</f>
        <v>0.49975630716239317</v>
      </c>
      <c r="H95">
        <f t="shared" si="10"/>
        <v>6.1272404472237163</v>
      </c>
      <c r="I95" cm="1">
        <f t="array" ref="I95">_xlfn.IFS(H95&lt;=I$13, 0.0125*H95, I$13&lt;H95, 0.083*(H95-10)+1)</f>
        <v>0.67856095711956843</v>
      </c>
      <c r="J95">
        <f t="shared" si="11"/>
        <v>8.5017923577789727</v>
      </c>
      <c r="K95" cm="1">
        <f t="array" ref="K95">_xlfn.IFS(J95&lt;=K$13, 0.0625*J95, K$13&lt;J95, 0.25*(J95-10)+1)</f>
        <v>0.62544808944474317</v>
      </c>
      <c r="L95">
        <f t="shared" si="12"/>
        <v>3.2508961788894863</v>
      </c>
      <c r="M95" cm="1">
        <f t="array" ref="M95">_xlfn.IFS(L95&lt;=M$13, 0.1*L95, M$13&lt;L95, 0.1*(L95-10)+1)</f>
        <v>0.32508961788894863</v>
      </c>
      <c r="N95">
        <f t="shared" si="13"/>
        <v>6.87634426833423</v>
      </c>
      <c r="O95" cm="1">
        <f t="array" ref="O95">_xlfn.IFS(N95&lt;=O$13, 0.071*N95, O$13&lt;N95, 0.167*(N95-10)+1)</f>
        <v>0.48822044305173029</v>
      </c>
      <c r="P95">
        <f t="shared" si="14"/>
        <v>7.87634426833423</v>
      </c>
      <c r="Q95" cm="1">
        <f t="array" ref="Q95">_xlfn.IFS(P95&lt;=Q$13, 0.0625*P95, Q$13&lt;P95, 0.25*(P95-10)+1)</f>
        <v>0.49227151677088937</v>
      </c>
      <c r="R95">
        <f t="shared" si="15"/>
        <v>0.88205782915823505</v>
      </c>
    </row>
    <row r="96" spans="2:18" x14ac:dyDescent="0.2">
      <c r="B96">
        <v>80</v>
      </c>
      <c r="C96">
        <v>0.54184854444585018</v>
      </c>
      <c r="D96">
        <f t="shared" si="8"/>
        <v>5.6255456333375502</v>
      </c>
      <c r="E96" cm="1">
        <f t="array" ref="E96">_xlfn.IFS(D96&lt;=E$13, 0.083*D96, E$13&lt;D96, 0.125*(D96-10)+1)</f>
        <v>0.4669202875670167</v>
      </c>
      <c r="F96">
        <f t="shared" si="9"/>
        <v>6.1673941777834003</v>
      </c>
      <c r="G96" cm="1">
        <f t="array" ref="G96">_xlfn.IFS(F96&lt;=G$13, 0.077*F96, G$13&lt;F96, 0.143*(F96-10)+1)</f>
        <v>0.47488935168932184</v>
      </c>
      <c r="H96">
        <f t="shared" si="10"/>
        <v>5.7092427222292503</v>
      </c>
      <c r="I96" cm="1">
        <f t="array" ref="I96">_xlfn.IFS(H96&lt;=I$13, 0.0125*H96, I$13&lt;H96, 0.083*(H96-10)+1)</f>
        <v>0.64386714594502781</v>
      </c>
      <c r="J96">
        <f t="shared" si="11"/>
        <v>8.1673941777834003</v>
      </c>
      <c r="K96" cm="1">
        <f t="array" ref="K96">_xlfn.IFS(J96&lt;=K$13, 0.0625*J96, K$13&lt;J96, 0.25*(J96-10)+1)</f>
        <v>0.54184854444585007</v>
      </c>
      <c r="L96">
        <f t="shared" si="12"/>
        <v>3.0836970888917001</v>
      </c>
      <c r="M96" cm="1">
        <f t="array" ref="M96">_xlfn.IFS(L96&lt;=M$13, 0.1*L96, M$13&lt;L96, 0.1*(L96-10)+1)</f>
        <v>0.30836970888917004</v>
      </c>
      <c r="N96">
        <f t="shared" si="13"/>
        <v>6.6255456333375502</v>
      </c>
      <c r="O96" cm="1">
        <f t="array" ref="O96">_xlfn.IFS(N96&lt;=O$13, 0.071*N96, O$13&lt;N96, 0.167*(N96-10)+1)</f>
        <v>0.470413739966966</v>
      </c>
      <c r="P96">
        <f t="shared" si="14"/>
        <v>7.6255456333375502</v>
      </c>
      <c r="Q96" cm="1">
        <f t="array" ref="Q96">_xlfn.IFS(P96&lt;=Q$13, 0.0625*P96, Q$13&lt;P96, 0.25*(P96-10)+1)</f>
        <v>0.47659660208359689</v>
      </c>
      <c r="R96">
        <f t="shared" si="15"/>
        <v>0.85899054340008363</v>
      </c>
    </row>
    <row r="97" spans="2:18" x14ac:dyDescent="0.2">
      <c r="B97">
        <v>81</v>
      </c>
      <c r="C97">
        <v>0.34525598015957693</v>
      </c>
      <c r="D97">
        <f t="shared" si="8"/>
        <v>5.0357679404787312</v>
      </c>
      <c r="E97" cm="1">
        <f t="array" ref="E97">_xlfn.IFS(D97&lt;=E$13, 0.083*D97, E$13&lt;D97, 0.125*(D97-10)+1)</f>
        <v>0.4179687390597347</v>
      </c>
      <c r="F97">
        <f t="shared" si="9"/>
        <v>5.3810239206383077</v>
      </c>
      <c r="G97" cm="1">
        <f t="array" ref="G97">_xlfn.IFS(F97&lt;=G$13, 0.077*F97, G$13&lt;F97, 0.143*(F97-10)+1)</f>
        <v>0.41433884188914971</v>
      </c>
      <c r="H97">
        <f t="shared" si="10"/>
        <v>4.7262799007978842</v>
      </c>
      <c r="I97" cm="1">
        <f t="array" ref="I97">_xlfn.IFS(H97&lt;=I$13, 0.0125*H97, I$13&lt;H97, 0.083*(H97-10)+1)</f>
        <v>0.56228123176622435</v>
      </c>
      <c r="J97">
        <f t="shared" si="11"/>
        <v>7.3810239206383077</v>
      </c>
      <c r="K97" cm="1">
        <f t="array" ref="K97">_xlfn.IFS(J97&lt;=K$13, 0.0625*J97, K$13&lt;J97, 0.25*(J97-10)+1)</f>
        <v>0.46131399503989423</v>
      </c>
      <c r="L97">
        <f t="shared" si="12"/>
        <v>2.6905119603191539</v>
      </c>
      <c r="M97" cm="1">
        <f t="array" ref="M97">_xlfn.IFS(L97&lt;=M$13, 0.1*L97, M$13&lt;L97, 0.1*(L97-10)+1)</f>
        <v>0.26905119603191541</v>
      </c>
      <c r="N97">
        <f t="shared" si="13"/>
        <v>6.0357679404787312</v>
      </c>
      <c r="O97" cm="1">
        <f t="array" ref="O97">_xlfn.IFS(N97&lt;=O$13, 0.071*N97, O$13&lt;N97, 0.167*(N97-10)+1)</f>
        <v>0.42853952377398991</v>
      </c>
      <c r="P97">
        <f t="shared" si="14"/>
        <v>7.0357679404787312</v>
      </c>
      <c r="Q97" cm="1">
        <f t="array" ref="Q97">_xlfn.IFS(P97&lt;=Q$13, 0.0625*P97, Q$13&lt;P97, 0.25*(P97-10)+1)</f>
        <v>0.4397354962799207</v>
      </c>
      <c r="R97">
        <f t="shared" si="15"/>
        <v>0.81606553373376778</v>
      </c>
    </row>
    <row r="98" spans="2:18" x14ac:dyDescent="0.2">
      <c r="B98">
        <v>82</v>
      </c>
      <c r="C98">
        <v>0.27413678740051572</v>
      </c>
      <c r="D98">
        <f t="shared" si="8"/>
        <v>4.8224103622015475</v>
      </c>
      <c r="E98" cm="1">
        <f t="array" ref="E98">_xlfn.IFS(D98&lt;=E$13, 0.083*D98, E$13&lt;D98, 0.125*(D98-10)+1)</f>
        <v>0.40026006006272846</v>
      </c>
      <c r="F98">
        <f t="shared" si="9"/>
        <v>5.0965471496020633</v>
      </c>
      <c r="G98" cm="1">
        <f t="array" ref="G98">_xlfn.IFS(F98&lt;=G$13, 0.077*F98, G$13&lt;F98, 0.143*(F98-10)+1)</f>
        <v>0.39243413051935888</v>
      </c>
      <c r="H98">
        <f t="shared" si="10"/>
        <v>4.3706839370025783</v>
      </c>
      <c r="I98" cm="1">
        <f t="array" ref="I98">_xlfn.IFS(H98&lt;=I$13, 0.0125*H98, I$13&lt;H98, 0.083*(H98-10)+1)</f>
        <v>0.53276676677121393</v>
      </c>
      <c r="J98">
        <f t="shared" si="11"/>
        <v>7.0965471496020633</v>
      </c>
      <c r="K98" cm="1">
        <f t="array" ref="K98">_xlfn.IFS(J98&lt;=K$13, 0.0625*J98, K$13&lt;J98, 0.25*(J98-10)+1)</f>
        <v>0.44353419685012896</v>
      </c>
      <c r="L98">
        <f t="shared" si="12"/>
        <v>2.5482735748010317</v>
      </c>
      <c r="M98" cm="1">
        <f t="array" ref="M98">_xlfn.IFS(L98&lt;=M$13, 0.1*L98, M$13&lt;L98, 0.1*(L98-10)+1)</f>
        <v>0.25482735748010316</v>
      </c>
      <c r="N98">
        <f t="shared" si="13"/>
        <v>5.8224103622015475</v>
      </c>
      <c r="O98" cm="1">
        <f t="array" ref="O98">_xlfn.IFS(N98&lt;=O$13, 0.071*N98, O$13&lt;N98, 0.167*(N98-10)+1)</f>
        <v>0.41339113571630981</v>
      </c>
      <c r="P98">
        <f t="shared" si="14"/>
        <v>6.8224103622015475</v>
      </c>
      <c r="Q98" cm="1">
        <f t="array" ref="Q98">_xlfn.IFS(P98&lt;=Q$13, 0.0625*P98, Q$13&lt;P98, 0.25*(P98-10)+1)</f>
        <v>0.42640064763759672</v>
      </c>
      <c r="R98">
        <f t="shared" si="15"/>
        <v>0.80063189842406135</v>
      </c>
    </row>
    <row r="99" spans="2:18" x14ac:dyDescent="0.2">
      <c r="B99">
        <v>83</v>
      </c>
      <c r="C99">
        <v>0.89853998134736368</v>
      </c>
      <c r="D99">
        <f t="shared" si="8"/>
        <v>6.6956199440420914</v>
      </c>
      <c r="E99" cm="1">
        <f t="array" ref="E99">_xlfn.IFS(D99&lt;=E$13, 0.083*D99, E$13&lt;D99, 0.125*(D99-10)+1)</f>
        <v>0.58695249300526142</v>
      </c>
      <c r="F99">
        <f t="shared" si="9"/>
        <v>7.5941599253894552</v>
      </c>
      <c r="G99" cm="1">
        <f t="array" ref="G99">_xlfn.IFS(F99&lt;=G$13, 0.077*F99, G$13&lt;F99, 0.143*(F99-10)+1)</f>
        <v>0.65596486933069209</v>
      </c>
      <c r="H99">
        <f t="shared" si="10"/>
        <v>7.4926999067368181</v>
      </c>
      <c r="I99" cm="1">
        <f t="array" ref="I99">_xlfn.IFS(H99&lt;=I$13, 0.0125*H99, I$13&lt;H99, 0.083*(H99-10)+1)</f>
        <v>0.79189409225915586</v>
      </c>
      <c r="J99">
        <f t="shared" si="11"/>
        <v>9.5941599253894552</v>
      </c>
      <c r="K99" cm="1">
        <f t="array" ref="K99">_xlfn.IFS(J99&lt;=K$13, 0.0625*J99, K$13&lt;J99, 0.25*(J99-10)+1)</f>
        <v>0.89853998134736379</v>
      </c>
      <c r="L99">
        <f t="shared" si="12"/>
        <v>3.7970799626947276</v>
      </c>
      <c r="M99" cm="1">
        <f t="array" ref="M99">_xlfn.IFS(L99&lt;=M$13, 0.1*L99, M$13&lt;L99, 0.1*(L99-10)+1)</f>
        <v>0.37970799626947277</v>
      </c>
      <c r="N99">
        <f t="shared" si="13"/>
        <v>7.6956199440420914</v>
      </c>
      <c r="O99" cm="1">
        <f t="array" ref="O99">_xlfn.IFS(N99&lt;=O$13, 0.071*N99, O$13&lt;N99, 0.167*(N99-10)+1)</f>
        <v>0.61516853065502919</v>
      </c>
      <c r="P99">
        <f t="shared" si="14"/>
        <v>8.6956199440420914</v>
      </c>
      <c r="Q99" cm="1">
        <f t="array" ref="Q99">_xlfn.IFS(P99&lt;=Q$13, 0.0625*P99, Q$13&lt;P99, 0.25*(P99-10)+1)</f>
        <v>0.67390498601052284</v>
      </c>
      <c r="R99">
        <f t="shared" si="15"/>
        <v>0.96011061770623585</v>
      </c>
    </row>
    <row r="100" spans="2:18" x14ac:dyDescent="0.2">
      <c r="B100">
        <v>84</v>
      </c>
      <c r="C100">
        <v>0.39610786931513753</v>
      </c>
      <c r="D100">
        <f t="shared" si="8"/>
        <v>5.1883236079454127</v>
      </c>
      <c r="E100" cm="1">
        <f t="array" ref="E100">_xlfn.IFS(D100&lt;=E$13, 0.083*D100, E$13&lt;D100, 0.125*(D100-10)+1)</f>
        <v>0.43063085945946927</v>
      </c>
      <c r="F100">
        <f t="shared" si="9"/>
        <v>5.5844314772605497</v>
      </c>
      <c r="G100" cm="1">
        <f t="array" ref="G100">_xlfn.IFS(F100&lt;=G$13, 0.077*F100, G$13&lt;F100, 0.143*(F100-10)+1)</f>
        <v>0.4300012237490623</v>
      </c>
      <c r="H100">
        <f t="shared" si="10"/>
        <v>4.9805393465756875</v>
      </c>
      <c r="I100" cm="1">
        <f t="array" ref="I100">_xlfn.IFS(H100&lt;=I$13, 0.0125*H100, I$13&lt;H100, 0.083*(H100-10)+1)</f>
        <v>0.58338476576578202</v>
      </c>
      <c r="J100">
        <f t="shared" si="11"/>
        <v>7.5844314772605497</v>
      </c>
      <c r="K100" cm="1">
        <f t="array" ref="K100">_xlfn.IFS(J100&lt;=K$13, 0.0625*J100, K$13&lt;J100, 0.25*(J100-10)+1)</f>
        <v>0.47402696732878435</v>
      </c>
      <c r="L100">
        <f t="shared" si="12"/>
        <v>2.7922157386302748</v>
      </c>
      <c r="M100" cm="1">
        <f t="array" ref="M100">_xlfn.IFS(L100&lt;=M$13, 0.1*L100, M$13&lt;L100, 0.1*(L100-10)+1)</f>
        <v>0.27922157386302748</v>
      </c>
      <c r="N100">
        <f t="shared" si="13"/>
        <v>6.1883236079454127</v>
      </c>
      <c r="O100" cm="1">
        <f t="array" ref="O100">_xlfn.IFS(N100&lt;=O$13, 0.071*N100, O$13&lt;N100, 0.167*(N100-10)+1)</f>
        <v>0.43937097616412424</v>
      </c>
      <c r="P100">
        <f t="shared" si="14"/>
        <v>7.1883236079454127</v>
      </c>
      <c r="Q100" cm="1">
        <f t="array" ref="Q100">_xlfn.IFS(P100&lt;=Q$13, 0.0625*P100, Q$13&lt;P100, 0.25*(P100-10)+1)</f>
        <v>0.44927022549658829</v>
      </c>
      <c r="R100">
        <f t="shared" si="15"/>
        <v>0.82651077566126308</v>
      </c>
    </row>
    <row r="101" spans="2:18" x14ac:dyDescent="0.2">
      <c r="B101">
        <v>85</v>
      </c>
      <c r="C101">
        <v>0.25614846765461408</v>
      </c>
      <c r="D101">
        <f t="shared" si="8"/>
        <v>4.7684454029638426</v>
      </c>
      <c r="E101" cm="1">
        <f t="array" ref="E101">_xlfn.IFS(D101&lt;=E$13, 0.083*D101, E$13&lt;D101, 0.125*(D101-10)+1)</f>
        <v>0.39578096844599897</v>
      </c>
      <c r="F101">
        <f t="shared" si="9"/>
        <v>5.0245938706184567</v>
      </c>
      <c r="G101" cm="1">
        <f t="array" ref="G101">_xlfn.IFS(F101&lt;=G$13, 0.077*F101, G$13&lt;F101, 0.143*(F101-10)+1)</f>
        <v>0.38689372803762118</v>
      </c>
      <c r="H101">
        <f t="shared" si="10"/>
        <v>4.28074233827307</v>
      </c>
      <c r="I101" cm="1">
        <f t="array" ref="I101">_xlfn.IFS(H101&lt;=I$13, 0.0125*H101, I$13&lt;H101, 0.083*(H101-10)+1)</f>
        <v>0.52530161407666487</v>
      </c>
      <c r="J101">
        <f t="shared" si="11"/>
        <v>7.0245938706184567</v>
      </c>
      <c r="K101" cm="1">
        <f t="array" ref="K101">_xlfn.IFS(J101&lt;=K$13, 0.0625*J101, K$13&lt;J101, 0.25*(J101-10)+1)</f>
        <v>0.43903711691365355</v>
      </c>
      <c r="L101">
        <f t="shared" si="12"/>
        <v>2.5122969353092284</v>
      </c>
      <c r="M101" cm="1">
        <f t="array" ref="M101">_xlfn.IFS(L101&lt;=M$13, 0.1*L101, M$13&lt;L101, 0.1*(L101-10)+1)</f>
        <v>0.25122969353092284</v>
      </c>
      <c r="N101">
        <f t="shared" si="13"/>
        <v>5.7684454029638426</v>
      </c>
      <c r="O101" cm="1">
        <f t="array" ref="O101">_xlfn.IFS(N101&lt;=O$13, 0.071*N101, O$13&lt;N101, 0.167*(N101-10)+1)</f>
        <v>0.4095596236104328</v>
      </c>
      <c r="P101">
        <f t="shared" si="14"/>
        <v>6.7684454029638426</v>
      </c>
      <c r="Q101" cm="1">
        <f t="array" ref="Q101">_xlfn.IFS(P101&lt;=Q$13, 0.0625*P101, Q$13&lt;P101, 0.25*(P101-10)+1)</f>
        <v>0.42302783768524016</v>
      </c>
      <c r="R101">
        <f t="shared" si="15"/>
        <v>0.79657069038307071</v>
      </c>
    </row>
    <row r="102" spans="2:18" x14ac:dyDescent="0.2">
      <c r="B102">
        <v>86</v>
      </c>
      <c r="C102">
        <v>0.67960495241695262</v>
      </c>
      <c r="D102">
        <f t="shared" si="8"/>
        <v>6.0388148572508573</v>
      </c>
      <c r="E102" cm="1">
        <f t="array" ref="E102">_xlfn.IFS(D102&lt;=E$13, 0.083*D102, E$13&lt;D102, 0.125*(D102-10)+1)</f>
        <v>0.50485185715635716</v>
      </c>
      <c r="F102">
        <f t="shared" si="9"/>
        <v>6.7184198096678109</v>
      </c>
      <c r="G102" cm="1">
        <f t="array" ref="G102">_xlfn.IFS(F102&lt;=G$13, 0.077*F102, G$13&lt;F102, 0.143*(F102-10)+1)</f>
        <v>0.53073403278249698</v>
      </c>
      <c r="H102">
        <f t="shared" si="10"/>
        <v>6.3980247620847628</v>
      </c>
      <c r="I102" cm="1">
        <f t="array" ref="I102">_xlfn.IFS(H102&lt;=I$13, 0.0125*H102, I$13&lt;H102, 0.083*(H102-10)+1)</f>
        <v>0.70103605525303525</v>
      </c>
      <c r="J102">
        <f t="shared" si="11"/>
        <v>8.7184198096678109</v>
      </c>
      <c r="K102" cm="1">
        <f t="array" ref="K102">_xlfn.IFS(J102&lt;=K$13, 0.0625*J102, K$13&lt;J102, 0.25*(J102-10)+1)</f>
        <v>0.67960495241695273</v>
      </c>
      <c r="L102">
        <f t="shared" si="12"/>
        <v>3.3592099048339055</v>
      </c>
      <c r="M102" cm="1">
        <f t="array" ref="M102">_xlfn.IFS(L102&lt;=M$13, 0.1*L102, M$13&lt;L102, 0.1*(L102-10)+1)</f>
        <v>0.33592099048339058</v>
      </c>
      <c r="N102">
        <f t="shared" si="13"/>
        <v>7.0388148572508573</v>
      </c>
      <c r="O102" cm="1">
        <f t="array" ref="O102">_xlfn.IFS(N102&lt;=O$13, 0.071*N102, O$13&lt;N102, 0.167*(N102-10)+1)</f>
        <v>0.5054820811608931</v>
      </c>
      <c r="P102">
        <f t="shared" si="14"/>
        <v>8.0388148572508573</v>
      </c>
      <c r="Q102" cm="1">
        <f t="array" ref="Q102">_xlfn.IFS(P102&lt;=Q$13, 0.0625*P102, Q$13&lt;P102, 0.25*(P102-10)+1)</f>
        <v>0.50970371431271433</v>
      </c>
      <c r="R102">
        <f t="shared" si="15"/>
        <v>0.89901533832823799</v>
      </c>
    </row>
    <row r="103" spans="2:18" x14ac:dyDescent="0.2">
      <c r="B103">
        <v>87</v>
      </c>
      <c r="C103">
        <v>4.0400869227258718E-2</v>
      </c>
      <c r="D103">
        <f t="shared" si="8"/>
        <v>4.1212026076817763</v>
      </c>
      <c r="E103" cm="1">
        <f t="array" ref="E103">_xlfn.IFS(D103&lt;=E$13, 0.083*D103, E$13&lt;D103, 0.125*(D103-10)+1)</f>
        <v>0.34205981643758743</v>
      </c>
      <c r="F103">
        <f t="shared" si="9"/>
        <v>4.1616034769090344</v>
      </c>
      <c r="G103" cm="1">
        <f t="array" ref="G103">_xlfn.IFS(F103&lt;=G$13, 0.077*F103, G$13&lt;F103, 0.143*(F103-10)+1)</f>
        <v>0.32044346772199567</v>
      </c>
      <c r="H103">
        <f t="shared" si="10"/>
        <v>3.2020043461362935</v>
      </c>
      <c r="I103" cm="1">
        <f t="array" ref="I103">_xlfn.IFS(H103&lt;=I$13, 0.0125*H103, I$13&lt;H103, 0.083*(H103-10)+1)</f>
        <v>4.0025054326703668E-2</v>
      </c>
      <c r="J103">
        <f t="shared" si="11"/>
        <v>6.1616034769090344</v>
      </c>
      <c r="K103" cm="1">
        <f t="array" ref="K103">_xlfn.IFS(J103&lt;=K$13, 0.0625*J103, K$13&lt;J103, 0.25*(J103-10)+1)</f>
        <v>0.38510021730681465</v>
      </c>
      <c r="L103">
        <f t="shared" si="12"/>
        <v>2.0808017384545172</v>
      </c>
      <c r="M103" cm="1">
        <f t="array" ref="M103">_xlfn.IFS(L103&lt;=M$13, 0.1*L103, M$13&lt;L103, 0.1*(L103-10)+1)</f>
        <v>0.20808017384545174</v>
      </c>
      <c r="N103">
        <f t="shared" si="13"/>
        <v>5.1212026076817763</v>
      </c>
      <c r="O103" cm="1">
        <f t="array" ref="O103">_xlfn.IFS(N103&lt;=O$13, 0.071*N103, O$13&lt;N103, 0.167*(N103-10)+1)</f>
        <v>0.36360538514540608</v>
      </c>
      <c r="P103">
        <f t="shared" si="14"/>
        <v>6.1212026076817763</v>
      </c>
      <c r="Q103" cm="1">
        <f t="array" ref="Q103">_xlfn.IFS(P103&lt;=Q$13, 0.0625*P103, Q$13&lt;P103, 0.25*(P103-10)+1)</f>
        <v>0.38257516298011102</v>
      </c>
      <c r="R103">
        <f t="shared" si="15"/>
        <v>0.73176589370023726</v>
      </c>
    </row>
    <row r="104" spans="2:18" x14ac:dyDescent="0.2">
      <c r="B104">
        <v>88</v>
      </c>
      <c r="C104">
        <v>0.77999838975537872</v>
      </c>
      <c r="D104">
        <f t="shared" si="8"/>
        <v>6.3399951692661363</v>
      </c>
      <c r="E104" cm="1">
        <f t="array" ref="E104">_xlfn.IFS(D104&lt;=E$13, 0.083*D104, E$13&lt;D104, 0.125*(D104-10)+1)</f>
        <v>0.54249939615826703</v>
      </c>
      <c r="F104">
        <f t="shared" si="9"/>
        <v>7.1199935590215144</v>
      </c>
      <c r="G104" cm="1">
        <f t="array" ref="G104">_xlfn.IFS(F104&lt;=G$13, 0.077*F104, G$13&lt;F104, 0.143*(F104-10)+1)</f>
        <v>0.58815907894007657</v>
      </c>
      <c r="H104">
        <f t="shared" si="10"/>
        <v>6.8999919487768935</v>
      </c>
      <c r="I104" cm="1">
        <f t="array" ref="I104">_xlfn.IFS(H104&lt;=I$13, 0.0125*H104, I$13&lt;H104, 0.083*(H104-10)+1)</f>
        <v>0.74269933174848213</v>
      </c>
      <c r="J104">
        <f t="shared" si="11"/>
        <v>9.1199935590215144</v>
      </c>
      <c r="K104" cm="1">
        <f t="array" ref="K104">_xlfn.IFS(J104&lt;=K$13, 0.0625*J104, K$13&lt;J104, 0.25*(J104-10)+1)</f>
        <v>0.77999838975537861</v>
      </c>
      <c r="L104">
        <f t="shared" si="12"/>
        <v>3.5599967795107572</v>
      </c>
      <c r="M104" cm="1">
        <f t="array" ref="M104">_xlfn.IFS(L104&lt;=M$13, 0.1*L104, M$13&lt;L104, 0.1*(L104-10)+1)</f>
        <v>0.35599967795107573</v>
      </c>
      <c r="N104">
        <f t="shared" si="13"/>
        <v>7.3399951692661363</v>
      </c>
      <c r="O104" cm="1">
        <f t="array" ref="O104">_xlfn.IFS(N104&lt;=O$13, 0.071*N104, O$13&lt;N104, 0.167*(N104-10)+1)</f>
        <v>0.55577919326744474</v>
      </c>
      <c r="P104">
        <f t="shared" si="14"/>
        <v>8.3399951692661354</v>
      </c>
      <c r="Q104" cm="1">
        <f t="array" ref="Q104">_xlfn.IFS(P104&lt;=Q$13, 0.0625*P104, Q$13&lt;P104, 0.25*(P104-10)+1)</f>
        <v>0.58499879231653384</v>
      </c>
      <c r="R104">
        <f t="shared" si="15"/>
        <v>0.9317774522122021</v>
      </c>
    </row>
    <row r="105" spans="2:18" x14ac:dyDescent="0.2">
      <c r="B105">
        <v>89</v>
      </c>
      <c r="C105">
        <v>0.44321288272696047</v>
      </c>
      <c r="D105">
        <f t="shared" si="8"/>
        <v>5.3296386481808815</v>
      </c>
      <c r="E105" cm="1">
        <f t="array" ref="E105">_xlfn.IFS(D105&lt;=E$13, 0.083*D105, E$13&lt;D105, 0.125*(D105-10)+1)</f>
        <v>0.44236000779901319</v>
      </c>
      <c r="F105">
        <f t="shared" si="9"/>
        <v>5.7728515309078414</v>
      </c>
      <c r="G105" cm="1">
        <f t="array" ref="G105">_xlfn.IFS(F105&lt;=G$13, 0.077*F105, G$13&lt;F105, 0.143*(F105-10)+1)</f>
        <v>0.44450956787990381</v>
      </c>
      <c r="H105">
        <f t="shared" si="10"/>
        <v>5.2160644136348022</v>
      </c>
      <c r="I105" cm="1">
        <f t="array" ref="I105">_xlfn.IFS(H105&lt;=I$13, 0.0125*H105, I$13&lt;H105, 0.083*(H105-10)+1)</f>
        <v>0.6029333463316886</v>
      </c>
      <c r="J105">
        <f t="shared" si="11"/>
        <v>7.7728515309078414</v>
      </c>
      <c r="K105" cm="1">
        <f t="array" ref="K105">_xlfn.IFS(J105&lt;=K$13, 0.0625*J105, K$13&lt;J105, 0.25*(J105-10)+1)</f>
        <v>0.48580322068174009</v>
      </c>
      <c r="L105">
        <f t="shared" si="12"/>
        <v>2.8864257654539207</v>
      </c>
      <c r="M105" cm="1">
        <f t="array" ref="M105">_xlfn.IFS(L105&lt;=M$13, 0.1*L105, M$13&lt;L105, 0.1*(L105-10)+1)</f>
        <v>0.2886425765453921</v>
      </c>
      <c r="N105">
        <f t="shared" si="13"/>
        <v>6.3296386481808815</v>
      </c>
      <c r="O105" cm="1">
        <f t="array" ref="O105">_xlfn.IFS(N105&lt;=O$13, 0.071*N105, O$13&lt;N105, 0.167*(N105-10)+1)</f>
        <v>0.44940434402084256</v>
      </c>
      <c r="P105">
        <f t="shared" si="14"/>
        <v>7.3296386481808815</v>
      </c>
      <c r="Q105" cm="1">
        <f t="array" ref="Q105">_xlfn.IFS(P105&lt;=Q$13, 0.0625*P105, Q$13&lt;P105, 0.25*(P105-10)+1)</f>
        <v>0.45810241551130509</v>
      </c>
      <c r="R105">
        <f t="shared" si="15"/>
        <v>0.8357644166479784</v>
      </c>
    </row>
    <row r="106" spans="2:18" x14ac:dyDescent="0.2">
      <c r="B106">
        <v>90</v>
      </c>
      <c r="C106">
        <v>0.33300706858294726</v>
      </c>
      <c r="D106">
        <f t="shared" si="8"/>
        <v>4.9990212057488419</v>
      </c>
      <c r="E106" cm="1">
        <f t="array" ref="E106">_xlfn.IFS(D106&lt;=E$13, 0.083*D106, E$13&lt;D106, 0.125*(D106-10)+1)</f>
        <v>0.41491876007715389</v>
      </c>
      <c r="F106">
        <f t="shared" si="9"/>
        <v>5.3320282743317886</v>
      </c>
      <c r="G106" cm="1">
        <f t="array" ref="G106">_xlfn.IFS(F106&lt;=G$13, 0.077*F106, G$13&lt;F106, 0.143*(F106-10)+1)</f>
        <v>0.4105661771235477</v>
      </c>
      <c r="H106">
        <f t="shared" si="10"/>
        <v>4.6650353429147362</v>
      </c>
      <c r="I106" cm="1">
        <f t="array" ref="I106">_xlfn.IFS(H106&lt;=I$13, 0.0125*H106, I$13&lt;H106, 0.083*(H106-10)+1)</f>
        <v>0.55719793346192303</v>
      </c>
      <c r="J106">
        <f t="shared" si="11"/>
        <v>7.3320282743317886</v>
      </c>
      <c r="K106" cm="1">
        <f t="array" ref="K106">_xlfn.IFS(J106&lt;=K$13, 0.0625*J106, K$13&lt;J106, 0.25*(J106-10)+1)</f>
        <v>0.45825176714573679</v>
      </c>
      <c r="L106">
        <f t="shared" si="12"/>
        <v>2.6660141371658943</v>
      </c>
      <c r="M106" cm="1">
        <f t="array" ref="M106">_xlfn.IFS(L106&lt;=M$13, 0.1*L106, M$13&lt;L106, 0.1*(L106-10)+1)</f>
        <v>0.26660141371658946</v>
      </c>
      <c r="N106">
        <f t="shared" si="13"/>
        <v>5.9990212057488419</v>
      </c>
      <c r="O106" cm="1">
        <f t="array" ref="O106">_xlfn.IFS(N106&lt;=O$13, 0.071*N106, O$13&lt;N106, 0.167*(N106-10)+1)</f>
        <v>0.42593050560816775</v>
      </c>
      <c r="P106">
        <f t="shared" si="14"/>
        <v>6.9990212057488419</v>
      </c>
      <c r="Q106" cm="1">
        <f t="array" ref="Q106">_xlfn.IFS(P106&lt;=Q$13, 0.0625*P106, Q$13&lt;P106, 0.25*(P106-10)+1)</f>
        <v>0.43743882535930262</v>
      </c>
      <c r="R106">
        <f t="shared" si="15"/>
        <v>0.81347701047584142</v>
      </c>
    </row>
    <row r="107" spans="2:18" x14ac:dyDescent="0.2">
      <c r="B107">
        <v>91</v>
      </c>
      <c r="C107">
        <v>0.15533799667179637</v>
      </c>
      <c r="D107">
        <f t="shared" si="8"/>
        <v>4.466013990015389</v>
      </c>
      <c r="E107" cm="1">
        <f t="array" ref="E107">_xlfn.IFS(D107&lt;=E$13, 0.083*D107, E$13&lt;D107, 0.125*(D107-10)+1)</f>
        <v>0.3706791611712773</v>
      </c>
      <c r="F107">
        <f t="shared" si="9"/>
        <v>4.6213519866871859</v>
      </c>
      <c r="G107" cm="1">
        <f t="array" ref="G107">_xlfn.IFS(F107&lt;=G$13, 0.077*F107, G$13&lt;F107, 0.143*(F107-10)+1)</f>
        <v>0.35584410297491331</v>
      </c>
      <c r="H107">
        <f t="shared" si="10"/>
        <v>3.776689983358982</v>
      </c>
      <c r="I107" cm="1">
        <f t="array" ref="I107">_xlfn.IFS(H107&lt;=I$13, 0.0125*H107, I$13&lt;H107, 0.083*(H107-10)+1)</f>
        <v>4.7208624791987279E-2</v>
      </c>
      <c r="J107">
        <f t="shared" si="11"/>
        <v>6.6213519866871859</v>
      </c>
      <c r="K107" cm="1">
        <f t="array" ref="K107">_xlfn.IFS(J107&lt;=K$13, 0.0625*J107, K$13&lt;J107, 0.25*(J107-10)+1)</f>
        <v>0.41383449916794912</v>
      </c>
      <c r="L107">
        <f t="shared" si="12"/>
        <v>2.310675993343593</v>
      </c>
      <c r="M107" cm="1">
        <f t="array" ref="M107">_xlfn.IFS(L107&lt;=M$13, 0.1*L107, M$13&lt;L107, 0.1*(L107-10)+1)</f>
        <v>0.2310675993343593</v>
      </c>
      <c r="N107">
        <f t="shared" si="13"/>
        <v>5.466013990015389</v>
      </c>
      <c r="O107" cm="1">
        <f t="array" ref="O107">_xlfn.IFS(N107&lt;=O$13, 0.071*N107, O$13&lt;N107, 0.167*(N107-10)+1)</f>
        <v>0.38808699329109259</v>
      </c>
      <c r="P107">
        <f t="shared" si="14"/>
        <v>6.466013990015389</v>
      </c>
      <c r="Q107" cm="1">
        <f t="array" ref="Q107">_xlfn.IFS(P107&lt;=Q$13, 0.0625*P107, Q$13&lt;P107, 0.25*(P107-10)+1)</f>
        <v>0.40412587437596181</v>
      </c>
      <c r="R107">
        <f t="shared" si="15"/>
        <v>0.76201107273027702</v>
      </c>
    </row>
    <row r="108" spans="2:18" x14ac:dyDescent="0.2">
      <c r="B108">
        <v>92</v>
      </c>
      <c r="C108">
        <v>0.21409043365551572</v>
      </c>
      <c r="D108">
        <f t="shared" si="8"/>
        <v>4.6422713009665468</v>
      </c>
      <c r="E108" cm="1">
        <f t="array" ref="E108">_xlfn.IFS(D108&lt;=E$13, 0.083*D108, E$13&lt;D108, 0.125*(D108-10)+1)</f>
        <v>0.38530851798022342</v>
      </c>
      <c r="F108">
        <f t="shared" si="9"/>
        <v>4.8563617346220624</v>
      </c>
      <c r="G108" cm="1">
        <f t="array" ref="G108">_xlfn.IFS(F108&lt;=G$13, 0.077*F108, G$13&lt;F108, 0.143*(F108-10)+1)</f>
        <v>0.37393985356589882</v>
      </c>
      <c r="H108">
        <f t="shared" si="10"/>
        <v>4.0704521682775781</v>
      </c>
      <c r="I108" cm="1">
        <f t="array" ref="I108">_xlfn.IFS(H108&lt;=I$13, 0.0125*H108, I$13&lt;H108, 0.083*(H108-10)+1)</f>
        <v>0.50784752996703897</v>
      </c>
      <c r="J108">
        <f t="shared" si="11"/>
        <v>6.8563617346220624</v>
      </c>
      <c r="K108" cm="1">
        <f t="array" ref="K108">_xlfn.IFS(J108&lt;=K$13, 0.0625*J108, K$13&lt;J108, 0.25*(J108-10)+1)</f>
        <v>0.4285226084138789</v>
      </c>
      <c r="L108">
        <f t="shared" si="12"/>
        <v>2.4281808673110312</v>
      </c>
      <c r="M108" cm="1">
        <f t="array" ref="M108">_xlfn.IFS(L108&lt;=M$13, 0.1*L108, M$13&lt;L108, 0.1*(L108-10)+1)</f>
        <v>0.24281808673110314</v>
      </c>
      <c r="N108">
        <f t="shared" si="13"/>
        <v>5.6422713009665468</v>
      </c>
      <c r="O108" cm="1">
        <f t="array" ref="O108">_xlfn.IFS(N108&lt;=O$13, 0.071*N108, O$13&lt;N108, 0.167*(N108-10)+1)</f>
        <v>0.40060126236862481</v>
      </c>
      <c r="P108">
        <f t="shared" si="14"/>
        <v>6.6422713009665468</v>
      </c>
      <c r="Q108" cm="1">
        <f t="array" ref="Q108">_xlfn.IFS(P108&lt;=Q$13, 0.0625*P108, Q$13&lt;P108, 0.25*(P108-10)+1)</f>
        <v>0.41514195631040918</v>
      </c>
      <c r="R108">
        <f t="shared" si="15"/>
        <v>0.78681945480860649</v>
      </c>
    </row>
    <row r="109" spans="2:18" x14ac:dyDescent="0.2">
      <c r="B109">
        <v>93</v>
      </c>
      <c r="C109">
        <v>0.739223584745479</v>
      </c>
      <c r="D109">
        <f t="shared" si="8"/>
        <v>6.2176707542364369</v>
      </c>
      <c r="E109" cm="1">
        <f t="array" ref="E109">_xlfn.IFS(D109&lt;=E$13, 0.083*D109, E$13&lt;D109, 0.125*(D109-10)+1)</f>
        <v>0.52720884427955461</v>
      </c>
      <c r="F109">
        <f t="shared" si="9"/>
        <v>6.9568943389819164</v>
      </c>
      <c r="G109" cm="1">
        <f t="array" ref="G109">_xlfn.IFS(F109&lt;=G$13, 0.077*F109, G$13&lt;F109, 0.143*(F109-10)+1)</f>
        <v>0.56483589047441407</v>
      </c>
      <c r="H109">
        <f t="shared" si="10"/>
        <v>6.6961179237273951</v>
      </c>
      <c r="I109" cm="1">
        <f t="array" ref="I109">_xlfn.IFS(H109&lt;=I$13, 0.0125*H109, I$13&lt;H109, 0.083*(H109-10)+1)</f>
        <v>0.72577778766937384</v>
      </c>
      <c r="J109">
        <f t="shared" si="11"/>
        <v>8.9568943389819164</v>
      </c>
      <c r="K109" cm="1">
        <f t="array" ref="K109">_xlfn.IFS(J109&lt;=K$13, 0.0625*J109, K$13&lt;J109, 0.25*(J109-10)+1)</f>
        <v>0.73922358474547911</v>
      </c>
      <c r="L109">
        <f t="shared" si="12"/>
        <v>3.4784471694909582</v>
      </c>
      <c r="M109" cm="1">
        <f t="array" ref="M109">_xlfn.IFS(L109&lt;=M$13, 0.1*L109, M$13&lt;L109, 0.1*(L109-10)+1)</f>
        <v>0.34784471694909586</v>
      </c>
      <c r="N109">
        <f t="shared" si="13"/>
        <v>7.2176707542364369</v>
      </c>
      <c r="O109" cm="1">
        <f t="array" ref="O109">_xlfn.IFS(N109&lt;=O$13, 0.071*N109, O$13&lt;N109, 0.167*(N109-10)+1)</f>
        <v>0.53535101595748491</v>
      </c>
      <c r="P109">
        <f t="shared" si="14"/>
        <v>8.2176707542364369</v>
      </c>
      <c r="Q109" cm="1">
        <f t="array" ref="Q109">_xlfn.IFS(P109&lt;=Q$13, 0.0625*P109, Q$13&lt;P109, 0.25*(P109-10)+1)</f>
        <v>0.55441768855910922</v>
      </c>
      <c r="R109">
        <f t="shared" si="15"/>
        <v>0.91954142755029256</v>
      </c>
    </row>
    <row r="110" spans="2:18" x14ac:dyDescent="0.2">
      <c r="B110">
        <v>94</v>
      </c>
      <c r="C110">
        <v>0.90053983357794343</v>
      </c>
      <c r="D110">
        <f t="shared" si="8"/>
        <v>6.7016195007338304</v>
      </c>
      <c r="E110" cm="1">
        <f t="array" ref="E110">_xlfn.IFS(D110&lt;=E$13, 0.083*D110, E$13&lt;D110, 0.125*(D110-10)+1)</f>
        <v>0.5877024375917288</v>
      </c>
      <c r="F110">
        <f t="shared" si="9"/>
        <v>7.6021593343117733</v>
      </c>
      <c r="G110" cm="1">
        <f t="array" ref="G110">_xlfn.IFS(F110&lt;=G$13, 0.077*F110, G$13&lt;F110, 0.143*(F110-10)+1)</f>
        <v>0.65710878480658352</v>
      </c>
      <c r="H110">
        <f t="shared" si="10"/>
        <v>7.502699167889717</v>
      </c>
      <c r="I110" cm="1">
        <f t="array" ref="I110">_xlfn.IFS(H110&lt;=I$13, 0.0125*H110, I$13&lt;H110, 0.083*(H110-10)+1)</f>
        <v>0.79272403093484645</v>
      </c>
      <c r="J110">
        <f t="shared" si="11"/>
        <v>9.6021593343117733</v>
      </c>
      <c r="K110" cm="1">
        <f t="array" ref="K110">_xlfn.IFS(J110&lt;=K$13, 0.0625*J110, K$13&lt;J110, 0.25*(J110-10)+1)</f>
        <v>0.90053983357794332</v>
      </c>
      <c r="L110">
        <f t="shared" si="12"/>
        <v>3.8010796671558866</v>
      </c>
      <c r="M110" cm="1">
        <f t="array" ref="M110">_xlfn.IFS(L110&lt;=M$13, 0.1*L110, M$13&lt;L110, 0.1*(L110-10)+1)</f>
        <v>0.38010796671558866</v>
      </c>
      <c r="N110">
        <f t="shared" si="13"/>
        <v>7.7016195007338304</v>
      </c>
      <c r="O110" cm="1">
        <f t="array" ref="O110">_xlfn.IFS(N110&lt;=O$13, 0.071*N110, O$13&lt;N110, 0.167*(N110-10)+1)</f>
        <v>0.61617045662254966</v>
      </c>
      <c r="P110">
        <f t="shared" si="14"/>
        <v>8.7016195007338304</v>
      </c>
      <c r="Q110" cm="1">
        <f t="array" ref="Q110">_xlfn.IFS(P110&lt;=Q$13, 0.0625*P110, Q$13&lt;P110, 0.25*(P110-10)+1)</f>
        <v>0.6754048751834576</v>
      </c>
      <c r="R110">
        <f t="shared" si="15"/>
        <v>0.96050566199510157</v>
      </c>
    </row>
    <row r="111" spans="2:18" x14ac:dyDescent="0.2">
      <c r="B111">
        <v>95</v>
      </c>
      <c r="C111">
        <v>0.16385571483581496</v>
      </c>
      <c r="D111">
        <f t="shared" si="8"/>
        <v>4.491567144507445</v>
      </c>
      <c r="E111" cm="1">
        <f t="array" ref="E111">_xlfn.IFS(D111&lt;=E$13, 0.083*D111, E$13&lt;D111, 0.125*(D111-10)+1)</f>
        <v>0.37280007299411794</v>
      </c>
      <c r="F111">
        <f t="shared" si="9"/>
        <v>4.6554228593432594</v>
      </c>
      <c r="G111" cm="1">
        <f t="array" ref="G111">_xlfn.IFS(F111&lt;=G$13, 0.077*F111, G$13&lt;F111, 0.143*(F111-10)+1)</f>
        <v>0.35846756016943099</v>
      </c>
      <c r="H111">
        <f t="shared" si="10"/>
        <v>3.8192785741790747</v>
      </c>
      <c r="I111" cm="1">
        <f t="array" ref="I111">_xlfn.IFS(H111&lt;=I$13, 0.0125*H111, I$13&lt;H111, 0.083*(H111-10)+1)</f>
        <v>4.7740982177238434E-2</v>
      </c>
      <c r="J111">
        <f t="shared" si="11"/>
        <v>6.6554228593432594</v>
      </c>
      <c r="K111" cm="1">
        <f t="array" ref="K111">_xlfn.IFS(J111&lt;=K$13, 0.0625*J111, K$13&lt;J111, 0.25*(J111-10)+1)</f>
        <v>0.41596392870895371</v>
      </c>
      <c r="L111">
        <f t="shared" si="12"/>
        <v>2.3277114296716297</v>
      </c>
      <c r="M111" cm="1">
        <f t="array" ref="M111">_xlfn.IFS(L111&lt;=M$13, 0.1*L111, M$13&lt;L111, 0.1*(L111-10)+1)</f>
        <v>0.23277114296716298</v>
      </c>
      <c r="N111">
        <f t="shared" si="13"/>
        <v>5.491567144507445</v>
      </c>
      <c r="O111" cm="1">
        <f t="array" ref="O111">_xlfn.IFS(N111&lt;=O$13, 0.071*N111, O$13&lt;N111, 0.167*(N111-10)+1)</f>
        <v>0.38990126726002855</v>
      </c>
      <c r="P111">
        <f t="shared" si="14"/>
        <v>6.491567144507445</v>
      </c>
      <c r="Q111" cm="1">
        <f t="array" ref="Q111">_xlfn.IFS(P111&lt;=Q$13, 0.0625*P111, Q$13&lt;P111, 0.25*(P111-10)+1)</f>
        <v>0.40572294653171531</v>
      </c>
      <c r="R111">
        <f t="shared" si="15"/>
        <v>0.76414109481816983</v>
      </c>
    </row>
    <row r="112" spans="2:18" x14ac:dyDescent="0.2">
      <c r="B112">
        <v>96</v>
      </c>
      <c r="C112">
        <v>0.73562316163472996</v>
      </c>
      <c r="D112">
        <f t="shared" si="8"/>
        <v>6.2068694849041899</v>
      </c>
      <c r="E112" cm="1">
        <f t="array" ref="E112">_xlfn.IFS(D112&lt;=E$13, 0.083*D112, E$13&lt;D112, 0.125*(D112-10)+1)</f>
        <v>0.52585868561302374</v>
      </c>
      <c r="F112">
        <f t="shared" si="9"/>
        <v>6.9424926465389198</v>
      </c>
      <c r="G112" cm="1">
        <f t="array" ref="G112">_xlfn.IFS(F112&lt;=G$13, 0.077*F112, G$13&lt;F112, 0.143*(F112-10)+1)</f>
        <v>0.56277644845506558</v>
      </c>
      <c r="H112">
        <f t="shared" si="10"/>
        <v>6.6781158081736498</v>
      </c>
      <c r="I112" cm="1">
        <f t="array" ref="I112">_xlfn.IFS(H112&lt;=I$13, 0.0125*H112, I$13&lt;H112, 0.083*(H112-10)+1)</f>
        <v>0.72428361207841285</v>
      </c>
      <c r="J112">
        <f t="shared" si="11"/>
        <v>8.9424926465389198</v>
      </c>
      <c r="K112" cm="1">
        <f t="array" ref="K112">_xlfn.IFS(J112&lt;=K$13, 0.0625*J112, K$13&lt;J112, 0.25*(J112-10)+1)</f>
        <v>0.73562316163472996</v>
      </c>
      <c r="L112">
        <f t="shared" si="12"/>
        <v>3.4712463232694599</v>
      </c>
      <c r="M112" cm="1">
        <f t="array" ref="M112">_xlfn.IFS(L112&lt;=M$13, 0.1*L112, M$13&lt;L112, 0.1*(L112-10)+1)</f>
        <v>0.34712463232694601</v>
      </c>
      <c r="N112">
        <f t="shared" si="13"/>
        <v>7.2068694849041899</v>
      </c>
      <c r="O112" cm="1">
        <f t="array" ref="O112">_xlfn.IFS(N112&lt;=O$13, 0.071*N112, O$13&lt;N112, 0.167*(N112-10)+1)</f>
        <v>0.53354720397899968</v>
      </c>
      <c r="P112">
        <f t="shared" si="14"/>
        <v>8.206869484904189</v>
      </c>
      <c r="Q112" cm="1">
        <f t="array" ref="Q112">_xlfn.IFS(P112&lt;=Q$13, 0.0625*P112, Q$13&lt;P112, 0.25*(P112-10)+1)</f>
        <v>0.55171737122604725</v>
      </c>
      <c r="R112">
        <f t="shared" si="15"/>
        <v>0.91839308057344304</v>
      </c>
    </row>
    <row r="113" spans="2:18" x14ac:dyDescent="0.2">
      <c r="B113">
        <v>97</v>
      </c>
      <c r="C113">
        <v>0.75235427291116053</v>
      </c>
      <c r="D113">
        <f t="shared" si="8"/>
        <v>6.2570628187334814</v>
      </c>
      <c r="E113" cm="1">
        <f t="array" ref="E113">_xlfn.IFS(D113&lt;=E$13, 0.083*D113, E$13&lt;D113, 0.125*(D113-10)+1)</f>
        <v>0.53213285234168517</v>
      </c>
      <c r="F113">
        <f t="shared" si="9"/>
        <v>7.0094170916446421</v>
      </c>
      <c r="G113" cm="1">
        <f t="array" ref="G113">_xlfn.IFS(F113&lt;=G$13, 0.077*F113, G$13&lt;F113, 0.143*(F113-10)+1)</f>
        <v>0.57234664410518388</v>
      </c>
      <c r="H113">
        <f t="shared" si="10"/>
        <v>6.7617713645558029</v>
      </c>
      <c r="I113" cm="1">
        <f t="array" ref="I113">_xlfn.IFS(H113&lt;=I$13, 0.0125*H113, I$13&lt;H113, 0.083*(H113-10)+1)</f>
        <v>0.7312270232581316</v>
      </c>
      <c r="J113">
        <f t="shared" si="11"/>
        <v>9.009417091644643</v>
      </c>
      <c r="K113" cm="1">
        <f t="array" ref="K113">_xlfn.IFS(J113&lt;=K$13, 0.0625*J113, K$13&lt;J113, 0.25*(J113-10)+1)</f>
        <v>0.75235427291116075</v>
      </c>
      <c r="L113">
        <f t="shared" si="12"/>
        <v>3.5047085458223211</v>
      </c>
      <c r="M113" cm="1">
        <f t="array" ref="M113">_xlfn.IFS(L113&lt;=M$13, 0.1*L113, M$13&lt;L113, 0.1*(L113-10)+1)</f>
        <v>0.35047085458223215</v>
      </c>
      <c r="N113">
        <f t="shared" si="13"/>
        <v>7.2570628187334814</v>
      </c>
      <c r="O113" cm="1">
        <f t="array" ref="O113">_xlfn.IFS(N113&lt;=O$13, 0.071*N113, O$13&lt;N113, 0.167*(N113-10)+1)</f>
        <v>0.54192949072849128</v>
      </c>
      <c r="P113">
        <f t="shared" si="14"/>
        <v>8.2570628187334805</v>
      </c>
      <c r="Q113" cm="1">
        <f t="array" ref="Q113">_xlfn.IFS(P113&lt;=Q$13, 0.0625*P113, Q$13&lt;P113, 0.25*(P113-10)+1)</f>
        <v>0.56426570468337012</v>
      </c>
      <c r="R113">
        <f t="shared" si="15"/>
        <v>0.92363443927187949</v>
      </c>
    </row>
    <row r="114" spans="2:18" x14ac:dyDescent="0.2">
      <c r="B114">
        <v>98</v>
      </c>
      <c r="C114">
        <v>0.86929630847905204</v>
      </c>
      <c r="D114">
        <f t="shared" si="8"/>
        <v>6.6078889254371562</v>
      </c>
      <c r="E114" cm="1">
        <f t="array" ref="E114">_xlfn.IFS(D114&lt;=E$13, 0.083*D114, E$13&lt;D114, 0.125*(D114-10)+1)</f>
        <v>0.57598611567964453</v>
      </c>
      <c r="F114">
        <f t="shared" si="9"/>
        <v>7.4771852339162077</v>
      </c>
      <c r="G114" cm="1">
        <f t="array" ref="G114">_xlfn.IFS(F114&lt;=G$13, 0.077*F114, G$13&lt;F114, 0.143*(F114-10)+1)</f>
        <v>0.63923748845001771</v>
      </c>
      <c r="H114">
        <f t="shared" si="10"/>
        <v>7.3464815423952601</v>
      </c>
      <c r="I114" cm="1">
        <f t="array" ref="I114">_xlfn.IFS(H114&lt;=I$13, 0.0125*H114, I$13&lt;H114, 0.083*(H114-10)+1)</f>
        <v>0.77975796801880659</v>
      </c>
      <c r="J114">
        <f t="shared" si="11"/>
        <v>9.4771852339162077</v>
      </c>
      <c r="K114" cm="1">
        <f t="array" ref="K114">_xlfn.IFS(J114&lt;=K$13, 0.0625*J114, K$13&lt;J114, 0.25*(J114-10)+1)</f>
        <v>0.86929630847905193</v>
      </c>
      <c r="L114">
        <f t="shared" si="12"/>
        <v>3.7385926169581039</v>
      </c>
      <c r="M114" cm="1">
        <f t="array" ref="M114">_xlfn.IFS(L114&lt;=M$13, 0.1*L114, M$13&lt;L114, 0.1*(L114-10)+1)</f>
        <v>0.37385926169581041</v>
      </c>
      <c r="N114">
        <f t="shared" si="13"/>
        <v>7.6078889254371562</v>
      </c>
      <c r="O114" cm="1">
        <f t="array" ref="O114">_xlfn.IFS(N114&lt;=O$13, 0.071*N114, O$13&lt;N114, 0.167*(N114-10)+1)</f>
        <v>0.60051745054800509</v>
      </c>
      <c r="P114">
        <f t="shared" si="14"/>
        <v>8.6078889254371553</v>
      </c>
      <c r="Q114" cm="1">
        <f t="array" ref="Q114">_xlfn.IFS(P114&lt;=Q$13, 0.0625*P114, Q$13&lt;P114, 0.25*(P114-10)+1)</f>
        <v>0.65197223135928883</v>
      </c>
      <c r="R114">
        <f t="shared" si="15"/>
        <v>0.95403859257023871</v>
      </c>
    </row>
    <row r="115" spans="2:18" x14ac:dyDescent="0.2">
      <c r="B115">
        <v>99</v>
      </c>
      <c r="C115">
        <v>0.37257132600480403</v>
      </c>
      <c r="D115">
        <f t="shared" si="8"/>
        <v>5.1177139780144119</v>
      </c>
      <c r="E115" cm="1">
        <f t="array" ref="E115">_xlfn.IFS(D115&lt;=E$13, 0.083*D115, E$13&lt;D115, 0.125*(D115-10)+1)</f>
        <v>0.4247702601751962</v>
      </c>
      <c r="F115">
        <f t="shared" si="9"/>
        <v>5.4902853040192161</v>
      </c>
      <c r="G115" cm="1">
        <f t="array" ref="G115">_xlfn.IFS(F115&lt;=G$13, 0.077*F115, G$13&lt;F115, 0.143*(F115-10)+1)</f>
        <v>0.42275196840947965</v>
      </c>
      <c r="H115">
        <f t="shared" si="10"/>
        <v>4.8628566300240204</v>
      </c>
      <c r="I115" cm="1">
        <f t="array" ref="I115">_xlfn.IFS(H115&lt;=I$13, 0.0125*H115, I$13&lt;H115, 0.083*(H115-10)+1)</f>
        <v>0.57361710029199364</v>
      </c>
      <c r="J115">
        <f t="shared" si="11"/>
        <v>7.4902853040192161</v>
      </c>
      <c r="K115" cm="1">
        <f t="array" ref="K115">_xlfn.IFS(J115&lt;=K$13, 0.0625*J115, K$13&lt;J115, 0.25*(J115-10)+1)</f>
        <v>0.46814283150120101</v>
      </c>
      <c r="L115">
        <f t="shared" si="12"/>
        <v>2.7451426520096081</v>
      </c>
      <c r="M115" cm="1">
        <f t="array" ref="M115">_xlfn.IFS(L115&lt;=M$13, 0.1*L115, M$13&lt;L115, 0.1*(L115-10)+1)</f>
        <v>0.27451426520096084</v>
      </c>
      <c r="N115">
        <f t="shared" si="13"/>
        <v>6.1177139780144119</v>
      </c>
      <c r="O115" cm="1">
        <f t="array" ref="O115">_xlfn.IFS(N115&lt;=O$13, 0.071*N115, O$13&lt;N115, 0.167*(N115-10)+1)</f>
        <v>0.43435769243902322</v>
      </c>
      <c r="P115">
        <f t="shared" si="14"/>
        <v>7.1177139780144119</v>
      </c>
      <c r="Q115" cm="1">
        <f t="array" ref="Q115">_xlfn.IFS(P115&lt;=Q$13, 0.0625*P115, Q$13&lt;P115, 0.25*(P115-10)+1)</f>
        <v>0.44485712362590074</v>
      </c>
      <c r="R115">
        <f t="shared" si="15"/>
        <v>0.82173602281519631</v>
      </c>
    </row>
    <row r="116" spans="2:18" x14ac:dyDescent="0.2">
      <c r="B116">
        <v>100</v>
      </c>
      <c r="C116">
        <v>0.49890250702508765</v>
      </c>
      <c r="D116">
        <f t="shared" si="8"/>
        <v>5.4967075210752627</v>
      </c>
      <c r="E116" cm="1">
        <f t="array" ref="E116">_xlfn.IFS(D116&lt;=E$13, 0.083*D116, E$13&lt;D116, 0.125*(D116-10)+1)</f>
        <v>0.45622672424924682</v>
      </c>
      <c r="F116">
        <f t="shared" si="9"/>
        <v>5.9956100281003506</v>
      </c>
      <c r="G116" cm="1">
        <f t="array" ref="G116">_xlfn.IFS(F116&lt;=G$13, 0.077*F116, G$13&lt;F116, 0.143*(F116-10)+1)</f>
        <v>0.46166197216372701</v>
      </c>
      <c r="H116">
        <f t="shared" si="10"/>
        <v>5.4945125351254385</v>
      </c>
      <c r="I116" cm="1">
        <f t="array" ref="I116">_xlfn.IFS(H116&lt;=I$13, 0.0125*H116, I$13&lt;H116, 0.083*(H116-10)+1)</f>
        <v>0.62604454041541135</v>
      </c>
      <c r="J116">
        <f t="shared" si="11"/>
        <v>7.9956100281003506</v>
      </c>
      <c r="K116" cm="1">
        <f t="array" ref="K116">_xlfn.IFS(J116&lt;=K$13, 0.0625*J116, K$13&lt;J116, 0.25*(J116-10)+1)</f>
        <v>0.49972562675627191</v>
      </c>
      <c r="L116">
        <f t="shared" si="12"/>
        <v>2.9978050140501753</v>
      </c>
      <c r="M116" cm="1">
        <f t="array" ref="M116">_xlfn.IFS(L116&lt;=M$13, 0.1*L116, M$13&lt;L116, 0.1*(L116-10)+1)</f>
        <v>0.29978050140501755</v>
      </c>
      <c r="N116">
        <f t="shared" si="13"/>
        <v>6.4967075210752627</v>
      </c>
      <c r="O116" cm="1">
        <f t="array" ref="O116">_xlfn.IFS(N116&lt;=O$13, 0.071*N116, O$13&lt;N116, 0.167*(N116-10)+1)</f>
        <v>0.46126623399634359</v>
      </c>
      <c r="P116">
        <f t="shared" si="14"/>
        <v>7.4967075210752627</v>
      </c>
      <c r="Q116" cm="1">
        <f t="array" ref="Q116">_xlfn.IFS(P116&lt;=Q$13, 0.0625*P116, Q$13&lt;P116, 0.25*(P116-10)+1)</f>
        <v>0.46854422006720392</v>
      </c>
      <c r="R116">
        <f t="shared" si="15"/>
        <v>0.84619966193265594</v>
      </c>
    </row>
    <row r="117" spans="2:18" x14ac:dyDescent="0.2">
      <c r="B117">
        <v>101</v>
      </c>
      <c r="C117">
        <v>0.68432893845656273</v>
      </c>
      <c r="D117">
        <f t="shared" si="8"/>
        <v>6.052986815369688</v>
      </c>
      <c r="E117" cm="1">
        <f t="array" ref="E117">_xlfn.IFS(D117&lt;=E$13, 0.083*D117, E$13&lt;D117, 0.125*(D117-10)+1)</f>
        <v>0.506623351921211</v>
      </c>
      <c r="F117">
        <f t="shared" si="9"/>
        <v>6.7373157538262509</v>
      </c>
      <c r="G117" cm="1">
        <f t="array" ref="G117">_xlfn.IFS(F117&lt;=G$13, 0.077*F117, G$13&lt;F117, 0.143*(F117-10)+1)</f>
        <v>0.53343615279715384</v>
      </c>
      <c r="H117">
        <f t="shared" si="10"/>
        <v>6.4216446922828139</v>
      </c>
      <c r="I117" cm="1">
        <f t="array" ref="I117">_xlfn.IFS(H117&lt;=I$13, 0.0125*H117, I$13&lt;H117, 0.083*(H117-10)+1)</f>
        <v>0.70299650945947356</v>
      </c>
      <c r="J117">
        <f t="shared" si="11"/>
        <v>8.7373157538262518</v>
      </c>
      <c r="K117" cm="1">
        <f t="array" ref="K117">_xlfn.IFS(J117&lt;=K$13, 0.0625*J117, K$13&lt;J117, 0.25*(J117-10)+1)</f>
        <v>0.68432893845656295</v>
      </c>
      <c r="L117">
        <f t="shared" si="12"/>
        <v>3.3686578769131255</v>
      </c>
      <c r="M117" cm="1">
        <f t="array" ref="M117">_xlfn.IFS(L117&lt;=M$13, 0.1*L117, M$13&lt;L117, 0.1*(L117-10)+1)</f>
        <v>0.33686578769131259</v>
      </c>
      <c r="N117">
        <f t="shared" si="13"/>
        <v>7.052986815369688</v>
      </c>
      <c r="O117" cm="1">
        <f t="array" ref="O117">_xlfn.IFS(N117&lt;=O$13, 0.071*N117, O$13&lt;N117, 0.167*(N117-10)+1)</f>
        <v>0.50784879816673789</v>
      </c>
      <c r="P117">
        <f t="shared" si="14"/>
        <v>8.0529868153696889</v>
      </c>
      <c r="Q117" cm="1">
        <f t="array" ref="Q117">_xlfn.IFS(P117&lt;=Q$13, 0.0625*P117, Q$13&lt;P117, 0.25*(P117-10)+1)</f>
        <v>0.51324670384242221</v>
      </c>
      <c r="R117">
        <f t="shared" si="15"/>
        <v>0.90076280232868122</v>
      </c>
    </row>
    <row r="118" spans="2:18" x14ac:dyDescent="0.2">
      <c r="B118">
        <v>102</v>
      </c>
      <c r="C118">
        <v>5.2725565812652198E-2</v>
      </c>
      <c r="D118">
        <f t="shared" si="8"/>
        <v>4.1581766974379564</v>
      </c>
      <c r="E118" cm="1">
        <f t="array" ref="E118">_xlfn.IFS(D118&lt;=E$13, 0.083*D118, E$13&lt;D118, 0.125*(D118-10)+1)</f>
        <v>0.34512866588735042</v>
      </c>
      <c r="F118">
        <f t="shared" si="9"/>
        <v>4.2109022632506088</v>
      </c>
      <c r="G118" cm="1">
        <f t="array" ref="G118">_xlfn.IFS(F118&lt;=G$13, 0.077*F118, G$13&lt;F118, 0.143*(F118-10)+1)</f>
        <v>0.32423947427029687</v>
      </c>
      <c r="H118">
        <f t="shared" si="10"/>
        <v>3.2636278290632612</v>
      </c>
      <c r="I118" cm="1">
        <f t="array" ref="I118">_xlfn.IFS(H118&lt;=I$13, 0.0125*H118, I$13&lt;H118, 0.083*(H118-10)+1)</f>
        <v>4.0795347863290768E-2</v>
      </c>
      <c r="J118">
        <f t="shared" si="11"/>
        <v>6.2109022632506088</v>
      </c>
      <c r="K118" cm="1">
        <f t="array" ref="K118">_xlfn.IFS(J118&lt;=K$13, 0.0625*J118, K$13&lt;J118, 0.25*(J118-10)+1)</f>
        <v>0.38818139145316305</v>
      </c>
      <c r="L118">
        <f t="shared" si="12"/>
        <v>2.1054511316253044</v>
      </c>
      <c r="M118" cm="1">
        <f t="array" ref="M118">_xlfn.IFS(L118&lt;=M$13, 0.1*L118, M$13&lt;L118, 0.1*(L118-10)+1)</f>
        <v>0.21054511316253044</v>
      </c>
      <c r="N118">
        <f t="shared" si="13"/>
        <v>5.1581766974379564</v>
      </c>
      <c r="O118" cm="1">
        <f t="array" ref="O118">_xlfn.IFS(N118&lt;=O$13, 0.071*N118, O$13&lt;N118, 0.167*(N118-10)+1)</f>
        <v>0.36623054551809486</v>
      </c>
      <c r="P118">
        <f t="shared" si="14"/>
        <v>6.1581766974379564</v>
      </c>
      <c r="Q118" cm="1">
        <f t="array" ref="Q118">_xlfn.IFS(P118&lt;=Q$13, 0.0625*P118, Q$13&lt;P118, 0.25*(P118-10)+1)</f>
        <v>0.38488604358987227</v>
      </c>
      <c r="R118">
        <f t="shared" si="15"/>
        <v>0.73514614913118381</v>
      </c>
    </row>
    <row r="119" spans="2:18" x14ac:dyDescent="0.2">
      <c r="B119">
        <v>103</v>
      </c>
      <c r="C119">
        <v>7.6643952424436446E-2</v>
      </c>
      <c r="D119">
        <f t="shared" si="8"/>
        <v>4.2299318572733089</v>
      </c>
      <c r="E119" cm="1">
        <f t="array" ref="E119">_xlfn.IFS(D119&lt;=E$13, 0.083*D119, E$13&lt;D119, 0.125*(D119-10)+1)</f>
        <v>0.35108434415368467</v>
      </c>
      <c r="F119">
        <f t="shared" si="9"/>
        <v>4.3065758096977458</v>
      </c>
      <c r="G119" cm="1">
        <f t="array" ref="G119">_xlfn.IFS(F119&lt;=G$13, 0.077*F119, G$13&lt;F119, 0.143*(F119-10)+1)</f>
        <v>0.3316063373467264</v>
      </c>
      <c r="H119">
        <f t="shared" si="10"/>
        <v>3.3832197621221822</v>
      </c>
      <c r="I119" cm="1">
        <f t="array" ref="I119">_xlfn.IFS(H119&lt;=I$13, 0.0125*H119, I$13&lt;H119, 0.083*(H119-10)+1)</f>
        <v>4.2290247026527283E-2</v>
      </c>
      <c r="J119">
        <f t="shared" si="11"/>
        <v>6.3065758096977458</v>
      </c>
      <c r="K119" cm="1">
        <f t="array" ref="K119">_xlfn.IFS(J119&lt;=K$13, 0.0625*J119, K$13&lt;J119, 0.25*(J119-10)+1)</f>
        <v>0.39416098810610911</v>
      </c>
      <c r="L119">
        <f t="shared" si="12"/>
        <v>2.1532879048488729</v>
      </c>
      <c r="M119" cm="1">
        <f t="array" ref="M119">_xlfn.IFS(L119&lt;=M$13, 0.1*L119, M$13&lt;L119, 0.1*(L119-10)+1)</f>
        <v>0.21532879048488729</v>
      </c>
      <c r="N119">
        <f t="shared" si="13"/>
        <v>5.2299318572733089</v>
      </c>
      <c r="O119" cm="1">
        <f t="array" ref="O119">_xlfn.IFS(N119&lt;=O$13, 0.071*N119, O$13&lt;N119, 0.167*(N119-10)+1)</f>
        <v>0.37132516186640491</v>
      </c>
      <c r="P119">
        <f t="shared" si="14"/>
        <v>6.2299318572733089</v>
      </c>
      <c r="Q119" cm="1">
        <f t="array" ref="Q119">_xlfn.IFS(P119&lt;=Q$13, 0.0625*P119, Q$13&lt;P119, 0.25*(P119-10)+1)</f>
        <v>0.38937074107958181</v>
      </c>
      <c r="R119">
        <f t="shared" si="15"/>
        <v>0.74161068609489011</v>
      </c>
    </row>
    <row r="120" spans="2:18" x14ac:dyDescent="0.2">
      <c r="B120">
        <v>104</v>
      </c>
      <c r="C120">
        <v>0.24674026566530349</v>
      </c>
      <c r="D120">
        <f t="shared" si="8"/>
        <v>4.74022079699591</v>
      </c>
      <c r="E120" cm="1">
        <f t="array" ref="E120">_xlfn.IFS(D120&lt;=E$13, 0.083*D120, E$13&lt;D120, 0.125*(D120-10)+1)</f>
        <v>0.39343832615066054</v>
      </c>
      <c r="F120">
        <f t="shared" si="9"/>
        <v>4.986961062661214</v>
      </c>
      <c r="G120" cm="1">
        <f t="array" ref="G120">_xlfn.IFS(F120&lt;=G$13, 0.077*F120, G$13&lt;F120, 0.143*(F120-10)+1)</f>
        <v>0.38399600182491345</v>
      </c>
      <c r="H120">
        <f t="shared" si="10"/>
        <v>4.2337013283265179</v>
      </c>
      <c r="I120" cm="1">
        <f t="array" ref="I120">_xlfn.IFS(H120&lt;=I$13, 0.0125*H120, I$13&lt;H120, 0.083*(H120-10)+1)</f>
        <v>0.52139721025110097</v>
      </c>
      <c r="J120">
        <f t="shared" si="11"/>
        <v>6.986961062661214</v>
      </c>
      <c r="K120" cm="1">
        <f t="array" ref="K120">_xlfn.IFS(J120&lt;=K$13, 0.0625*J120, K$13&lt;J120, 0.25*(J120-10)+1)</f>
        <v>0.43668506641632587</v>
      </c>
      <c r="L120">
        <f t="shared" si="12"/>
        <v>2.493480531330607</v>
      </c>
      <c r="M120" cm="1">
        <f t="array" ref="M120">_xlfn.IFS(L120&lt;=M$13, 0.1*L120, M$13&lt;L120, 0.1*(L120-10)+1)</f>
        <v>0.24934805313306072</v>
      </c>
      <c r="N120">
        <f t="shared" si="13"/>
        <v>5.74022079699591</v>
      </c>
      <c r="O120" cm="1">
        <f t="array" ref="O120">_xlfn.IFS(N120&lt;=O$13, 0.071*N120, O$13&lt;N120, 0.167*(N120-10)+1)</f>
        <v>0.4075556765867096</v>
      </c>
      <c r="P120">
        <f t="shared" si="14"/>
        <v>6.74022079699591</v>
      </c>
      <c r="Q120" cm="1">
        <f t="array" ref="Q120">_xlfn.IFS(P120&lt;=Q$13, 0.0625*P120, Q$13&lt;P120, 0.25*(P120-10)+1)</f>
        <v>0.42126379981224438</v>
      </c>
      <c r="R120">
        <f t="shared" si="15"/>
        <v>0.79442069358843193</v>
      </c>
    </row>
    <row r="121" spans="2:18" x14ac:dyDescent="0.2">
      <c r="B121">
        <v>105</v>
      </c>
      <c r="C121">
        <v>0.8473251140036</v>
      </c>
      <c r="D121">
        <f t="shared" si="8"/>
        <v>6.5419753420108</v>
      </c>
      <c r="E121" cm="1">
        <f t="array" ref="E121">_xlfn.IFS(D121&lt;=E$13, 0.083*D121, E$13&lt;D121, 0.125*(D121-10)+1)</f>
        <v>0.56774691775135</v>
      </c>
      <c r="F121">
        <f t="shared" si="9"/>
        <v>7.3893004560144</v>
      </c>
      <c r="G121" cm="1">
        <f t="array" ref="G121">_xlfn.IFS(F121&lt;=G$13, 0.077*F121, G$13&lt;F121, 0.143*(F121-10)+1)</f>
        <v>0.62666996521005924</v>
      </c>
      <c r="H121">
        <f t="shared" si="10"/>
        <v>7.236625570018</v>
      </c>
      <c r="I121" cm="1">
        <f t="array" ref="I121">_xlfn.IFS(H121&lt;=I$13, 0.0125*H121, I$13&lt;H121, 0.083*(H121-10)+1)</f>
        <v>0.77063992231149392</v>
      </c>
      <c r="J121">
        <f t="shared" si="11"/>
        <v>9.3893004560144</v>
      </c>
      <c r="K121" cm="1">
        <f t="array" ref="K121">_xlfn.IFS(J121&lt;=K$13, 0.0625*J121, K$13&lt;J121, 0.25*(J121-10)+1)</f>
        <v>0.8473251140036</v>
      </c>
      <c r="L121">
        <f t="shared" si="12"/>
        <v>3.6946502280072</v>
      </c>
      <c r="M121" cm="1">
        <f t="array" ref="M121">_xlfn.IFS(L121&lt;=M$13, 0.1*L121, M$13&lt;L121, 0.1*(L121-10)+1)</f>
        <v>0.36946502280072002</v>
      </c>
      <c r="N121">
        <f t="shared" si="13"/>
        <v>7.5419753420108</v>
      </c>
      <c r="O121" cm="1">
        <f t="array" ref="O121">_xlfn.IFS(N121&lt;=O$13, 0.071*N121, O$13&lt;N121, 0.167*(N121-10)+1)</f>
        <v>0.58950988211580357</v>
      </c>
      <c r="P121">
        <f t="shared" si="14"/>
        <v>8.5419753420108009</v>
      </c>
      <c r="Q121" cm="1">
        <f t="array" ref="Q121">_xlfn.IFS(P121&lt;=Q$13, 0.0625*P121, Q$13&lt;P121, 0.25*(P121-10)+1)</f>
        <v>0.63549383550270022</v>
      </c>
      <c r="R121">
        <f t="shared" si="15"/>
        <v>0.94909918003947913</v>
      </c>
    </row>
    <row r="122" spans="2:18" x14ac:dyDescent="0.2">
      <c r="B122">
        <v>106</v>
      </c>
      <c r="C122">
        <v>0.81273810141785319</v>
      </c>
      <c r="D122">
        <f t="shared" si="8"/>
        <v>6.4382143042535596</v>
      </c>
      <c r="E122" cm="1">
        <f t="array" ref="E122">_xlfn.IFS(D122&lt;=E$13, 0.083*D122, E$13&lt;D122, 0.125*(D122-10)+1)</f>
        <v>0.55477678803169495</v>
      </c>
      <c r="F122">
        <f t="shared" si="9"/>
        <v>7.2509524056714127</v>
      </c>
      <c r="G122" cm="1">
        <f t="array" ref="G122">_xlfn.IFS(F122&lt;=G$13, 0.077*F122, G$13&lt;F122, 0.143*(F122-10)+1)</f>
        <v>0.60688619401101207</v>
      </c>
      <c r="H122">
        <f t="shared" si="10"/>
        <v>7.0636905070892659</v>
      </c>
      <c r="I122" cm="1">
        <f t="array" ref="I122">_xlfn.IFS(H122&lt;=I$13, 0.0125*H122, I$13&lt;H122, 0.083*(H122-10)+1)</f>
        <v>0.75628631208840902</v>
      </c>
      <c r="J122">
        <f t="shared" si="11"/>
        <v>9.2509524056714127</v>
      </c>
      <c r="K122" cm="1">
        <f t="array" ref="K122">_xlfn.IFS(J122&lt;=K$13, 0.0625*J122, K$13&lt;J122, 0.25*(J122-10)+1)</f>
        <v>0.81273810141785319</v>
      </c>
      <c r="L122">
        <f t="shared" si="12"/>
        <v>3.6254762028357064</v>
      </c>
      <c r="M122" cm="1">
        <f t="array" ref="M122">_xlfn.IFS(L122&lt;=M$13, 0.1*L122, M$13&lt;L122, 0.1*(L122-10)+1)</f>
        <v>0.36254762028357068</v>
      </c>
      <c r="N122">
        <f t="shared" si="13"/>
        <v>7.4382143042535596</v>
      </c>
      <c r="O122" cm="1">
        <f t="array" ref="O122">_xlfn.IFS(N122&lt;=O$13, 0.071*N122, O$13&lt;N122, 0.167*(N122-10)+1)</f>
        <v>0.57218178881034443</v>
      </c>
      <c r="P122">
        <f t="shared" si="14"/>
        <v>8.4382143042535596</v>
      </c>
      <c r="Q122" cm="1">
        <f t="array" ref="Q122">_xlfn.IFS(P122&lt;=Q$13, 0.0625*P122, Q$13&lt;P122, 0.25*(P122-10)+1)</f>
        <v>0.60955357606338989</v>
      </c>
      <c r="R122">
        <f t="shared" si="15"/>
        <v>0.9406279897926707</v>
      </c>
    </row>
    <row r="123" spans="2:18" x14ac:dyDescent="0.2">
      <c r="B123">
        <v>107</v>
      </c>
      <c r="C123">
        <v>0.85443153248447168</v>
      </c>
      <c r="D123">
        <f t="shared" si="8"/>
        <v>6.5632945974534156</v>
      </c>
      <c r="E123" cm="1">
        <f t="array" ref="E123">_xlfn.IFS(D123&lt;=E$13, 0.083*D123, E$13&lt;D123, 0.125*(D123-10)+1)</f>
        <v>0.57041182468167695</v>
      </c>
      <c r="F123">
        <f t="shared" si="9"/>
        <v>7.4177261299378863</v>
      </c>
      <c r="G123" cm="1">
        <f t="array" ref="G123">_xlfn.IFS(F123&lt;=G$13, 0.077*F123, G$13&lt;F123, 0.143*(F123-10)+1)</f>
        <v>0.63073483658111784</v>
      </c>
      <c r="H123">
        <f t="shared" si="10"/>
        <v>7.2721576624223587</v>
      </c>
      <c r="I123" cm="1">
        <f t="array" ref="I123">_xlfn.IFS(H123&lt;=I$13, 0.0125*H123, I$13&lt;H123, 0.083*(H123-10)+1)</f>
        <v>0.7735890859810558</v>
      </c>
      <c r="J123">
        <f t="shared" si="11"/>
        <v>9.4177261299378863</v>
      </c>
      <c r="K123" cm="1">
        <f t="array" ref="K123">_xlfn.IFS(J123&lt;=K$13, 0.0625*J123, K$13&lt;J123, 0.25*(J123-10)+1)</f>
        <v>0.85443153248447157</v>
      </c>
      <c r="L123">
        <f t="shared" si="12"/>
        <v>3.7088630649689431</v>
      </c>
      <c r="M123" cm="1">
        <f t="array" ref="M123">_xlfn.IFS(L123&lt;=M$13, 0.1*L123, M$13&lt;L123, 0.1*(L123-10)+1)</f>
        <v>0.37088630649689436</v>
      </c>
      <c r="N123">
        <f t="shared" si="13"/>
        <v>7.5632945974534156</v>
      </c>
      <c r="O123" cm="1">
        <f t="array" ref="O123">_xlfn.IFS(N123&lt;=O$13, 0.071*N123, O$13&lt;N123, 0.167*(N123-10)+1)</f>
        <v>0.59307019777472036</v>
      </c>
      <c r="P123">
        <f t="shared" si="14"/>
        <v>8.5632945974534156</v>
      </c>
      <c r="Q123" cm="1">
        <f t="array" ref="Q123">_xlfn.IFS(P123&lt;=Q$13, 0.0625*P123, Q$13&lt;P123, 0.25*(P123-10)+1)</f>
        <v>0.6408236493633539</v>
      </c>
      <c r="R123">
        <f t="shared" si="15"/>
        <v>0.95073330790405453</v>
      </c>
    </row>
    <row r="124" spans="2:18" x14ac:dyDescent="0.2">
      <c r="B124">
        <v>108</v>
      </c>
      <c r="C124">
        <v>0.53086589600195011</v>
      </c>
      <c r="D124">
        <f t="shared" si="8"/>
        <v>5.5925976880058501</v>
      </c>
      <c r="E124" cm="1">
        <f t="array" ref="E124">_xlfn.IFS(D124&lt;=E$13, 0.083*D124, E$13&lt;D124, 0.125*(D124-10)+1)</f>
        <v>0.46418560810448556</v>
      </c>
      <c r="F124">
        <f t="shared" si="9"/>
        <v>6.1234635840078004</v>
      </c>
      <c r="G124" cm="1">
        <f t="array" ref="G124">_xlfn.IFS(F124&lt;=G$13, 0.077*F124, G$13&lt;F124, 0.143*(F124-10)+1)</f>
        <v>0.47150669596860062</v>
      </c>
      <c r="H124">
        <f t="shared" si="10"/>
        <v>5.6543294800097508</v>
      </c>
      <c r="I124" cm="1">
        <f t="array" ref="I124">_xlfn.IFS(H124&lt;=I$13, 0.0125*H124, I$13&lt;H124, 0.083*(H124-10)+1)</f>
        <v>0.63930934684080931</v>
      </c>
      <c r="J124">
        <f t="shared" si="11"/>
        <v>8.1234635840078013</v>
      </c>
      <c r="K124" cm="1">
        <f t="array" ref="K124">_xlfn.IFS(J124&lt;=K$13, 0.0625*J124, K$13&lt;J124, 0.25*(J124-10)+1)</f>
        <v>0.53086589600195033</v>
      </c>
      <c r="L124">
        <f t="shared" si="12"/>
        <v>3.0617317920039002</v>
      </c>
      <c r="M124" cm="1">
        <f t="array" ref="M124">_xlfn.IFS(L124&lt;=M$13, 0.1*L124, M$13&lt;L124, 0.1*(L124-10)+1)</f>
        <v>0.30617317920039006</v>
      </c>
      <c r="N124">
        <f t="shared" si="13"/>
        <v>6.5925976880058501</v>
      </c>
      <c r="O124" cm="1">
        <f t="array" ref="O124">_xlfn.IFS(N124&lt;=O$13, 0.071*N124, O$13&lt;N124, 0.167*(N124-10)+1)</f>
        <v>0.46807443584841529</v>
      </c>
      <c r="P124">
        <f t="shared" si="14"/>
        <v>7.5925976880058501</v>
      </c>
      <c r="Q124" cm="1">
        <f t="array" ref="Q124">_xlfn.IFS(P124&lt;=Q$13, 0.0625*P124, Q$13&lt;P124, 0.25*(P124-10)+1)</f>
        <v>0.47453735550036563</v>
      </c>
      <c r="R124">
        <f t="shared" si="15"/>
        <v>0.8557517660395294</v>
      </c>
    </row>
    <row r="125" spans="2:18" x14ac:dyDescent="0.2">
      <c r="B125">
        <v>109</v>
      </c>
      <c r="C125">
        <v>0.2128202183848098</v>
      </c>
      <c r="D125">
        <f t="shared" si="8"/>
        <v>4.6384606551544296</v>
      </c>
      <c r="E125" cm="1">
        <f t="array" ref="E125">_xlfn.IFS(D125&lt;=E$13, 0.083*D125, E$13&lt;D125, 0.125*(D125-10)+1)</f>
        <v>0.38499223437781765</v>
      </c>
      <c r="F125">
        <f t="shared" si="9"/>
        <v>4.8512808735392392</v>
      </c>
      <c r="G125" cm="1">
        <f t="array" ref="G125">_xlfn.IFS(F125&lt;=G$13, 0.077*F125, G$13&lt;F125, 0.143*(F125-10)+1)</f>
        <v>0.37354862726252142</v>
      </c>
      <c r="H125">
        <f t="shared" si="10"/>
        <v>4.0641010919240488</v>
      </c>
      <c r="I125" cm="1">
        <f t="array" ref="I125">_xlfn.IFS(H125&lt;=I$13, 0.0125*H125, I$13&lt;H125, 0.083*(H125-10)+1)</f>
        <v>0.50732039062969603</v>
      </c>
      <c r="J125">
        <f t="shared" si="11"/>
        <v>6.8512808735392392</v>
      </c>
      <c r="K125" cm="1">
        <f t="array" ref="K125">_xlfn.IFS(J125&lt;=K$13, 0.0625*J125, K$13&lt;J125, 0.25*(J125-10)+1)</f>
        <v>0.42820505459620245</v>
      </c>
      <c r="L125">
        <f t="shared" si="12"/>
        <v>2.4256404367696196</v>
      </c>
      <c r="M125" cm="1">
        <f t="array" ref="M125">_xlfn.IFS(L125&lt;=M$13, 0.1*L125, M$13&lt;L125, 0.1*(L125-10)+1)</f>
        <v>0.24256404367696197</v>
      </c>
      <c r="N125">
        <f t="shared" si="13"/>
        <v>5.6384606551544296</v>
      </c>
      <c r="O125" cm="1">
        <f t="array" ref="O125">_xlfn.IFS(N125&lt;=O$13, 0.071*N125, O$13&lt;N125, 0.167*(N125-10)+1)</f>
        <v>0.40033070651596447</v>
      </c>
      <c r="P125">
        <f t="shared" si="14"/>
        <v>6.6384606551544296</v>
      </c>
      <c r="Q125" cm="1">
        <f t="array" ref="Q125">_xlfn.IFS(P125&lt;=Q$13, 0.0625*P125, Q$13&lt;P125, 0.25*(P125-10)+1)</f>
        <v>0.41490379094715185</v>
      </c>
      <c r="R125">
        <f t="shared" si="15"/>
        <v>0.78651929896925599</v>
      </c>
    </row>
    <row r="126" spans="2:18" x14ac:dyDescent="0.2">
      <c r="B126">
        <v>110</v>
      </c>
      <c r="C126">
        <v>0.20414026992838774</v>
      </c>
      <c r="D126">
        <f t="shared" si="8"/>
        <v>4.6124208097851636</v>
      </c>
      <c r="E126" cm="1">
        <f t="array" ref="E126">_xlfn.IFS(D126&lt;=E$13, 0.083*D126, E$13&lt;D126, 0.125*(D126-10)+1)</f>
        <v>0.3828309272121686</v>
      </c>
      <c r="F126">
        <f t="shared" si="9"/>
        <v>4.8165610797135514</v>
      </c>
      <c r="G126" cm="1">
        <f t="array" ref="G126">_xlfn.IFS(F126&lt;=G$13, 0.077*F126, G$13&lt;F126, 0.143*(F126-10)+1)</f>
        <v>0.37087520313794348</v>
      </c>
      <c r="H126">
        <f t="shared" si="10"/>
        <v>4.0207013496419393</v>
      </c>
      <c r="I126" cm="1">
        <f t="array" ref="I126">_xlfn.IFS(H126&lt;=I$13, 0.0125*H126, I$13&lt;H126, 0.083*(H126-10)+1)</f>
        <v>0.503718212020281</v>
      </c>
      <c r="J126">
        <f t="shared" si="11"/>
        <v>6.8165610797135514</v>
      </c>
      <c r="K126" cm="1">
        <f t="array" ref="K126">_xlfn.IFS(J126&lt;=K$13, 0.0625*J126, K$13&lt;J126, 0.25*(J126-10)+1)</f>
        <v>0.42603506748209696</v>
      </c>
      <c r="L126">
        <f t="shared" si="12"/>
        <v>2.4082805398567757</v>
      </c>
      <c r="M126" cm="1">
        <f t="array" ref="M126">_xlfn.IFS(L126&lt;=M$13, 0.1*L126, M$13&lt;L126, 0.1*(L126-10)+1)</f>
        <v>0.24082805398567758</v>
      </c>
      <c r="N126">
        <f t="shared" si="13"/>
        <v>5.6124208097851636</v>
      </c>
      <c r="O126" cm="1">
        <f t="array" ref="O126">_xlfn.IFS(N126&lt;=O$13, 0.071*N126, O$13&lt;N126, 0.167*(N126-10)+1)</f>
        <v>0.39848187749474656</v>
      </c>
      <c r="P126">
        <f t="shared" si="14"/>
        <v>6.6124208097851636</v>
      </c>
      <c r="Q126" cm="1">
        <f t="array" ref="Q126">_xlfn.IFS(P126&lt;=Q$13, 0.0625*P126, Q$13&lt;P126, 0.25*(P126-10)+1)</f>
        <v>0.41327630061157272</v>
      </c>
      <c r="R126">
        <f t="shared" si="15"/>
        <v>0.78445922152023573</v>
      </c>
    </row>
    <row r="127" spans="2:18" x14ac:dyDescent="0.2">
      <c r="B127">
        <v>111</v>
      </c>
      <c r="C127">
        <v>0.44240950953824887</v>
      </c>
      <c r="D127">
        <f t="shared" si="8"/>
        <v>5.3272285286147465</v>
      </c>
      <c r="E127" cm="1">
        <f t="array" ref="E127">_xlfn.IFS(D127&lt;=E$13, 0.083*D127, E$13&lt;D127, 0.125*(D127-10)+1)</f>
        <v>0.44215996787502398</v>
      </c>
      <c r="F127">
        <f t="shared" si="9"/>
        <v>5.7696380381529959</v>
      </c>
      <c r="G127" cm="1">
        <f t="array" ref="G127">_xlfn.IFS(F127&lt;=G$13, 0.077*F127, G$13&lt;F127, 0.143*(F127-10)+1)</f>
        <v>0.44426212893778066</v>
      </c>
      <c r="H127">
        <f t="shared" si="10"/>
        <v>5.2120475476912445</v>
      </c>
      <c r="I127" cm="1">
        <f t="array" ref="I127">_xlfn.IFS(H127&lt;=I$13, 0.0125*H127, I$13&lt;H127, 0.083*(H127-10)+1)</f>
        <v>0.60259994645837334</v>
      </c>
      <c r="J127">
        <f t="shared" si="11"/>
        <v>7.7696380381529959</v>
      </c>
      <c r="K127" cm="1">
        <f t="array" ref="K127">_xlfn.IFS(J127&lt;=K$13, 0.0625*J127, K$13&lt;J127, 0.25*(J127-10)+1)</f>
        <v>0.48560237738456224</v>
      </c>
      <c r="L127">
        <f t="shared" si="12"/>
        <v>2.884819019076498</v>
      </c>
      <c r="M127" cm="1">
        <f t="array" ref="M127">_xlfn.IFS(L127&lt;=M$13, 0.1*L127, M$13&lt;L127, 0.1*(L127-10)+1)</f>
        <v>0.28848190190764983</v>
      </c>
      <c r="N127">
        <f t="shared" si="13"/>
        <v>6.3272285286147465</v>
      </c>
      <c r="O127" cm="1">
        <f t="array" ref="O127">_xlfn.IFS(N127&lt;=O$13, 0.071*N127, O$13&lt;N127, 0.167*(N127-10)+1)</f>
        <v>0.44923322553164696</v>
      </c>
      <c r="P127">
        <f t="shared" si="14"/>
        <v>7.3272285286147465</v>
      </c>
      <c r="Q127" cm="1">
        <f t="array" ref="Q127">_xlfn.IFS(P127&lt;=Q$13, 0.0625*P127, Q$13&lt;P127, 0.25*(P127-10)+1)</f>
        <v>0.45795178303842166</v>
      </c>
      <c r="R127">
        <f t="shared" si="15"/>
        <v>0.83560992067303164</v>
      </c>
    </row>
    <row r="128" spans="2:18" x14ac:dyDescent="0.2">
      <c r="B128">
        <v>112</v>
      </c>
      <c r="C128">
        <v>0.24474327486448544</v>
      </c>
      <c r="D128">
        <f t="shared" si="8"/>
        <v>4.7342298245934566</v>
      </c>
      <c r="E128" cm="1">
        <f t="array" ref="E128">_xlfn.IFS(D128&lt;=E$13, 0.083*D128, E$13&lt;D128, 0.125*(D128-10)+1)</f>
        <v>0.39294107544125695</v>
      </c>
      <c r="F128">
        <f t="shared" si="9"/>
        <v>4.9789730994579422</v>
      </c>
      <c r="G128" cm="1">
        <f t="array" ref="G128">_xlfn.IFS(F128&lt;=G$13, 0.077*F128, G$13&lt;F128, 0.143*(F128-10)+1)</f>
        <v>0.38338092865826157</v>
      </c>
      <c r="H128">
        <f t="shared" si="10"/>
        <v>4.2237163743224269</v>
      </c>
      <c r="I128" cm="1">
        <f t="array" ref="I128">_xlfn.IFS(H128&lt;=I$13, 0.0125*H128, I$13&lt;H128, 0.083*(H128-10)+1)</f>
        <v>0.52056845906876137</v>
      </c>
      <c r="J128">
        <f t="shared" si="11"/>
        <v>6.9789730994579422</v>
      </c>
      <c r="K128" cm="1">
        <f t="array" ref="K128">_xlfn.IFS(J128&lt;=K$13, 0.0625*J128, K$13&lt;J128, 0.25*(J128-10)+1)</f>
        <v>0.43618581871612139</v>
      </c>
      <c r="L128">
        <f t="shared" si="12"/>
        <v>2.4894865497289711</v>
      </c>
      <c r="M128" cm="1">
        <f t="array" ref="M128">_xlfn.IFS(L128&lt;=M$13, 0.1*L128, M$13&lt;L128, 0.1*(L128-10)+1)</f>
        <v>0.24894865497289712</v>
      </c>
      <c r="N128">
        <f t="shared" si="13"/>
        <v>5.7342298245934566</v>
      </c>
      <c r="O128" cm="1">
        <f t="array" ref="O128">_xlfn.IFS(N128&lt;=O$13, 0.071*N128, O$13&lt;N128, 0.167*(N128-10)+1)</f>
        <v>0.40713031754613538</v>
      </c>
      <c r="P128">
        <f t="shared" si="14"/>
        <v>6.7342298245934566</v>
      </c>
      <c r="Q128" cm="1">
        <f t="array" ref="Q128">_xlfn.IFS(P128&lt;=Q$13, 0.0625*P128, Q$13&lt;P128, 0.25*(P128-10)+1)</f>
        <v>0.42088936403709104</v>
      </c>
      <c r="R128">
        <f t="shared" si="15"/>
        <v>0.79396202848552788</v>
      </c>
    </row>
    <row r="129" spans="2:18" x14ac:dyDescent="0.2">
      <c r="B129">
        <v>113</v>
      </c>
      <c r="C129">
        <v>0.20919655380841273</v>
      </c>
      <c r="D129">
        <f t="shared" si="8"/>
        <v>4.6275896614252385</v>
      </c>
      <c r="E129" cm="1">
        <f t="array" ref="E129">_xlfn.IFS(D129&lt;=E$13, 0.083*D129, E$13&lt;D129, 0.125*(D129-10)+1)</f>
        <v>0.38408994189829482</v>
      </c>
      <c r="F129">
        <f t="shared" si="9"/>
        <v>4.8367862152336514</v>
      </c>
      <c r="G129" cm="1">
        <f t="array" ref="G129">_xlfn.IFS(F129&lt;=G$13, 0.077*F129, G$13&lt;F129, 0.143*(F129-10)+1)</f>
        <v>0.37243253857299113</v>
      </c>
      <c r="H129">
        <f t="shared" si="10"/>
        <v>4.0459827690420642</v>
      </c>
      <c r="I129" cm="1">
        <f t="array" ref="I129">_xlfn.IFS(H129&lt;=I$13, 0.0125*H129, I$13&lt;H129, 0.083*(H129-10)+1)</f>
        <v>0.50581656983049128</v>
      </c>
      <c r="J129">
        <f t="shared" si="11"/>
        <v>6.8367862152336514</v>
      </c>
      <c r="K129" cm="1">
        <f t="array" ref="K129">_xlfn.IFS(J129&lt;=K$13, 0.0625*J129, K$13&lt;J129, 0.25*(J129-10)+1)</f>
        <v>0.42729913845210321</v>
      </c>
      <c r="L129">
        <f t="shared" si="12"/>
        <v>2.4183931076168257</v>
      </c>
      <c r="M129" cm="1">
        <f t="array" ref="M129">_xlfn.IFS(L129&lt;=M$13, 0.1*L129, M$13&lt;L129, 0.1*(L129-10)+1)</f>
        <v>0.24183931076168258</v>
      </c>
      <c r="N129">
        <f t="shared" si="13"/>
        <v>5.6275896614252385</v>
      </c>
      <c r="O129" cm="1">
        <f t="array" ref="O129">_xlfn.IFS(N129&lt;=O$13, 0.071*N129, O$13&lt;N129, 0.167*(N129-10)+1)</f>
        <v>0.39955886596119189</v>
      </c>
      <c r="P129">
        <f t="shared" si="14"/>
        <v>6.6275896614252385</v>
      </c>
      <c r="Q129" cm="1">
        <f t="array" ref="Q129">_xlfn.IFS(P129&lt;=Q$13, 0.0625*P129, Q$13&lt;P129, 0.25*(P129-10)+1)</f>
        <v>0.41422435383907741</v>
      </c>
      <c r="R129">
        <f t="shared" si="15"/>
        <v>0.78566117426609716</v>
      </c>
    </row>
    <row r="130" spans="2:18" x14ac:dyDescent="0.2">
      <c r="B130">
        <v>114</v>
      </c>
      <c r="C130">
        <v>0.19792387886292095</v>
      </c>
      <c r="D130">
        <f t="shared" si="8"/>
        <v>4.5937716365887624</v>
      </c>
      <c r="E130" cm="1">
        <f t="array" ref="E130">_xlfn.IFS(D130&lt;=E$13, 0.083*D130, E$13&lt;D130, 0.125*(D130-10)+1)</f>
        <v>0.38128304583686728</v>
      </c>
      <c r="F130">
        <f t="shared" si="9"/>
        <v>4.7916955154516838</v>
      </c>
      <c r="G130" cm="1">
        <f t="array" ref="G130">_xlfn.IFS(F130&lt;=G$13, 0.077*F130, G$13&lt;F130, 0.143*(F130-10)+1)</f>
        <v>0.36896055468977967</v>
      </c>
      <c r="H130">
        <f t="shared" si="10"/>
        <v>3.9896193943146048</v>
      </c>
      <c r="I130" cm="1">
        <f t="array" ref="I130">_xlfn.IFS(H130&lt;=I$13, 0.0125*H130, I$13&lt;H130, 0.083*(H130-10)+1)</f>
        <v>4.9870242428932565E-2</v>
      </c>
      <c r="J130">
        <f t="shared" si="11"/>
        <v>6.7916955154516838</v>
      </c>
      <c r="K130" cm="1">
        <f t="array" ref="K130">_xlfn.IFS(J130&lt;=K$13, 0.0625*J130, K$13&lt;J130, 0.25*(J130-10)+1)</f>
        <v>0.42448096971573024</v>
      </c>
      <c r="L130">
        <f t="shared" si="12"/>
        <v>2.3958477577258419</v>
      </c>
      <c r="M130" cm="1">
        <f t="array" ref="M130">_xlfn.IFS(L130&lt;=M$13, 0.1*L130, M$13&lt;L130, 0.1*(L130-10)+1)</f>
        <v>0.23958477577258419</v>
      </c>
      <c r="N130">
        <f t="shared" si="13"/>
        <v>5.5937716365887624</v>
      </c>
      <c r="O130" cm="1">
        <f t="array" ref="O130">_xlfn.IFS(N130&lt;=O$13, 0.071*N130, O$13&lt;N130, 0.167*(N130-10)+1)</f>
        <v>0.39715778619780212</v>
      </c>
      <c r="P130">
        <f t="shared" si="14"/>
        <v>6.5937716365887624</v>
      </c>
      <c r="Q130" cm="1">
        <f t="array" ref="Q130">_xlfn.IFS(P130&lt;=Q$13, 0.0625*P130, Q$13&lt;P130, 0.25*(P130-10)+1)</f>
        <v>0.41211072728679765</v>
      </c>
      <c r="R130">
        <f t="shared" si="15"/>
        <v>0.77251183147273883</v>
      </c>
    </row>
    <row r="131" spans="2:18" x14ac:dyDescent="0.2">
      <c r="B131">
        <v>115</v>
      </c>
      <c r="C131">
        <v>0.96931091346175025</v>
      </c>
      <c r="D131">
        <f t="shared" si="8"/>
        <v>6.9079327403852506</v>
      </c>
      <c r="E131" cm="1">
        <f t="array" ref="E131">_xlfn.IFS(D131&lt;=E$13, 0.083*D131, E$13&lt;D131, 0.125*(D131-10)+1)</f>
        <v>0.61349159254815633</v>
      </c>
      <c r="F131">
        <f t="shared" si="9"/>
        <v>7.8772436538470014</v>
      </c>
      <c r="G131" cm="1">
        <f t="array" ref="G131">_xlfn.IFS(F131&lt;=G$13, 0.077*F131, G$13&lt;F131, 0.143*(F131-10)+1)</f>
        <v>0.6964458425001212</v>
      </c>
      <c r="H131">
        <f t="shared" si="10"/>
        <v>7.8465545673087513</v>
      </c>
      <c r="I131" cm="1">
        <f t="array" ref="I131">_xlfn.IFS(H131&lt;=I$13, 0.0125*H131, I$13&lt;H131, 0.083*(H131-10)+1)</f>
        <v>0.82126402908662632</v>
      </c>
      <c r="J131">
        <f t="shared" si="11"/>
        <v>9.8772436538470014</v>
      </c>
      <c r="K131" cm="1">
        <f t="array" ref="K131">_xlfn.IFS(J131&lt;=K$13, 0.0625*J131, K$13&lt;J131, 0.25*(J131-10)+1)</f>
        <v>0.96931091346175036</v>
      </c>
      <c r="L131">
        <f t="shared" si="12"/>
        <v>3.9386218269235007</v>
      </c>
      <c r="M131" cm="1">
        <f t="array" ref="M131">_xlfn.IFS(L131&lt;=M$13, 0.1*L131, M$13&lt;L131, 0.1*(L131-10)+1)</f>
        <v>0.39386218269235007</v>
      </c>
      <c r="N131">
        <f t="shared" si="13"/>
        <v>7.9079327403852506</v>
      </c>
      <c r="O131" cm="1">
        <f t="array" ref="O131">_xlfn.IFS(N131&lt;=O$13, 0.071*N131, O$13&lt;N131, 0.167*(N131-10)+1)</f>
        <v>0.65062476764433685</v>
      </c>
      <c r="P131">
        <f t="shared" si="14"/>
        <v>8.9079327403852506</v>
      </c>
      <c r="Q131" cm="1">
        <f t="array" ref="Q131">_xlfn.IFS(P131&lt;=Q$13, 0.0625*P131, Q$13&lt;P131, 0.25*(P131-10)+1)</f>
        <v>0.72698318509631266</v>
      </c>
      <c r="R131">
        <f t="shared" si="15"/>
        <v>0.9726244768571074</v>
      </c>
    </row>
    <row r="132" spans="2:18" x14ac:dyDescent="0.2">
      <c r="B132">
        <v>116</v>
      </c>
      <c r="C132">
        <v>0.8138260563741021</v>
      </c>
      <c r="D132">
        <f t="shared" si="8"/>
        <v>6.4414781691223064</v>
      </c>
      <c r="E132" cm="1">
        <f t="array" ref="E132">_xlfn.IFS(D132&lt;=E$13, 0.083*D132, E$13&lt;D132, 0.125*(D132-10)+1)</f>
        <v>0.5551847711402883</v>
      </c>
      <c r="F132">
        <f t="shared" si="9"/>
        <v>7.255304225496408</v>
      </c>
      <c r="G132" cm="1">
        <f t="array" ref="G132">_xlfn.IFS(F132&lt;=G$13, 0.077*F132, G$13&lt;F132, 0.143*(F132-10)+1)</f>
        <v>0.60750850424598635</v>
      </c>
      <c r="H132">
        <f t="shared" si="10"/>
        <v>7.0691302818705104</v>
      </c>
      <c r="I132" cm="1">
        <f t="array" ref="I132">_xlfn.IFS(H132&lt;=I$13, 0.0125*H132, I$13&lt;H132, 0.083*(H132-10)+1)</f>
        <v>0.75673781339525237</v>
      </c>
      <c r="J132">
        <f t="shared" si="11"/>
        <v>9.255304225496408</v>
      </c>
      <c r="K132" cm="1">
        <f t="array" ref="K132">_xlfn.IFS(J132&lt;=K$13, 0.0625*J132, K$13&lt;J132, 0.25*(J132-10)+1)</f>
        <v>0.81382605637410199</v>
      </c>
      <c r="L132">
        <f t="shared" si="12"/>
        <v>3.627652112748204</v>
      </c>
      <c r="M132" cm="1">
        <f t="array" ref="M132">_xlfn.IFS(L132&lt;=M$13, 0.1*L132, M$13&lt;L132, 0.1*(L132-10)+1)</f>
        <v>0.36276521127482042</v>
      </c>
      <c r="N132">
        <f t="shared" si="13"/>
        <v>7.4414781691223064</v>
      </c>
      <c r="O132" cm="1">
        <f t="array" ref="O132">_xlfn.IFS(N132&lt;=O$13, 0.071*N132, O$13&lt;N132, 0.167*(N132-10)+1)</f>
        <v>0.57272685424342518</v>
      </c>
      <c r="P132">
        <f t="shared" si="14"/>
        <v>8.4414781691223055</v>
      </c>
      <c r="Q132" cm="1">
        <f t="array" ref="Q132">_xlfn.IFS(P132&lt;=Q$13, 0.0625*P132, Q$13&lt;P132, 0.25*(P132-10)+1)</f>
        <v>0.61036954228057638</v>
      </c>
      <c r="R132">
        <f t="shared" si="15"/>
        <v>0.94090790331233165</v>
      </c>
    </row>
    <row r="133" spans="2:18" x14ac:dyDescent="0.2">
      <c r="B133">
        <v>117</v>
      </c>
      <c r="C133">
        <v>0.34938394456111643</v>
      </c>
      <c r="D133">
        <f t="shared" si="8"/>
        <v>5.0481518336833489</v>
      </c>
      <c r="E133" cm="1">
        <f t="array" ref="E133">_xlfn.IFS(D133&lt;=E$13, 0.083*D133, E$13&lt;D133, 0.125*(D133-10)+1)</f>
        <v>0.41899660219571799</v>
      </c>
      <c r="F133">
        <f t="shared" si="9"/>
        <v>5.3975357782444657</v>
      </c>
      <c r="G133" cm="1">
        <f t="array" ref="G133">_xlfn.IFS(F133&lt;=G$13, 0.077*F133, G$13&lt;F133, 0.143*(F133-10)+1)</f>
        <v>0.41561025492482384</v>
      </c>
      <c r="H133">
        <f t="shared" si="10"/>
        <v>4.7469197228055826</v>
      </c>
      <c r="I133" cm="1">
        <f t="array" ref="I133">_xlfn.IFS(H133&lt;=I$13, 0.0125*H133, I$13&lt;H133, 0.083*(H133-10)+1)</f>
        <v>0.56399433699286328</v>
      </c>
      <c r="J133">
        <f t="shared" si="11"/>
        <v>7.3975357782444657</v>
      </c>
      <c r="K133" cm="1">
        <f t="array" ref="K133">_xlfn.IFS(J133&lt;=K$13, 0.0625*J133, K$13&lt;J133, 0.25*(J133-10)+1)</f>
        <v>0.46234598614027911</v>
      </c>
      <c r="L133">
        <f t="shared" si="12"/>
        <v>2.6987678891222329</v>
      </c>
      <c r="M133" cm="1">
        <f t="array" ref="M133">_xlfn.IFS(L133&lt;=M$13, 0.1*L133, M$13&lt;L133, 0.1*(L133-10)+1)</f>
        <v>0.26987678891222328</v>
      </c>
      <c r="N133">
        <f t="shared" si="13"/>
        <v>6.0481518336833489</v>
      </c>
      <c r="O133" cm="1">
        <f t="array" ref="O133">_xlfn.IFS(N133&lt;=O$13, 0.071*N133, O$13&lt;N133, 0.167*(N133-10)+1)</f>
        <v>0.42941878019151775</v>
      </c>
      <c r="P133">
        <f t="shared" si="14"/>
        <v>7.0481518336833489</v>
      </c>
      <c r="Q133" cm="1">
        <f t="array" ref="Q133">_xlfn.IFS(P133&lt;=Q$13, 0.0625*P133, Q$13&lt;P133, 0.25*(P133-10)+1)</f>
        <v>0.4405094896052093</v>
      </c>
      <c r="R133">
        <f t="shared" si="15"/>
        <v>0.81693146965286167</v>
      </c>
    </row>
    <row r="134" spans="2:18" x14ac:dyDescent="0.2">
      <c r="B134">
        <v>118</v>
      </c>
      <c r="C134">
        <v>0.77243585239360246</v>
      </c>
      <c r="D134">
        <f t="shared" si="8"/>
        <v>6.3173075571808077</v>
      </c>
      <c r="E134" cm="1">
        <f t="array" ref="E134">_xlfn.IFS(D134&lt;=E$13, 0.083*D134, E$13&lt;D134, 0.125*(D134-10)+1)</f>
        <v>0.53966344464760096</v>
      </c>
      <c r="F134">
        <f t="shared" si="9"/>
        <v>7.0897434095744103</v>
      </c>
      <c r="G134" cm="1">
        <f t="array" ref="G134">_xlfn.IFS(F134&lt;=G$13, 0.077*F134, G$13&lt;F134, 0.143*(F134-10)+1)</f>
        <v>0.58383330756914065</v>
      </c>
      <c r="H134">
        <f t="shared" si="10"/>
        <v>6.8621792619680129</v>
      </c>
      <c r="I134" cm="1">
        <f t="array" ref="I134">_xlfn.IFS(H134&lt;=I$13, 0.0125*H134, I$13&lt;H134, 0.083*(H134-10)+1)</f>
        <v>0.73956087874334497</v>
      </c>
      <c r="J134">
        <f t="shared" si="11"/>
        <v>9.0897434095744103</v>
      </c>
      <c r="K134" cm="1">
        <f t="array" ref="K134">_xlfn.IFS(J134&lt;=K$13, 0.0625*J134, K$13&lt;J134, 0.25*(J134-10)+1)</f>
        <v>0.77243585239360257</v>
      </c>
      <c r="L134">
        <f t="shared" si="12"/>
        <v>3.5448717047872051</v>
      </c>
      <c r="M134" cm="1">
        <f t="array" ref="M134">_xlfn.IFS(L134&lt;=M$13, 0.1*L134, M$13&lt;L134, 0.1*(L134-10)+1)</f>
        <v>0.35448717047872053</v>
      </c>
      <c r="N134">
        <f t="shared" si="13"/>
        <v>7.3173075571808077</v>
      </c>
      <c r="O134" cm="1">
        <f t="array" ref="O134">_xlfn.IFS(N134&lt;=O$13, 0.071*N134, O$13&lt;N134, 0.167*(N134-10)+1)</f>
        <v>0.55199036204919483</v>
      </c>
      <c r="P134">
        <f t="shared" si="14"/>
        <v>8.3173075571808077</v>
      </c>
      <c r="Q134" cm="1">
        <f t="array" ref="Q134">_xlfn.IFS(P134&lt;=Q$13, 0.0625*P134, Q$13&lt;P134, 0.25*(P134-10)+1)</f>
        <v>0.57932688929520193</v>
      </c>
      <c r="R134">
        <f t="shared" si="15"/>
        <v>0.9296123217878618</v>
      </c>
    </row>
    <row r="135" spans="2:18" x14ac:dyDescent="0.2">
      <c r="B135">
        <v>119</v>
      </c>
      <c r="C135">
        <v>4.6550310692989538E-2</v>
      </c>
      <c r="D135">
        <f t="shared" si="8"/>
        <v>4.1396509320789683</v>
      </c>
      <c r="E135" cm="1">
        <f t="array" ref="E135">_xlfn.IFS(D135&lt;=E$13, 0.083*D135, E$13&lt;D135, 0.125*(D135-10)+1)</f>
        <v>0.34359102736255437</v>
      </c>
      <c r="F135">
        <f t="shared" si="9"/>
        <v>4.1862012427719577</v>
      </c>
      <c r="G135" cm="1">
        <f t="array" ref="G135">_xlfn.IFS(F135&lt;=G$13, 0.077*F135, G$13&lt;F135, 0.143*(F135-10)+1)</f>
        <v>0.32233749569344072</v>
      </c>
      <c r="H135">
        <f t="shared" si="10"/>
        <v>3.2327515534649476</v>
      </c>
      <c r="I135" cm="1">
        <f t="array" ref="I135">_xlfn.IFS(H135&lt;=I$13, 0.0125*H135, I$13&lt;H135, 0.083*(H135-10)+1)</f>
        <v>4.0409394418311845E-2</v>
      </c>
      <c r="J135">
        <f t="shared" si="11"/>
        <v>6.1862012427719577</v>
      </c>
      <c r="K135" cm="1">
        <f t="array" ref="K135">_xlfn.IFS(J135&lt;=K$13, 0.0625*J135, K$13&lt;J135, 0.25*(J135-10)+1)</f>
        <v>0.38663757767324736</v>
      </c>
      <c r="L135">
        <f t="shared" si="12"/>
        <v>2.0931006213859789</v>
      </c>
      <c r="M135" cm="1">
        <f t="array" ref="M135">_xlfn.IFS(L135&lt;=M$13, 0.1*L135, M$13&lt;L135, 0.1*(L135-10)+1)</f>
        <v>0.2093100621385979</v>
      </c>
      <c r="N135">
        <f t="shared" si="13"/>
        <v>5.1396509320789683</v>
      </c>
      <c r="O135" cm="1">
        <f t="array" ref="O135">_xlfn.IFS(N135&lt;=O$13, 0.071*N135, O$13&lt;N135, 0.167*(N135-10)+1)</f>
        <v>0.36491521617760669</v>
      </c>
      <c r="P135">
        <f t="shared" si="14"/>
        <v>6.1396509320789683</v>
      </c>
      <c r="Q135" cm="1">
        <f t="array" ref="Q135">_xlfn.IFS(P135&lt;=Q$13, 0.0625*P135, Q$13&lt;P135, 0.25*(P135-10)+1)</f>
        <v>0.38372818325493552</v>
      </c>
      <c r="R135">
        <f t="shared" si="15"/>
        <v>0.7334566901491999</v>
      </c>
    </row>
    <row r="136" spans="2:18" x14ac:dyDescent="0.2">
      <c r="B136">
        <v>120</v>
      </c>
      <c r="C136">
        <v>0.24766643442183234</v>
      </c>
      <c r="D136">
        <f t="shared" si="8"/>
        <v>4.7429993032654973</v>
      </c>
      <c r="E136" cm="1">
        <f t="array" ref="E136">_xlfn.IFS(D136&lt;=E$13, 0.083*D136, E$13&lt;D136, 0.125*(D136-10)+1)</f>
        <v>0.39366894217103632</v>
      </c>
      <c r="F136">
        <f t="shared" si="9"/>
        <v>4.9906657376873298</v>
      </c>
      <c r="G136" cm="1">
        <f t="array" ref="G136">_xlfn.IFS(F136&lt;=G$13, 0.077*F136, G$13&lt;F136, 0.143*(F136-10)+1)</f>
        <v>0.3842812618019244</v>
      </c>
      <c r="H136">
        <f t="shared" si="10"/>
        <v>4.2383321721091622</v>
      </c>
      <c r="I136" cm="1">
        <f t="array" ref="I136">_xlfn.IFS(H136&lt;=I$13, 0.0125*H136, I$13&lt;H136, 0.083*(H136-10)+1)</f>
        <v>0.52178157028506045</v>
      </c>
      <c r="J136">
        <f t="shared" si="11"/>
        <v>6.9906657376873298</v>
      </c>
      <c r="K136" cm="1">
        <f t="array" ref="K136">_xlfn.IFS(J136&lt;=K$13, 0.0625*J136, K$13&lt;J136, 0.25*(J136-10)+1)</f>
        <v>0.43691660860545811</v>
      </c>
      <c r="L136">
        <f t="shared" si="12"/>
        <v>2.4953328688436649</v>
      </c>
      <c r="M136" cm="1">
        <f t="array" ref="M136">_xlfn.IFS(L136&lt;=M$13, 0.1*L136, M$13&lt;L136, 0.1*(L136-10)+1)</f>
        <v>0.24953328688436649</v>
      </c>
      <c r="N136">
        <f t="shared" si="13"/>
        <v>5.7429993032654973</v>
      </c>
      <c r="O136" cm="1">
        <f t="array" ref="O136">_xlfn.IFS(N136&lt;=O$13, 0.071*N136, O$13&lt;N136, 0.167*(N136-10)+1)</f>
        <v>0.40775295053185029</v>
      </c>
      <c r="P136">
        <f t="shared" si="14"/>
        <v>6.7429993032654973</v>
      </c>
      <c r="Q136" cm="1">
        <f t="array" ref="Q136">_xlfn.IFS(P136&lt;=Q$13, 0.0625*P136, Q$13&lt;P136, 0.25*(P136-10)+1)</f>
        <v>0.42143745645409358</v>
      </c>
      <c r="R136">
        <f t="shared" si="15"/>
        <v>0.7946331397150993</v>
      </c>
    </row>
    <row r="137" spans="2:18" x14ac:dyDescent="0.2">
      <c r="B137">
        <v>121</v>
      </c>
      <c r="C137">
        <v>0.81814894998633325</v>
      </c>
      <c r="D137">
        <f t="shared" si="8"/>
        <v>6.454446849959</v>
      </c>
      <c r="E137" cm="1">
        <f t="array" ref="E137">_xlfn.IFS(D137&lt;=E$13, 0.083*D137, E$13&lt;D137, 0.125*(D137-10)+1)</f>
        <v>0.556805856244875</v>
      </c>
      <c r="F137">
        <f t="shared" si="9"/>
        <v>7.272595799945333</v>
      </c>
      <c r="G137" cm="1">
        <f t="array" ref="G137">_xlfn.IFS(F137&lt;=G$13, 0.077*F137, G$13&lt;F137, 0.143*(F137-10)+1)</f>
        <v>0.60998119939218265</v>
      </c>
      <c r="H137">
        <f t="shared" si="10"/>
        <v>7.090744749931666</v>
      </c>
      <c r="I137" cm="1">
        <f t="array" ref="I137">_xlfn.IFS(H137&lt;=I$13, 0.0125*H137, I$13&lt;H137, 0.083*(H137-10)+1)</f>
        <v>0.75853181424432825</v>
      </c>
      <c r="J137">
        <f t="shared" si="11"/>
        <v>9.2725957999453321</v>
      </c>
      <c r="K137" cm="1">
        <f t="array" ref="K137">_xlfn.IFS(J137&lt;=K$13, 0.0625*J137, K$13&lt;J137, 0.25*(J137-10)+1)</f>
        <v>0.81814894998633303</v>
      </c>
      <c r="L137">
        <f t="shared" si="12"/>
        <v>3.6362978999726665</v>
      </c>
      <c r="M137" cm="1">
        <f t="array" ref="M137">_xlfn.IFS(L137&lt;=M$13, 0.1*L137, M$13&lt;L137, 0.1*(L137-10)+1)</f>
        <v>0.36362978999726669</v>
      </c>
      <c r="N137">
        <f t="shared" si="13"/>
        <v>7.454446849959</v>
      </c>
      <c r="O137" cm="1">
        <f t="array" ref="O137">_xlfn.IFS(N137&lt;=O$13, 0.071*N137, O$13&lt;N137, 0.167*(N137-10)+1)</f>
        <v>0.57489262394315299</v>
      </c>
      <c r="P137">
        <f t="shared" si="14"/>
        <v>8.454446849959</v>
      </c>
      <c r="Q137" cm="1">
        <f t="array" ref="Q137">_xlfn.IFS(P137&lt;=Q$13, 0.0625*P137, Q$13&lt;P137, 0.25*(P137-10)+1)</f>
        <v>0.61361171248974999</v>
      </c>
      <c r="R137">
        <f t="shared" si="15"/>
        <v>0.94201131746260269</v>
      </c>
    </row>
    <row r="138" spans="2:18" x14ac:dyDescent="0.2">
      <c r="B138">
        <v>122</v>
      </c>
      <c r="C138">
        <v>0.78040562405928637</v>
      </c>
      <c r="D138">
        <f t="shared" si="8"/>
        <v>6.341216872177859</v>
      </c>
      <c r="E138" cm="1">
        <f t="array" ref="E138">_xlfn.IFS(D138&lt;=E$13, 0.083*D138, E$13&lt;D138, 0.125*(D138-10)+1)</f>
        <v>0.54265210902223238</v>
      </c>
      <c r="F138">
        <f t="shared" si="9"/>
        <v>7.1216224962371459</v>
      </c>
      <c r="G138" cm="1">
        <f t="array" ref="G138">_xlfn.IFS(F138&lt;=G$13, 0.077*F138, G$13&lt;F138, 0.143*(F138-10)+1)</f>
        <v>0.5883920169619119</v>
      </c>
      <c r="H138">
        <f t="shared" si="10"/>
        <v>6.902028120296432</v>
      </c>
      <c r="I138" cm="1">
        <f t="array" ref="I138">_xlfn.IFS(H138&lt;=I$13, 0.0125*H138, I$13&lt;H138, 0.083*(H138-10)+1)</f>
        <v>0.74286833398460383</v>
      </c>
      <c r="J138">
        <f t="shared" si="11"/>
        <v>9.1216224962371459</v>
      </c>
      <c r="K138" cm="1">
        <f t="array" ref="K138">_xlfn.IFS(J138&lt;=K$13, 0.0625*J138, K$13&lt;J138, 0.25*(J138-10)+1)</f>
        <v>0.78040562405928648</v>
      </c>
      <c r="L138">
        <f t="shared" si="12"/>
        <v>3.560811248118573</v>
      </c>
      <c r="M138" cm="1">
        <f t="array" ref="M138">_xlfn.IFS(L138&lt;=M$13, 0.1*L138, M$13&lt;L138, 0.1*(L138-10)+1)</f>
        <v>0.35608112481185733</v>
      </c>
      <c r="N138">
        <f t="shared" si="13"/>
        <v>7.341216872177859</v>
      </c>
      <c r="O138" cm="1">
        <f t="array" ref="O138">_xlfn.IFS(N138&lt;=O$13, 0.071*N138, O$13&lt;N138, 0.167*(N138-10)+1)</f>
        <v>0.55598321765370251</v>
      </c>
      <c r="P138">
        <f t="shared" si="14"/>
        <v>8.3412168721778599</v>
      </c>
      <c r="Q138" cm="1">
        <f t="array" ref="Q138">_xlfn.IFS(P138&lt;=Q$13, 0.0625*P138, Q$13&lt;P138, 0.25*(P138-10)+1)</f>
        <v>0.58530421804446497</v>
      </c>
      <c r="R138">
        <f t="shared" si="15"/>
        <v>0.93189272941968015</v>
      </c>
    </row>
    <row r="139" spans="2:18" x14ac:dyDescent="0.2">
      <c r="B139">
        <v>123</v>
      </c>
      <c r="C139">
        <v>0.1189892862817139</v>
      </c>
      <c r="D139">
        <f t="shared" si="8"/>
        <v>4.3569678588451417</v>
      </c>
      <c r="E139" cm="1">
        <f t="array" ref="E139">_xlfn.IFS(D139&lt;=E$13, 0.083*D139, E$13&lt;D139, 0.125*(D139-10)+1)</f>
        <v>0.36162833228414676</v>
      </c>
      <c r="F139">
        <f t="shared" si="9"/>
        <v>4.4759571451268556</v>
      </c>
      <c r="G139" cm="1">
        <f t="array" ref="G139">_xlfn.IFS(F139&lt;=G$13, 0.077*F139, G$13&lt;F139, 0.143*(F139-10)+1)</f>
        <v>0.3446487001747679</v>
      </c>
      <c r="H139">
        <f t="shared" si="10"/>
        <v>3.5949464314085695</v>
      </c>
      <c r="I139" cm="1">
        <f t="array" ref="I139">_xlfn.IFS(H139&lt;=I$13, 0.0125*H139, I$13&lt;H139, 0.083*(H139-10)+1)</f>
        <v>4.4936830392607124E-2</v>
      </c>
      <c r="J139">
        <f t="shared" si="11"/>
        <v>6.4759571451268556</v>
      </c>
      <c r="K139" cm="1">
        <f t="array" ref="K139">_xlfn.IFS(J139&lt;=K$13, 0.0625*J139, K$13&lt;J139, 0.25*(J139-10)+1)</f>
        <v>0.40474732157042848</v>
      </c>
      <c r="L139">
        <f t="shared" si="12"/>
        <v>2.2379785725634278</v>
      </c>
      <c r="M139" cm="1">
        <f t="array" ref="M139">_xlfn.IFS(L139&lt;=M$13, 0.1*L139, M$13&lt;L139, 0.1*(L139-10)+1)</f>
        <v>0.2237978572563428</v>
      </c>
      <c r="N139">
        <f t="shared" si="13"/>
        <v>5.3569678588451417</v>
      </c>
      <c r="O139" cm="1">
        <f t="array" ref="O139">_xlfn.IFS(N139&lt;=O$13, 0.071*N139, O$13&lt;N139, 0.167*(N139-10)+1)</f>
        <v>0.38034471797800501</v>
      </c>
      <c r="P139">
        <f t="shared" si="14"/>
        <v>6.3569678588451417</v>
      </c>
      <c r="Q139" cm="1">
        <f t="array" ref="Q139">_xlfn.IFS(P139&lt;=Q$13, 0.0625*P139, Q$13&lt;P139, 0.25*(P139-10)+1)</f>
        <v>0.39731049117782136</v>
      </c>
      <c r="R139">
        <f t="shared" si="15"/>
        <v>0.75275145831706258</v>
      </c>
    </row>
    <row r="140" spans="2:18" x14ac:dyDescent="0.2">
      <c r="B140">
        <v>124</v>
      </c>
      <c r="C140">
        <v>0.77674149535408066</v>
      </c>
      <c r="D140">
        <f t="shared" si="8"/>
        <v>6.3302244860622423</v>
      </c>
      <c r="E140" cm="1">
        <f t="array" ref="E140">_xlfn.IFS(D140&lt;=E$13, 0.083*D140, E$13&lt;D140, 0.125*(D140-10)+1)</f>
        <v>0.54127806075778029</v>
      </c>
      <c r="F140">
        <f t="shared" si="9"/>
        <v>7.1069659814163231</v>
      </c>
      <c r="G140" cm="1">
        <f t="array" ref="G140">_xlfn.IFS(F140&lt;=G$13, 0.077*F140, G$13&lt;F140, 0.143*(F140-10)+1)</f>
        <v>0.58629613534253422</v>
      </c>
      <c r="H140">
        <f t="shared" si="10"/>
        <v>6.8837074767704038</v>
      </c>
      <c r="I140" cm="1">
        <f t="array" ref="I140">_xlfn.IFS(H140&lt;=I$13, 0.0125*H140, I$13&lt;H140, 0.083*(H140-10)+1)</f>
        <v>0.74134772057194342</v>
      </c>
      <c r="J140">
        <f t="shared" si="11"/>
        <v>9.1069659814163231</v>
      </c>
      <c r="K140" cm="1">
        <f t="array" ref="K140">_xlfn.IFS(J140&lt;=K$13, 0.0625*J140, K$13&lt;J140, 0.25*(J140-10)+1)</f>
        <v>0.77674149535408077</v>
      </c>
      <c r="L140">
        <f t="shared" si="12"/>
        <v>3.5534829907081615</v>
      </c>
      <c r="M140" cm="1">
        <f t="array" ref="M140">_xlfn.IFS(L140&lt;=M$13, 0.1*L140, M$13&lt;L140, 0.1*(L140-10)+1)</f>
        <v>0.35534829907081616</v>
      </c>
      <c r="N140">
        <f t="shared" si="13"/>
        <v>7.3302244860622423</v>
      </c>
      <c r="O140" cm="1">
        <f t="array" ref="O140">_xlfn.IFS(N140&lt;=O$13, 0.071*N140, O$13&lt;N140, 0.167*(N140-10)+1)</f>
        <v>0.55414748917239443</v>
      </c>
      <c r="P140">
        <f t="shared" si="14"/>
        <v>8.3302244860622423</v>
      </c>
      <c r="Q140" cm="1">
        <f t="array" ref="Q140">_xlfn.IFS(P140&lt;=Q$13, 0.0625*P140, Q$13&lt;P140, 0.25*(P140-10)+1)</f>
        <v>0.58255612151556058</v>
      </c>
      <c r="R140">
        <f t="shared" si="15"/>
        <v>0.93085069866153858</v>
      </c>
    </row>
    <row r="141" spans="2:18" x14ac:dyDescent="0.2">
      <c r="B141">
        <v>125</v>
      </c>
      <c r="C141">
        <v>0.85858694704921557</v>
      </c>
      <c r="D141">
        <f t="shared" si="8"/>
        <v>6.5757608411476465</v>
      </c>
      <c r="E141" cm="1">
        <f t="array" ref="E141">_xlfn.IFS(D141&lt;=E$13, 0.083*D141, E$13&lt;D141, 0.125*(D141-10)+1)</f>
        <v>0.57197010514345581</v>
      </c>
      <c r="F141">
        <f t="shared" si="9"/>
        <v>7.4343477881968623</v>
      </c>
      <c r="G141" cm="1">
        <f t="array" ref="G141">_xlfn.IFS(F141&lt;=G$13, 0.077*F141, G$13&lt;F141, 0.143*(F141-10)+1)</f>
        <v>0.63311173371215135</v>
      </c>
      <c r="H141">
        <f t="shared" si="10"/>
        <v>7.292934735246078</v>
      </c>
      <c r="I141" cm="1">
        <f t="array" ref="I141">_xlfn.IFS(H141&lt;=I$13, 0.0125*H141, I$13&lt;H141, 0.083*(H141-10)+1)</f>
        <v>0.77531358302542452</v>
      </c>
      <c r="J141">
        <f t="shared" si="11"/>
        <v>9.4343477881968631</v>
      </c>
      <c r="K141" cm="1">
        <f t="array" ref="K141">_xlfn.IFS(J141&lt;=K$13, 0.0625*J141, K$13&lt;J141, 0.25*(J141-10)+1)</f>
        <v>0.85858694704921579</v>
      </c>
      <c r="L141">
        <f t="shared" si="12"/>
        <v>3.7171738940984311</v>
      </c>
      <c r="M141" cm="1">
        <f t="array" ref="M141">_xlfn.IFS(L141&lt;=M$13, 0.1*L141, M$13&lt;L141, 0.1*(L141-10)+1)</f>
        <v>0.37171738940984311</v>
      </c>
      <c r="N141">
        <f t="shared" si="13"/>
        <v>7.5757608411476465</v>
      </c>
      <c r="O141" cm="1">
        <f t="array" ref="O141">_xlfn.IFS(N141&lt;=O$13, 0.071*N141, O$13&lt;N141, 0.167*(N141-10)+1)</f>
        <v>0.59515206047165692</v>
      </c>
      <c r="P141">
        <f t="shared" si="14"/>
        <v>8.5757608411476465</v>
      </c>
      <c r="Q141" cm="1">
        <f t="array" ref="Q141">_xlfn.IFS(P141&lt;=Q$13, 0.0625*P141, Q$13&lt;P141, 0.25*(P141-10)+1)</f>
        <v>0.64394021028691162</v>
      </c>
      <c r="R141">
        <f t="shared" si="15"/>
        <v>0.95167255662248751</v>
      </c>
    </row>
    <row r="142" spans="2:18" x14ac:dyDescent="0.2">
      <c r="B142">
        <v>126</v>
      </c>
      <c r="C142">
        <v>0.82229318866794054</v>
      </c>
      <c r="D142">
        <f t="shared" si="8"/>
        <v>6.4668795660038221</v>
      </c>
      <c r="E142" cm="1">
        <f t="array" ref="E142">_xlfn.IFS(D142&lt;=E$13, 0.083*D142, E$13&lt;D142, 0.125*(D142-10)+1)</f>
        <v>0.55835994575047776</v>
      </c>
      <c r="F142">
        <f t="shared" si="9"/>
        <v>7.2891727546717622</v>
      </c>
      <c r="G142" cm="1">
        <f t="array" ref="G142">_xlfn.IFS(F142&lt;=G$13, 0.077*F142, G$13&lt;F142, 0.143*(F142-10)+1)</f>
        <v>0.61235170391806204</v>
      </c>
      <c r="H142">
        <f t="shared" si="10"/>
        <v>7.1114659433397023</v>
      </c>
      <c r="I142" cm="1">
        <f t="array" ref="I142">_xlfn.IFS(H142&lt;=I$13, 0.0125*H142, I$13&lt;H142, 0.083*(H142-10)+1)</f>
        <v>0.76025167329719534</v>
      </c>
      <c r="J142">
        <f t="shared" si="11"/>
        <v>9.2891727546717622</v>
      </c>
      <c r="K142" cm="1">
        <f t="array" ref="K142">_xlfn.IFS(J142&lt;=K$13, 0.0625*J142, K$13&lt;J142, 0.25*(J142-10)+1)</f>
        <v>0.82229318866794054</v>
      </c>
      <c r="L142">
        <f t="shared" si="12"/>
        <v>3.6445863773358811</v>
      </c>
      <c r="M142" cm="1">
        <f t="array" ref="M142">_xlfn.IFS(L142&lt;=M$13, 0.1*L142, M$13&lt;L142, 0.1*(L142-10)+1)</f>
        <v>0.36445863773358811</v>
      </c>
      <c r="N142">
        <f t="shared" si="13"/>
        <v>7.4668795660038221</v>
      </c>
      <c r="O142" cm="1">
        <f t="array" ref="O142">_xlfn.IFS(N142&lt;=O$13, 0.071*N142, O$13&lt;N142, 0.167*(N142-10)+1)</f>
        <v>0.5769688875226382</v>
      </c>
      <c r="P142">
        <f t="shared" si="14"/>
        <v>8.4668795660038221</v>
      </c>
      <c r="Q142" cm="1">
        <f t="array" ref="Q142">_xlfn.IFS(P142&lt;=Q$13, 0.0625*P142, Q$13&lt;P142, 0.25*(P142-10)+1)</f>
        <v>0.61671989150095552</v>
      </c>
      <c r="R142">
        <f t="shared" si="15"/>
        <v>0.94305601492781599</v>
      </c>
    </row>
    <row r="143" spans="2:18" x14ac:dyDescent="0.2">
      <c r="B143">
        <v>127</v>
      </c>
      <c r="C143">
        <v>0.91719390975795867</v>
      </c>
      <c r="D143">
        <f t="shared" si="8"/>
        <v>6.7515817292738758</v>
      </c>
      <c r="E143" cm="1">
        <f t="array" ref="E143">_xlfn.IFS(D143&lt;=E$13, 0.083*D143, E$13&lt;D143, 0.125*(D143-10)+1)</f>
        <v>0.59394771615923447</v>
      </c>
      <c r="F143">
        <f t="shared" si="9"/>
        <v>7.6687756390318347</v>
      </c>
      <c r="G143" cm="1">
        <f t="array" ref="G143">_xlfn.IFS(F143&lt;=G$13, 0.077*F143, G$13&lt;F143, 0.143*(F143-10)+1)</f>
        <v>0.66663491638155237</v>
      </c>
      <c r="H143">
        <f t="shared" si="10"/>
        <v>7.5859695487897936</v>
      </c>
      <c r="I143" cm="1">
        <f t="array" ref="I143">_xlfn.IFS(H143&lt;=I$13, 0.0125*H143, I$13&lt;H143, 0.083*(H143-10)+1)</f>
        <v>0.79963547254955292</v>
      </c>
      <c r="J143">
        <f t="shared" si="11"/>
        <v>9.6687756390318356</v>
      </c>
      <c r="K143" cm="1">
        <f t="array" ref="K143">_xlfn.IFS(J143&lt;=K$13, 0.0625*J143, K$13&lt;J143, 0.25*(J143-10)+1)</f>
        <v>0.91719390975795889</v>
      </c>
      <c r="L143">
        <f t="shared" si="12"/>
        <v>3.8343878195159173</v>
      </c>
      <c r="M143" cm="1">
        <f t="array" ref="M143">_xlfn.IFS(L143&lt;=M$13, 0.1*L143, M$13&lt;L143, 0.1*(L143-10)+1)</f>
        <v>0.38343878195159176</v>
      </c>
      <c r="N143">
        <f t="shared" si="13"/>
        <v>7.7515817292738758</v>
      </c>
      <c r="O143" cm="1">
        <f t="array" ref="O143">_xlfn.IFS(N143&lt;=O$13, 0.071*N143, O$13&lt;N143, 0.167*(N143-10)+1)</f>
        <v>0.62451414878873723</v>
      </c>
      <c r="P143">
        <f t="shared" si="14"/>
        <v>8.7515817292738767</v>
      </c>
      <c r="Q143" cm="1">
        <f t="array" ref="Q143">_xlfn.IFS(P143&lt;=Q$13, 0.0625*P143, Q$13&lt;P143, 0.25*(P143-10)+1)</f>
        <v>0.68789543231846917</v>
      </c>
      <c r="R143">
        <f t="shared" si="15"/>
        <v>0.96369836859249003</v>
      </c>
    </row>
    <row r="144" spans="2:18" x14ac:dyDescent="0.2">
      <c r="B144">
        <v>128</v>
      </c>
      <c r="C144">
        <v>0.74137992479876513</v>
      </c>
      <c r="D144">
        <f t="shared" si="8"/>
        <v>6.2241397743962956</v>
      </c>
      <c r="E144" cm="1">
        <f t="array" ref="E144">_xlfn.IFS(D144&lt;=E$13, 0.083*D144, E$13&lt;D144, 0.125*(D144-10)+1)</f>
        <v>0.52801747179953695</v>
      </c>
      <c r="F144">
        <f t="shared" si="9"/>
        <v>6.9655196991950605</v>
      </c>
      <c r="G144" cm="1">
        <f t="array" ref="G144">_xlfn.IFS(F144&lt;=G$13, 0.077*F144, G$13&lt;F144, 0.143*(F144-10)+1)</f>
        <v>0.56606931698489371</v>
      </c>
      <c r="H144">
        <f t="shared" si="10"/>
        <v>6.7068996239938254</v>
      </c>
      <c r="I144" cm="1">
        <f t="array" ref="I144">_xlfn.IFS(H144&lt;=I$13, 0.0125*H144, I$13&lt;H144, 0.083*(H144-10)+1)</f>
        <v>0.72667266879148751</v>
      </c>
      <c r="J144">
        <f t="shared" si="11"/>
        <v>8.9655196991950596</v>
      </c>
      <c r="K144" cm="1">
        <f t="array" ref="K144">_xlfn.IFS(J144&lt;=K$13, 0.0625*J144, K$13&lt;J144, 0.25*(J144-10)+1)</f>
        <v>0.74137992479876491</v>
      </c>
      <c r="L144">
        <f t="shared" si="12"/>
        <v>3.4827598495975303</v>
      </c>
      <c r="M144" cm="1">
        <f t="array" ref="M144">_xlfn.IFS(L144&lt;=M$13, 0.1*L144, M$13&lt;L144, 0.1*(L144-10)+1)</f>
        <v>0.34827598495975304</v>
      </c>
      <c r="N144">
        <f t="shared" si="13"/>
        <v>7.2241397743962956</v>
      </c>
      <c r="O144" cm="1">
        <f t="array" ref="O144">_xlfn.IFS(N144&lt;=O$13, 0.071*N144, O$13&lt;N144, 0.167*(N144-10)+1)</f>
        <v>0.53643134232418133</v>
      </c>
      <c r="P144">
        <f t="shared" si="14"/>
        <v>8.2241397743962956</v>
      </c>
      <c r="Q144" cm="1">
        <f t="array" ref="Q144">_xlfn.IFS(P144&lt;=Q$13, 0.0625*P144, Q$13&lt;P144, 0.25*(P144-10)+1)</f>
        <v>0.55603494359907391</v>
      </c>
      <c r="R144">
        <f t="shared" si="15"/>
        <v>0.92022378316248121</v>
      </c>
    </row>
    <row r="145" spans="2:18" x14ac:dyDescent="0.2">
      <c r="B145">
        <v>129</v>
      </c>
      <c r="C145">
        <v>0.4133718616745814</v>
      </c>
      <c r="D145">
        <f t="shared" si="8"/>
        <v>5.2401155850237444</v>
      </c>
      <c r="E145" cm="1">
        <f t="array" ref="E145">_xlfn.IFS(D145&lt;=E$13, 0.083*D145, E$13&lt;D145, 0.125*(D145-10)+1)</f>
        <v>0.43492959355697081</v>
      </c>
      <c r="F145">
        <f t="shared" si="9"/>
        <v>5.6534874466983256</v>
      </c>
      <c r="G145" cm="1">
        <f t="array" ref="G145">_xlfn.IFS(F145&lt;=G$13, 0.077*F145, G$13&lt;F145, 0.143*(F145-10)+1)</f>
        <v>0.43531853339577109</v>
      </c>
      <c r="H145">
        <f t="shared" si="10"/>
        <v>5.0668593083729068</v>
      </c>
      <c r="I145" cm="1">
        <f t="array" ref="I145">_xlfn.IFS(H145&lt;=I$13, 0.0125*H145, I$13&lt;H145, 0.083*(H145-10)+1)</f>
        <v>0.59054932259495119</v>
      </c>
      <c r="J145">
        <f t="shared" si="11"/>
        <v>7.6534874466983256</v>
      </c>
      <c r="K145" cm="1">
        <f t="array" ref="K145">_xlfn.IFS(J145&lt;=K$13, 0.0625*J145, K$13&lt;J145, 0.25*(J145-10)+1)</f>
        <v>0.47834296541864535</v>
      </c>
      <c r="L145">
        <f t="shared" si="12"/>
        <v>2.8267437233491628</v>
      </c>
      <c r="M145" cm="1">
        <f t="array" ref="M145">_xlfn.IFS(L145&lt;=M$13, 0.1*L145, M$13&lt;L145, 0.1*(L145-10)+1)</f>
        <v>0.28267437233491627</v>
      </c>
      <c r="N145">
        <f t="shared" si="13"/>
        <v>6.2401155850237444</v>
      </c>
      <c r="O145" cm="1">
        <f t="array" ref="O145">_xlfn.IFS(N145&lt;=O$13, 0.071*N145, O$13&lt;N145, 0.167*(N145-10)+1)</f>
        <v>0.44304820653668581</v>
      </c>
      <c r="P145">
        <f t="shared" si="14"/>
        <v>7.2401155850237444</v>
      </c>
      <c r="Q145" cm="1">
        <f t="array" ref="Q145">_xlfn.IFS(P145&lt;=Q$13, 0.0625*P145, Q$13&lt;P145, 0.25*(P145-10)+1)</f>
        <v>0.45250722406398403</v>
      </c>
      <c r="R145">
        <f t="shared" si="15"/>
        <v>0.82994859443777758</v>
      </c>
    </row>
    <row r="146" spans="2:18" x14ac:dyDescent="0.2">
      <c r="B146">
        <v>130</v>
      </c>
      <c r="C146">
        <v>0.48035037760407617</v>
      </c>
      <c r="D146">
        <f t="shared" ref="D146:D209" si="16">3*$C146+4</f>
        <v>5.4410511328122286</v>
      </c>
      <c r="E146" cm="1">
        <f t="array" ref="E146">_xlfn.IFS(D146&lt;=E$13, 0.083*D146, E$13&lt;D146, 0.125*(D146-10)+1)</f>
        <v>0.45160724402341501</v>
      </c>
      <c r="F146">
        <f t="shared" ref="F146:F209" si="17">4*$C146+4</f>
        <v>5.9214015104163042</v>
      </c>
      <c r="G146" cm="1">
        <f t="array" ref="G146">_xlfn.IFS(F146&lt;=G$13, 0.077*F146, G$13&lt;F146, 0.143*(F146-10)+1)</f>
        <v>0.45594791630205544</v>
      </c>
      <c r="H146">
        <f t="shared" ref="H146:H209" si="18">5*$C146 + 3</f>
        <v>5.4017518880203808</v>
      </c>
      <c r="I146" cm="1">
        <f t="array" ref="I146">_xlfn.IFS(H146&lt;=I$13, 0.0125*H146, I$13&lt;H146, 0.083*(H146-10)+1)</f>
        <v>0.6183454067056916</v>
      </c>
      <c r="J146">
        <f t="shared" ref="J146:J209" si="19">4*$C146+6</f>
        <v>7.9214015104163042</v>
      </c>
      <c r="K146" cm="1">
        <f t="array" ref="K146">_xlfn.IFS(J146&lt;=K$13, 0.0625*J146, K$13&lt;J146, 0.25*(J146-10)+1)</f>
        <v>0.49508759440101902</v>
      </c>
      <c r="L146">
        <f t="shared" ref="L146:L209" si="20">2*$C146+2</f>
        <v>2.9607007552081521</v>
      </c>
      <c r="M146" cm="1">
        <f t="array" ref="M146">_xlfn.IFS(L146&lt;=M$13, 0.1*L146, M$13&lt;L146, 0.1*(L146-10)+1)</f>
        <v>0.29607007552081521</v>
      </c>
      <c r="N146">
        <f t="shared" ref="N146:N209" si="21">3*$C146+5</f>
        <v>6.4410511328122286</v>
      </c>
      <c r="O146" cm="1">
        <f t="array" ref="O146">_xlfn.IFS(N146&lt;=O$13, 0.071*N146, O$13&lt;N146, 0.167*(N146-10)+1)</f>
        <v>0.45731463042966819</v>
      </c>
      <c r="P146">
        <f t="shared" ref="P146:P209" si="22">3*$C146+6</f>
        <v>7.4410511328122286</v>
      </c>
      <c r="Q146" cm="1">
        <f t="array" ref="Q146">_xlfn.IFS(P146&lt;=Q$13, 0.0625*P146, Q$13&lt;P146, 0.25*(P146-10)+1)</f>
        <v>0.46506569580076429</v>
      </c>
      <c r="R146">
        <f t="shared" ref="R146:R209" si="23">(1/$R$5)*((1 + $R$5 * $E$5 * $E146) * (1 + $R$5 * $G$5 * $G146) * (1 + $R$5 * $I$5 * $I146) * (1 + $R$5 * $K$5 * $K146) * (1 + $R$5 * $M$5 * $M146) * (1 + $R$5 * $O$5 * $O146) * (1 + $R$5 * $Q$5 * $Q146) - 1)</f>
        <v>0.8427828677760496</v>
      </c>
    </row>
    <row r="147" spans="2:18" x14ac:dyDescent="0.2">
      <c r="B147">
        <v>131</v>
      </c>
      <c r="C147">
        <v>8.9106574495030233E-2</v>
      </c>
      <c r="D147">
        <f t="shared" si="16"/>
        <v>4.267319723485091</v>
      </c>
      <c r="E147" cm="1">
        <f t="array" ref="E147">_xlfn.IFS(D147&lt;=E$13, 0.083*D147, E$13&lt;D147, 0.125*(D147-10)+1)</f>
        <v>0.35418753704926259</v>
      </c>
      <c r="F147">
        <f t="shared" si="17"/>
        <v>4.3564262979801214</v>
      </c>
      <c r="G147" cm="1">
        <f t="array" ref="G147">_xlfn.IFS(F147&lt;=G$13, 0.077*F147, G$13&lt;F147, 0.143*(F147-10)+1)</f>
        <v>0.33544482494446937</v>
      </c>
      <c r="H147">
        <f t="shared" si="18"/>
        <v>3.4455328724751513</v>
      </c>
      <c r="I147" cm="1">
        <f t="array" ref="I147">_xlfn.IFS(H147&lt;=I$13, 0.0125*H147, I$13&lt;H147, 0.083*(H147-10)+1)</f>
        <v>4.3069160905939395E-2</v>
      </c>
      <c r="J147">
        <f t="shared" si="19"/>
        <v>6.3564262979801214</v>
      </c>
      <c r="K147" cm="1">
        <f t="array" ref="K147">_xlfn.IFS(J147&lt;=K$13, 0.0625*J147, K$13&lt;J147, 0.25*(J147-10)+1)</f>
        <v>0.39727664362375759</v>
      </c>
      <c r="L147">
        <f t="shared" si="20"/>
        <v>2.1782131489900607</v>
      </c>
      <c r="M147" cm="1">
        <f t="array" ref="M147">_xlfn.IFS(L147&lt;=M$13, 0.1*L147, M$13&lt;L147, 0.1*(L147-10)+1)</f>
        <v>0.21782131489900608</v>
      </c>
      <c r="N147">
        <f t="shared" si="21"/>
        <v>5.267319723485091</v>
      </c>
      <c r="O147" cm="1">
        <f t="array" ref="O147">_xlfn.IFS(N147&lt;=O$13, 0.071*N147, O$13&lt;N147, 0.167*(N147-10)+1)</f>
        <v>0.37397970036744144</v>
      </c>
      <c r="P147">
        <f t="shared" si="22"/>
        <v>6.267319723485091</v>
      </c>
      <c r="Q147" cm="1">
        <f t="array" ref="Q147">_xlfn.IFS(P147&lt;=Q$13, 0.0625*P147, Q$13&lt;P147, 0.25*(P147-10)+1)</f>
        <v>0.39170748271781819</v>
      </c>
      <c r="R147">
        <f t="shared" si="23"/>
        <v>0.74492957662014059</v>
      </c>
    </row>
    <row r="148" spans="2:18" x14ac:dyDescent="0.2">
      <c r="B148">
        <v>132</v>
      </c>
      <c r="C148">
        <v>7.539076435489922E-2</v>
      </c>
      <c r="D148">
        <f t="shared" si="16"/>
        <v>4.2261722930646979</v>
      </c>
      <c r="E148" cm="1">
        <f t="array" ref="E148">_xlfn.IFS(D148&lt;=E$13, 0.083*D148, E$13&lt;D148, 0.125*(D148-10)+1)</f>
        <v>0.35077230032436996</v>
      </c>
      <c r="F148">
        <f t="shared" si="17"/>
        <v>4.3015630574195969</v>
      </c>
      <c r="G148" cm="1">
        <f t="array" ref="G148">_xlfn.IFS(F148&lt;=G$13, 0.077*F148, G$13&lt;F148, 0.143*(F148-10)+1)</f>
        <v>0.33122035542130895</v>
      </c>
      <c r="H148">
        <f t="shared" si="18"/>
        <v>3.3769538217744959</v>
      </c>
      <c r="I148" cm="1">
        <f t="array" ref="I148">_xlfn.IFS(H148&lt;=I$13, 0.0125*H148, I$13&lt;H148, 0.083*(H148-10)+1)</f>
        <v>4.22119227721812E-2</v>
      </c>
      <c r="J148">
        <f t="shared" si="19"/>
        <v>6.3015630574195969</v>
      </c>
      <c r="K148" cm="1">
        <f t="array" ref="K148">_xlfn.IFS(J148&lt;=K$13, 0.0625*J148, K$13&lt;J148, 0.25*(J148-10)+1)</f>
        <v>0.39384769108872481</v>
      </c>
      <c r="L148">
        <f t="shared" si="20"/>
        <v>2.1507815287097984</v>
      </c>
      <c r="M148" cm="1">
        <f t="array" ref="M148">_xlfn.IFS(L148&lt;=M$13, 0.1*L148, M$13&lt;L148, 0.1*(L148-10)+1)</f>
        <v>0.21507815287097987</v>
      </c>
      <c r="N148">
        <f t="shared" si="21"/>
        <v>5.2261722930646979</v>
      </c>
      <c r="O148" cm="1">
        <f t="array" ref="O148">_xlfn.IFS(N148&lt;=O$13, 0.071*N148, O$13&lt;N148, 0.167*(N148-10)+1)</f>
        <v>0.37105823280759354</v>
      </c>
      <c r="P148">
        <f t="shared" si="22"/>
        <v>6.2261722930646979</v>
      </c>
      <c r="Q148" cm="1">
        <f t="array" ref="Q148">_xlfn.IFS(P148&lt;=Q$13, 0.0625*P148, Q$13&lt;P148, 0.25*(P148-10)+1)</f>
        <v>0.38913576831654362</v>
      </c>
      <c r="R148">
        <f t="shared" si="23"/>
        <v>0.74127508704560741</v>
      </c>
    </row>
    <row r="149" spans="2:18" x14ac:dyDescent="0.2">
      <c r="B149">
        <v>133</v>
      </c>
      <c r="C149">
        <v>6.3850569779185129E-2</v>
      </c>
      <c r="D149">
        <f t="shared" si="16"/>
        <v>4.1915517093375554</v>
      </c>
      <c r="E149" cm="1">
        <f t="array" ref="E149">_xlfn.IFS(D149&lt;=E$13, 0.083*D149, E$13&lt;D149, 0.125*(D149-10)+1)</f>
        <v>0.3478987918750171</v>
      </c>
      <c r="F149">
        <f t="shared" si="17"/>
        <v>4.2554022791167405</v>
      </c>
      <c r="G149" cm="1">
        <f t="array" ref="G149">_xlfn.IFS(F149&lt;=G$13, 0.077*F149, G$13&lt;F149, 0.143*(F149-10)+1)</f>
        <v>0.327665975491989</v>
      </c>
      <c r="H149">
        <f t="shared" si="18"/>
        <v>3.3192528488959256</v>
      </c>
      <c r="I149" cm="1">
        <f t="array" ref="I149">_xlfn.IFS(H149&lt;=I$13, 0.0125*H149, I$13&lt;H149, 0.083*(H149-10)+1)</f>
        <v>4.1490660611199076E-2</v>
      </c>
      <c r="J149">
        <f t="shared" si="19"/>
        <v>6.2554022791167405</v>
      </c>
      <c r="K149" cm="1">
        <f t="array" ref="K149">_xlfn.IFS(J149&lt;=K$13, 0.0625*J149, K$13&lt;J149, 0.25*(J149-10)+1)</f>
        <v>0.39096264244479628</v>
      </c>
      <c r="L149">
        <f t="shared" si="20"/>
        <v>2.1277011395583703</v>
      </c>
      <c r="M149" cm="1">
        <f t="array" ref="M149">_xlfn.IFS(L149&lt;=M$13, 0.1*L149, M$13&lt;L149, 0.1*(L149-10)+1)</f>
        <v>0.21277011395583703</v>
      </c>
      <c r="N149">
        <f t="shared" si="21"/>
        <v>5.1915517093375554</v>
      </c>
      <c r="O149" cm="1">
        <f t="array" ref="O149">_xlfn.IFS(N149&lt;=O$13, 0.071*N149, O$13&lt;N149, 0.167*(N149-10)+1)</f>
        <v>0.36860017136296641</v>
      </c>
      <c r="P149">
        <f t="shared" si="22"/>
        <v>6.1915517093375554</v>
      </c>
      <c r="Q149" cm="1">
        <f t="array" ref="Q149">_xlfn.IFS(P149&lt;=Q$13, 0.0625*P149, Q$13&lt;P149, 0.25*(P149-10)+1)</f>
        <v>0.38697198183359721</v>
      </c>
      <c r="R149">
        <f t="shared" si="23"/>
        <v>0.73816855841985884</v>
      </c>
    </row>
    <row r="150" spans="2:18" x14ac:dyDescent="0.2">
      <c r="B150">
        <v>134</v>
      </c>
      <c r="C150">
        <v>2.877973888265517E-2</v>
      </c>
      <c r="D150">
        <f t="shared" si="16"/>
        <v>4.086339216647966</v>
      </c>
      <c r="E150" cm="1">
        <f t="array" ref="E150">_xlfn.IFS(D150&lt;=E$13, 0.083*D150, E$13&lt;D150, 0.125*(D150-10)+1)</f>
        <v>0.33916615498178121</v>
      </c>
      <c r="F150">
        <f t="shared" si="17"/>
        <v>4.1151189555306207</v>
      </c>
      <c r="G150" cm="1">
        <f t="array" ref="G150">_xlfn.IFS(F150&lt;=G$13, 0.077*F150, G$13&lt;F150, 0.143*(F150-10)+1)</f>
        <v>0.31686415957585778</v>
      </c>
      <c r="H150">
        <f t="shared" si="18"/>
        <v>3.1438986944132759</v>
      </c>
      <c r="I150" cm="1">
        <f t="array" ref="I150">_xlfn.IFS(H150&lt;=I$13, 0.0125*H150, I$13&lt;H150, 0.083*(H150-10)+1)</f>
        <v>3.9298733680165954E-2</v>
      </c>
      <c r="J150">
        <f t="shared" si="19"/>
        <v>6.1151189555306207</v>
      </c>
      <c r="K150" cm="1">
        <f t="array" ref="K150">_xlfn.IFS(J150&lt;=K$13, 0.0625*J150, K$13&lt;J150, 0.25*(J150-10)+1)</f>
        <v>0.38219493472066379</v>
      </c>
      <c r="L150">
        <f t="shared" si="20"/>
        <v>2.0575594777653103</v>
      </c>
      <c r="M150" cm="1">
        <f t="array" ref="M150">_xlfn.IFS(L150&lt;=M$13, 0.1*L150, M$13&lt;L150, 0.1*(L150-10)+1)</f>
        <v>0.20575594777653106</v>
      </c>
      <c r="N150">
        <f t="shared" si="21"/>
        <v>5.086339216647966</v>
      </c>
      <c r="O150" cm="1">
        <f t="array" ref="O150">_xlfn.IFS(N150&lt;=O$13, 0.071*N150, O$13&lt;N150, 0.167*(N150-10)+1)</f>
        <v>0.36113008438200556</v>
      </c>
      <c r="P150">
        <f t="shared" si="22"/>
        <v>6.086339216647966</v>
      </c>
      <c r="Q150" cm="1">
        <f t="array" ref="Q150">_xlfn.IFS(P150&lt;=Q$13, 0.0625*P150, Q$13&lt;P150, 0.25*(P150-10)+1)</f>
        <v>0.38039620104049787</v>
      </c>
      <c r="R150">
        <f t="shared" si="23"/>
        <v>0.7285476492778924</v>
      </c>
    </row>
    <row r="151" spans="2:18" x14ac:dyDescent="0.2">
      <c r="B151">
        <v>135</v>
      </c>
      <c r="C151">
        <v>0.23200529952778814</v>
      </c>
      <c r="D151">
        <f t="shared" si="16"/>
        <v>4.6960158985833642</v>
      </c>
      <c r="E151" cm="1">
        <f t="array" ref="E151">_xlfn.IFS(D151&lt;=E$13, 0.083*D151, E$13&lt;D151, 0.125*(D151-10)+1)</f>
        <v>0.38976931958241923</v>
      </c>
      <c r="F151">
        <f t="shared" si="17"/>
        <v>4.9280211981111526</v>
      </c>
      <c r="G151" cm="1">
        <f t="array" ref="G151">_xlfn.IFS(F151&lt;=G$13, 0.077*F151, G$13&lt;F151, 0.143*(F151-10)+1)</f>
        <v>0.37945763225455875</v>
      </c>
      <c r="H151">
        <f t="shared" si="18"/>
        <v>4.1600264976389409</v>
      </c>
      <c r="I151" cm="1">
        <f t="array" ref="I151">_xlfn.IFS(H151&lt;=I$13, 0.0125*H151, I$13&lt;H151, 0.083*(H151-10)+1)</f>
        <v>0.51528219930403207</v>
      </c>
      <c r="J151">
        <f t="shared" si="19"/>
        <v>6.9280211981111526</v>
      </c>
      <c r="K151" cm="1">
        <f t="array" ref="K151">_xlfn.IFS(J151&lt;=K$13, 0.0625*J151, K$13&lt;J151, 0.25*(J151-10)+1)</f>
        <v>0.43300132488194704</v>
      </c>
      <c r="L151">
        <f t="shared" si="20"/>
        <v>2.4640105990555763</v>
      </c>
      <c r="M151" cm="1">
        <f t="array" ref="M151">_xlfn.IFS(L151&lt;=M$13, 0.1*L151, M$13&lt;L151, 0.1*(L151-10)+1)</f>
        <v>0.24640105990555763</v>
      </c>
      <c r="N151">
        <f t="shared" si="21"/>
        <v>5.6960158985833642</v>
      </c>
      <c r="O151" cm="1">
        <f t="array" ref="O151">_xlfn.IFS(N151&lt;=O$13, 0.071*N151, O$13&lt;N151, 0.167*(N151-10)+1)</f>
        <v>0.40441712879941882</v>
      </c>
      <c r="P151">
        <f t="shared" si="22"/>
        <v>6.6960158985833642</v>
      </c>
      <c r="Q151" cm="1">
        <f t="array" ref="Q151">_xlfn.IFS(P151&lt;=Q$13, 0.0625*P151, Q$13&lt;P151, 0.25*(P151-10)+1)</f>
        <v>0.41850099366146026</v>
      </c>
      <c r="R151">
        <f t="shared" si="23"/>
        <v>0.79101728989872344</v>
      </c>
    </row>
    <row r="152" spans="2:18" x14ac:dyDescent="0.2">
      <c r="B152">
        <v>136</v>
      </c>
      <c r="C152">
        <v>0.90832209833365463</v>
      </c>
      <c r="D152">
        <f t="shared" si="16"/>
        <v>6.7249662950009643</v>
      </c>
      <c r="E152" cm="1">
        <f t="array" ref="E152">_xlfn.IFS(D152&lt;=E$13, 0.083*D152, E$13&lt;D152, 0.125*(D152-10)+1)</f>
        <v>0.59062078687512054</v>
      </c>
      <c r="F152">
        <f t="shared" si="17"/>
        <v>7.6332883933346185</v>
      </c>
      <c r="G152" cm="1">
        <f t="array" ref="G152">_xlfn.IFS(F152&lt;=G$13, 0.077*F152, G$13&lt;F152, 0.143*(F152-10)+1)</f>
        <v>0.66156024024685045</v>
      </c>
      <c r="H152">
        <f t="shared" si="18"/>
        <v>7.5416104916682727</v>
      </c>
      <c r="I152" cm="1">
        <f t="array" ref="I152">_xlfn.IFS(H152&lt;=I$13, 0.0125*H152, I$13&lt;H152, 0.083*(H152-10)+1)</f>
        <v>0.79595367080846668</v>
      </c>
      <c r="J152">
        <f t="shared" si="19"/>
        <v>9.6332883933346185</v>
      </c>
      <c r="K152" cm="1">
        <f t="array" ref="K152">_xlfn.IFS(J152&lt;=K$13, 0.0625*J152, K$13&lt;J152, 0.25*(J152-10)+1)</f>
        <v>0.90832209833365463</v>
      </c>
      <c r="L152">
        <f t="shared" si="20"/>
        <v>3.8166441966673093</v>
      </c>
      <c r="M152" cm="1">
        <f t="array" ref="M152">_xlfn.IFS(L152&lt;=M$13, 0.1*L152, M$13&lt;L152, 0.1*(L152-10)+1)</f>
        <v>0.38166441966673093</v>
      </c>
      <c r="N152">
        <f t="shared" si="21"/>
        <v>7.7249662950009643</v>
      </c>
      <c r="O152" cm="1">
        <f t="array" ref="O152">_xlfn.IFS(N152&lt;=O$13, 0.071*N152, O$13&lt;N152, 0.167*(N152-10)+1)</f>
        <v>0.62006937126516104</v>
      </c>
      <c r="P152">
        <f t="shared" si="22"/>
        <v>8.7249662950009643</v>
      </c>
      <c r="Q152" cm="1">
        <f t="array" ref="Q152">_xlfn.IFS(P152&lt;=Q$13, 0.0625*P152, Q$13&lt;P152, 0.25*(P152-10)+1)</f>
        <v>0.68124157375024108</v>
      </c>
      <c r="R152">
        <f t="shared" si="23"/>
        <v>0.96201900554082675</v>
      </c>
    </row>
    <row r="153" spans="2:18" x14ac:dyDescent="0.2">
      <c r="B153">
        <v>137</v>
      </c>
      <c r="C153">
        <v>0.2154306823480866</v>
      </c>
      <c r="D153">
        <f t="shared" si="16"/>
        <v>4.6462920470442599</v>
      </c>
      <c r="E153" cm="1">
        <f t="array" ref="E153">_xlfn.IFS(D153&lt;=E$13, 0.083*D153, E$13&lt;D153, 0.125*(D153-10)+1)</f>
        <v>0.38564223990467361</v>
      </c>
      <c r="F153">
        <f t="shared" si="17"/>
        <v>4.861722729392346</v>
      </c>
      <c r="G153" cm="1">
        <f t="array" ref="G153">_xlfn.IFS(F153&lt;=G$13, 0.077*F153, G$13&lt;F153, 0.143*(F153-10)+1)</f>
        <v>0.37435265016321062</v>
      </c>
      <c r="H153">
        <f t="shared" si="18"/>
        <v>4.0771534117404329</v>
      </c>
      <c r="I153" cm="1">
        <f t="array" ref="I153">_xlfn.IFS(H153&lt;=I$13, 0.0125*H153, I$13&lt;H153, 0.083*(H153-10)+1)</f>
        <v>0.50840373317445597</v>
      </c>
      <c r="J153">
        <f t="shared" si="19"/>
        <v>6.861722729392346</v>
      </c>
      <c r="K153" cm="1">
        <f t="array" ref="K153">_xlfn.IFS(J153&lt;=K$13, 0.0625*J153, K$13&lt;J153, 0.25*(J153-10)+1)</f>
        <v>0.42885767058702162</v>
      </c>
      <c r="L153">
        <f t="shared" si="20"/>
        <v>2.430861364696173</v>
      </c>
      <c r="M153" cm="1">
        <f t="array" ref="M153">_xlfn.IFS(L153&lt;=M$13, 0.1*L153, M$13&lt;L153, 0.1*(L153-10)+1)</f>
        <v>0.2430861364696173</v>
      </c>
      <c r="N153">
        <f t="shared" si="21"/>
        <v>5.6462920470442599</v>
      </c>
      <c r="O153" cm="1">
        <f t="array" ref="O153">_xlfn.IFS(N153&lt;=O$13, 0.071*N153, O$13&lt;N153, 0.167*(N153-10)+1)</f>
        <v>0.40088673534014241</v>
      </c>
      <c r="P153">
        <f t="shared" si="22"/>
        <v>6.6462920470442599</v>
      </c>
      <c r="Q153" cm="1">
        <f t="array" ref="Q153">_xlfn.IFS(P153&lt;=Q$13, 0.0625*P153, Q$13&lt;P153, 0.25*(P153-10)+1)</f>
        <v>0.41539325294026624</v>
      </c>
      <c r="R153">
        <f t="shared" si="23"/>
        <v>0.78713579698652225</v>
      </c>
    </row>
    <row r="154" spans="2:18" x14ac:dyDescent="0.2">
      <c r="B154">
        <v>138</v>
      </c>
      <c r="C154">
        <v>7.8667113825876878E-2</v>
      </c>
      <c r="D154">
        <f t="shared" si="16"/>
        <v>4.236001341477631</v>
      </c>
      <c r="E154" cm="1">
        <f t="array" ref="E154">_xlfn.IFS(D154&lt;=E$13, 0.083*D154, E$13&lt;D154, 0.125*(D154-10)+1)</f>
        <v>0.35158811134264339</v>
      </c>
      <c r="F154">
        <f t="shared" si="17"/>
        <v>4.314668455303508</v>
      </c>
      <c r="G154" cm="1">
        <f t="array" ref="G154">_xlfn.IFS(F154&lt;=G$13, 0.077*F154, G$13&lt;F154, 0.143*(F154-10)+1)</f>
        <v>0.33222947105837008</v>
      </c>
      <c r="H154">
        <f t="shared" si="18"/>
        <v>3.3933355691293845</v>
      </c>
      <c r="I154" cm="1">
        <f t="array" ref="I154">_xlfn.IFS(H154&lt;=I$13, 0.0125*H154, I$13&lt;H154, 0.083*(H154-10)+1)</f>
        <v>4.241669461411731E-2</v>
      </c>
      <c r="J154">
        <f t="shared" si="19"/>
        <v>6.314668455303508</v>
      </c>
      <c r="K154" cm="1">
        <f t="array" ref="K154">_xlfn.IFS(J154&lt;=K$13, 0.0625*J154, K$13&lt;J154, 0.25*(J154-10)+1)</f>
        <v>0.39466677845646925</v>
      </c>
      <c r="L154">
        <f t="shared" si="20"/>
        <v>2.157334227651754</v>
      </c>
      <c r="M154" cm="1">
        <f t="array" ref="M154">_xlfn.IFS(L154&lt;=M$13, 0.1*L154, M$13&lt;L154, 0.1*(L154-10)+1)</f>
        <v>0.2157334227651754</v>
      </c>
      <c r="N154">
        <f t="shared" si="21"/>
        <v>5.236001341477631</v>
      </c>
      <c r="O154" cm="1">
        <f t="array" ref="O154">_xlfn.IFS(N154&lt;=O$13, 0.071*N154, O$13&lt;N154, 0.167*(N154-10)+1)</f>
        <v>0.37175609524491177</v>
      </c>
      <c r="P154">
        <f t="shared" si="22"/>
        <v>6.236001341477631</v>
      </c>
      <c r="Q154" cm="1">
        <f t="array" ref="Q154">_xlfn.IFS(P154&lt;=Q$13, 0.0625*P154, Q$13&lt;P154, 0.25*(P154-10)+1)</f>
        <v>0.38975008384235194</v>
      </c>
      <c r="R154">
        <f t="shared" si="23"/>
        <v>0.74215176010682005</v>
      </c>
    </row>
    <row r="155" spans="2:18" x14ac:dyDescent="0.2">
      <c r="B155">
        <v>139</v>
      </c>
      <c r="C155">
        <v>0.16575595156369693</v>
      </c>
      <c r="D155">
        <f t="shared" si="16"/>
        <v>4.4972678546910911</v>
      </c>
      <c r="E155" cm="1">
        <f t="array" ref="E155">_xlfn.IFS(D155&lt;=E$13, 0.083*D155, E$13&lt;D155, 0.125*(D155-10)+1)</f>
        <v>0.37327323193936057</v>
      </c>
      <c r="F155">
        <f t="shared" si="17"/>
        <v>4.6630238062547882</v>
      </c>
      <c r="G155" cm="1">
        <f t="array" ref="G155">_xlfn.IFS(F155&lt;=G$13, 0.077*F155, G$13&lt;F155, 0.143*(F155-10)+1)</f>
        <v>0.35905283308161867</v>
      </c>
      <c r="H155">
        <f t="shared" si="18"/>
        <v>3.8287797578184848</v>
      </c>
      <c r="I155" cm="1">
        <f t="array" ref="I155">_xlfn.IFS(H155&lt;=I$13, 0.0125*H155, I$13&lt;H155, 0.083*(H155-10)+1)</f>
        <v>4.7859746972731064E-2</v>
      </c>
      <c r="J155">
        <f t="shared" si="19"/>
        <v>6.6630238062547882</v>
      </c>
      <c r="K155" cm="1">
        <f t="array" ref="K155">_xlfn.IFS(J155&lt;=K$13, 0.0625*J155, K$13&lt;J155, 0.25*(J155-10)+1)</f>
        <v>0.41643898789092426</v>
      </c>
      <c r="L155">
        <f t="shared" si="20"/>
        <v>2.3315119031273941</v>
      </c>
      <c r="M155" cm="1">
        <f t="array" ref="M155">_xlfn.IFS(L155&lt;=M$13, 0.1*L155, M$13&lt;L155, 0.1*(L155-10)+1)</f>
        <v>0.23315119031273943</v>
      </c>
      <c r="N155">
        <f t="shared" si="21"/>
        <v>5.4972678546910911</v>
      </c>
      <c r="O155" cm="1">
        <f t="array" ref="O155">_xlfn.IFS(N155&lt;=O$13, 0.071*N155, O$13&lt;N155, 0.167*(N155-10)+1)</f>
        <v>0.39030601768306744</v>
      </c>
      <c r="P155">
        <f t="shared" si="22"/>
        <v>6.4972678546910911</v>
      </c>
      <c r="Q155" cm="1">
        <f t="array" ref="Q155">_xlfn.IFS(P155&lt;=Q$13, 0.0625*P155, Q$13&lt;P155, 0.25*(P155-10)+1)</f>
        <v>0.4060792409181932</v>
      </c>
      <c r="R155">
        <f t="shared" si="23"/>
        <v>0.76461424380703247</v>
      </c>
    </row>
    <row r="156" spans="2:18" x14ac:dyDescent="0.2">
      <c r="B156">
        <v>140</v>
      </c>
      <c r="C156">
        <v>0.39173338739532693</v>
      </c>
      <c r="D156">
        <f t="shared" si="16"/>
        <v>5.1752001621859804</v>
      </c>
      <c r="E156" cm="1">
        <f t="array" ref="E156">_xlfn.IFS(D156&lt;=E$13, 0.083*D156, E$13&lt;D156, 0.125*(D156-10)+1)</f>
        <v>0.42954161346143638</v>
      </c>
      <c r="F156">
        <f t="shared" si="17"/>
        <v>5.5669335495813073</v>
      </c>
      <c r="G156" cm="1">
        <f t="array" ref="G156">_xlfn.IFS(F156&lt;=G$13, 0.077*F156, G$13&lt;F156, 0.143*(F156-10)+1)</f>
        <v>0.42865388331776066</v>
      </c>
      <c r="H156">
        <f t="shared" si="18"/>
        <v>4.9586669369766341</v>
      </c>
      <c r="I156" cm="1">
        <f t="array" ref="I156">_xlfn.IFS(H156&lt;=I$13, 0.0125*H156, I$13&lt;H156, 0.083*(H156-10)+1)</f>
        <v>0.58156935576906066</v>
      </c>
      <c r="J156">
        <f t="shared" si="19"/>
        <v>7.5669335495813073</v>
      </c>
      <c r="K156" cm="1">
        <f t="array" ref="K156">_xlfn.IFS(J156&lt;=K$13, 0.0625*J156, K$13&lt;J156, 0.25*(J156-10)+1)</f>
        <v>0.4729333468488317</v>
      </c>
      <c r="L156">
        <f t="shared" si="20"/>
        <v>2.7834667747906536</v>
      </c>
      <c r="M156" cm="1">
        <f t="array" ref="M156">_xlfn.IFS(L156&lt;=M$13, 0.1*L156, M$13&lt;L156, 0.1*(L156-10)+1)</f>
        <v>0.27834667747906539</v>
      </c>
      <c r="N156">
        <f t="shared" si="21"/>
        <v>6.1752001621859804</v>
      </c>
      <c r="O156" cm="1">
        <f t="array" ref="O156">_xlfn.IFS(N156&lt;=O$13, 0.071*N156, O$13&lt;N156, 0.167*(N156-10)+1)</f>
        <v>0.4384392115152046</v>
      </c>
      <c r="P156">
        <f t="shared" si="22"/>
        <v>7.1752001621859804</v>
      </c>
      <c r="Q156" cm="1">
        <f t="array" ref="Q156">_xlfn.IFS(P156&lt;=Q$13, 0.0625*P156, Q$13&lt;P156, 0.25*(P156-10)+1)</f>
        <v>0.44845001013662378</v>
      </c>
      <c r="R156">
        <f t="shared" si="23"/>
        <v>0.82563105305902107</v>
      </c>
    </row>
    <row r="157" spans="2:18" x14ac:dyDescent="0.2">
      <c r="B157">
        <v>141</v>
      </c>
      <c r="C157">
        <v>0.18374063416338371</v>
      </c>
      <c r="D157">
        <f t="shared" si="16"/>
        <v>4.551221902490151</v>
      </c>
      <c r="E157" cm="1">
        <f t="array" ref="E157">_xlfn.IFS(D157&lt;=E$13, 0.083*D157, E$13&lt;D157, 0.125*(D157-10)+1)</f>
        <v>0.37775141790668254</v>
      </c>
      <c r="F157">
        <f t="shared" si="17"/>
        <v>4.7349625366535353</v>
      </c>
      <c r="G157" cm="1">
        <f t="array" ref="G157">_xlfn.IFS(F157&lt;=G$13, 0.077*F157, G$13&lt;F157, 0.143*(F157-10)+1)</f>
        <v>0.36459211532232222</v>
      </c>
      <c r="H157">
        <f t="shared" si="18"/>
        <v>3.9187031708169187</v>
      </c>
      <c r="I157" cm="1">
        <f t="array" ref="I157">_xlfn.IFS(H157&lt;=I$13, 0.0125*H157, I$13&lt;H157, 0.083*(H157-10)+1)</f>
        <v>4.8983789635211487E-2</v>
      </c>
      <c r="J157">
        <f t="shared" si="19"/>
        <v>6.7349625366535353</v>
      </c>
      <c r="K157" cm="1">
        <f t="array" ref="K157">_xlfn.IFS(J157&lt;=K$13, 0.0625*J157, K$13&lt;J157, 0.25*(J157-10)+1)</f>
        <v>0.42093515854084596</v>
      </c>
      <c r="L157">
        <f t="shared" si="20"/>
        <v>2.3674812683267676</v>
      </c>
      <c r="M157" cm="1">
        <f t="array" ref="M157">_xlfn.IFS(L157&lt;=M$13, 0.1*L157, M$13&lt;L157, 0.1*(L157-10)+1)</f>
        <v>0.23674812683267676</v>
      </c>
      <c r="N157">
        <f t="shared" si="21"/>
        <v>5.551221902490151</v>
      </c>
      <c r="O157" cm="1">
        <f t="array" ref="O157">_xlfn.IFS(N157&lt;=O$13, 0.071*N157, O$13&lt;N157, 0.167*(N157-10)+1)</f>
        <v>0.39413675507680068</v>
      </c>
      <c r="P157">
        <f t="shared" si="22"/>
        <v>6.551221902490151</v>
      </c>
      <c r="Q157" cm="1">
        <f t="array" ref="Q157">_xlfn.IFS(P157&lt;=Q$13, 0.0625*P157, Q$13&lt;P157, 0.25*(P157-10)+1)</f>
        <v>0.40945136890563444</v>
      </c>
      <c r="R157">
        <f t="shared" si="23"/>
        <v>0.76905565906066387</v>
      </c>
    </row>
    <row r="158" spans="2:18" x14ac:dyDescent="0.2">
      <c r="B158">
        <v>142</v>
      </c>
      <c r="C158">
        <v>0.2024417637349003</v>
      </c>
      <c r="D158">
        <f t="shared" si="16"/>
        <v>4.6073252912047007</v>
      </c>
      <c r="E158" cm="1">
        <f t="array" ref="E158">_xlfn.IFS(D158&lt;=E$13, 0.083*D158, E$13&lt;D158, 0.125*(D158-10)+1)</f>
        <v>0.38240799916999019</v>
      </c>
      <c r="F158">
        <f t="shared" si="17"/>
        <v>4.8097670549396012</v>
      </c>
      <c r="G158" cm="1">
        <f t="array" ref="G158">_xlfn.IFS(F158&lt;=G$13, 0.077*F158, G$13&lt;F158, 0.143*(F158-10)+1)</f>
        <v>0.3703520632303493</v>
      </c>
      <c r="H158">
        <f t="shared" si="18"/>
        <v>4.0122088186745017</v>
      </c>
      <c r="I158" cm="1">
        <f t="array" ref="I158">_xlfn.IFS(H158&lt;=I$13, 0.0125*H158, I$13&lt;H158, 0.083*(H158-10)+1)</f>
        <v>0.50301333194998366</v>
      </c>
      <c r="J158">
        <f t="shared" si="19"/>
        <v>6.8097670549396012</v>
      </c>
      <c r="K158" cm="1">
        <f t="array" ref="K158">_xlfn.IFS(J158&lt;=K$13, 0.0625*J158, K$13&lt;J158, 0.25*(J158-10)+1)</f>
        <v>0.42561044093372508</v>
      </c>
      <c r="L158">
        <f t="shared" si="20"/>
        <v>2.4048835274698006</v>
      </c>
      <c r="M158" cm="1">
        <f t="array" ref="M158">_xlfn.IFS(L158&lt;=M$13, 0.1*L158, M$13&lt;L158, 0.1*(L158-10)+1)</f>
        <v>0.24048835274698008</v>
      </c>
      <c r="N158">
        <f t="shared" si="21"/>
        <v>5.6073252912047007</v>
      </c>
      <c r="O158" cm="1">
        <f t="array" ref="O158">_xlfn.IFS(N158&lt;=O$13, 0.071*N158, O$13&lt;N158, 0.167*(N158-10)+1)</f>
        <v>0.39812009567553369</v>
      </c>
      <c r="P158">
        <f t="shared" si="22"/>
        <v>6.6073252912047007</v>
      </c>
      <c r="Q158" cm="1">
        <f t="array" ref="Q158">_xlfn.IFS(P158&lt;=Q$13, 0.0625*P158, Q$13&lt;P158, 0.25*(P158-10)+1)</f>
        <v>0.41295783070029379</v>
      </c>
      <c r="R158">
        <f t="shared" si="23"/>
        <v>0.78405426485000473</v>
      </c>
    </row>
    <row r="159" spans="2:18" x14ac:dyDescent="0.2">
      <c r="B159">
        <v>143</v>
      </c>
      <c r="C159">
        <v>0.64463579452713848</v>
      </c>
      <c r="D159">
        <f t="shared" si="16"/>
        <v>5.9339073835814151</v>
      </c>
      <c r="E159" cm="1">
        <f t="array" ref="E159">_xlfn.IFS(D159&lt;=E$13, 0.083*D159, E$13&lt;D159, 0.125*(D159-10)+1)</f>
        <v>0.4925143128372575</v>
      </c>
      <c r="F159">
        <f t="shared" si="17"/>
        <v>6.5785431781085535</v>
      </c>
      <c r="G159" cm="1">
        <f t="array" ref="G159">_xlfn.IFS(F159&lt;=G$13, 0.077*F159, G$13&lt;F159, 0.143*(F159-10)+1)</f>
        <v>0.51073167446952317</v>
      </c>
      <c r="H159">
        <f t="shared" si="18"/>
        <v>6.2231789726356919</v>
      </c>
      <c r="I159" cm="1">
        <f t="array" ref="I159">_xlfn.IFS(H159&lt;=I$13, 0.0125*H159, I$13&lt;H159, 0.083*(H159-10)+1)</f>
        <v>0.68652385472876243</v>
      </c>
      <c r="J159">
        <f t="shared" si="19"/>
        <v>8.5785431781085535</v>
      </c>
      <c r="K159" cm="1">
        <f t="array" ref="K159">_xlfn.IFS(J159&lt;=K$13, 0.0625*J159, K$13&lt;J159, 0.25*(J159-10)+1)</f>
        <v>0.64463579452713837</v>
      </c>
      <c r="L159">
        <f t="shared" si="20"/>
        <v>3.2892715890542767</v>
      </c>
      <c r="M159" cm="1">
        <f t="array" ref="M159">_xlfn.IFS(L159&lt;=M$13, 0.1*L159, M$13&lt;L159, 0.1*(L159-10)+1)</f>
        <v>0.32892715890542767</v>
      </c>
      <c r="N159">
        <f t="shared" si="21"/>
        <v>6.9339073835814151</v>
      </c>
      <c r="O159" cm="1">
        <f t="array" ref="O159">_xlfn.IFS(N159&lt;=O$13, 0.071*N159, O$13&lt;N159, 0.167*(N159-10)+1)</f>
        <v>0.49230742423428042</v>
      </c>
      <c r="P159">
        <f t="shared" si="22"/>
        <v>7.9339073835814151</v>
      </c>
      <c r="Q159" cm="1">
        <f t="array" ref="Q159">_xlfn.IFS(P159&lt;=Q$13, 0.0625*P159, Q$13&lt;P159, 0.25*(P159-10)+1)</f>
        <v>0.49586921147383844</v>
      </c>
      <c r="R159">
        <f t="shared" si="23"/>
        <v>0.88766695453202782</v>
      </c>
    </row>
    <row r="160" spans="2:18" x14ac:dyDescent="0.2">
      <c r="B160">
        <v>144</v>
      </c>
      <c r="C160">
        <v>0.96387574091438821</v>
      </c>
      <c r="D160">
        <f t="shared" si="16"/>
        <v>6.8916272227431641</v>
      </c>
      <c r="E160" cm="1">
        <f t="array" ref="E160">_xlfn.IFS(D160&lt;=E$13, 0.083*D160, E$13&lt;D160, 0.125*(D160-10)+1)</f>
        <v>0.61145340284289551</v>
      </c>
      <c r="F160">
        <f t="shared" si="17"/>
        <v>7.8555029636575533</v>
      </c>
      <c r="G160" cm="1">
        <f t="array" ref="G160">_xlfn.IFS(F160&lt;=G$13, 0.077*F160, G$13&lt;F160, 0.143*(F160-10)+1)</f>
        <v>0.69333692380303014</v>
      </c>
      <c r="H160">
        <f t="shared" si="18"/>
        <v>7.8193787045719407</v>
      </c>
      <c r="I160" cm="1">
        <f t="array" ref="I160">_xlfn.IFS(H160&lt;=I$13, 0.0125*H160, I$13&lt;H160, 0.083*(H160-10)+1)</f>
        <v>0.81900843247947108</v>
      </c>
      <c r="J160">
        <f t="shared" si="19"/>
        <v>9.8555029636575533</v>
      </c>
      <c r="K160" cm="1">
        <f t="array" ref="K160">_xlfn.IFS(J160&lt;=K$13, 0.0625*J160, K$13&lt;J160, 0.25*(J160-10)+1)</f>
        <v>0.96387574091438832</v>
      </c>
      <c r="L160">
        <f t="shared" si="20"/>
        <v>3.9277514818287766</v>
      </c>
      <c r="M160" cm="1">
        <f t="array" ref="M160">_xlfn.IFS(L160&lt;=M$13, 0.1*L160, M$13&lt;L160, 0.1*(L160-10)+1)</f>
        <v>0.39277514818287768</v>
      </c>
      <c r="N160">
        <f t="shared" si="21"/>
        <v>7.8916272227431641</v>
      </c>
      <c r="O160" cm="1">
        <f t="array" ref="O160">_xlfn.IFS(N160&lt;=O$13, 0.071*N160, O$13&lt;N160, 0.167*(N160-10)+1)</f>
        <v>0.64790174619810836</v>
      </c>
      <c r="P160">
        <f t="shared" si="22"/>
        <v>8.8916272227431641</v>
      </c>
      <c r="Q160" cm="1">
        <f t="array" ref="Q160">_xlfn.IFS(P160&lt;=Q$13, 0.0625*P160, Q$13&lt;P160, 0.25*(P160-10)+1)</f>
        <v>0.72290680568579102</v>
      </c>
      <c r="R160">
        <f t="shared" si="23"/>
        <v>0.9717655804801919</v>
      </c>
    </row>
    <row r="161" spans="2:18" x14ac:dyDescent="0.2">
      <c r="B161">
        <v>145</v>
      </c>
      <c r="C161">
        <v>0.9664756736331428</v>
      </c>
      <c r="D161">
        <f t="shared" si="16"/>
        <v>6.8994270208994282</v>
      </c>
      <c r="E161" cm="1">
        <f t="array" ref="E161">_xlfn.IFS(D161&lt;=E$13, 0.083*D161, E$13&lt;D161, 0.125*(D161-10)+1)</f>
        <v>0.61242837761242852</v>
      </c>
      <c r="F161">
        <f t="shared" si="17"/>
        <v>7.8659026945325712</v>
      </c>
      <c r="G161" cm="1">
        <f t="array" ref="G161">_xlfn.IFS(F161&lt;=G$13, 0.077*F161, G$13&lt;F161, 0.143*(F161-10)+1)</f>
        <v>0.69482408531815776</v>
      </c>
      <c r="H161">
        <f t="shared" si="18"/>
        <v>7.8323783681657142</v>
      </c>
      <c r="I161" cm="1">
        <f t="array" ref="I161">_xlfn.IFS(H161&lt;=I$13, 0.0125*H161, I$13&lt;H161, 0.083*(H161-10)+1)</f>
        <v>0.82008740455775431</v>
      </c>
      <c r="J161">
        <f t="shared" si="19"/>
        <v>9.8659026945325721</v>
      </c>
      <c r="K161" cm="1">
        <f t="array" ref="K161">_xlfn.IFS(J161&lt;=K$13, 0.0625*J161, K$13&lt;J161, 0.25*(J161-10)+1)</f>
        <v>0.96647567363314302</v>
      </c>
      <c r="L161">
        <f t="shared" si="20"/>
        <v>3.9329513472662856</v>
      </c>
      <c r="M161" cm="1">
        <f t="array" ref="M161">_xlfn.IFS(L161&lt;=M$13, 0.1*L161, M$13&lt;L161, 0.1*(L161-10)+1)</f>
        <v>0.39329513472662858</v>
      </c>
      <c r="N161">
        <f t="shared" si="21"/>
        <v>7.8994270208994282</v>
      </c>
      <c r="O161" cm="1">
        <f t="array" ref="O161">_xlfn.IFS(N161&lt;=O$13, 0.071*N161, O$13&lt;N161, 0.167*(N161-10)+1)</f>
        <v>0.64920431249020449</v>
      </c>
      <c r="P161">
        <f t="shared" si="22"/>
        <v>8.8994270208994273</v>
      </c>
      <c r="Q161" cm="1">
        <f t="array" ref="Q161">_xlfn.IFS(P161&lt;=Q$13, 0.0625*P161, Q$13&lt;P161, 0.25*(P161-10)+1)</f>
        <v>0.72485675522485682</v>
      </c>
      <c r="R161">
        <f t="shared" si="23"/>
        <v>0.97217845243332746</v>
      </c>
    </row>
    <row r="162" spans="2:18" x14ac:dyDescent="0.2">
      <c r="B162">
        <v>146</v>
      </c>
      <c r="C162">
        <v>0.7810517573771858</v>
      </c>
      <c r="D162">
        <f t="shared" si="16"/>
        <v>6.3431552721315576</v>
      </c>
      <c r="E162" cm="1">
        <f t="array" ref="E162">_xlfn.IFS(D162&lt;=E$13, 0.083*D162, E$13&lt;D162, 0.125*(D162-10)+1)</f>
        <v>0.5428944090164447</v>
      </c>
      <c r="F162">
        <f t="shared" si="17"/>
        <v>7.1242070295087432</v>
      </c>
      <c r="G162" cm="1">
        <f t="array" ref="G162">_xlfn.IFS(F162&lt;=G$13, 0.077*F162, G$13&lt;F162, 0.143*(F162-10)+1)</f>
        <v>0.58876160521975029</v>
      </c>
      <c r="H162">
        <f t="shared" si="18"/>
        <v>6.9052587868859288</v>
      </c>
      <c r="I162" cm="1">
        <f t="array" ref="I162">_xlfn.IFS(H162&lt;=I$13, 0.0125*H162, I$13&lt;H162, 0.083*(H162-10)+1)</f>
        <v>0.74313647931153204</v>
      </c>
      <c r="J162">
        <f t="shared" si="19"/>
        <v>9.1242070295087423</v>
      </c>
      <c r="K162" cm="1">
        <f t="array" ref="K162">_xlfn.IFS(J162&lt;=K$13, 0.0625*J162, K$13&lt;J162, 0.25*(J162-10)+1)</f>
        <v>0.78105175737718557</v>
      </c>
      <c r="L162">
        <f t="shared" si="20"/>
        <v>3.5621035147543716</v>
      </c>
      <c r="M162" cm="1">
        <f t="array" ref="M162">_xlfn.IFS(L162&lt;=M$13, 0.1*L162, M$13&lt;L162, 0.1*(L162-10)+1)</f>
        <v>0.35621035147543717</v>
      </c>
      <c r="N162">
        <f t="shared" si="21"/>
        <v>7.3431552721315576</v>
      </c>
      <c r="O162" cm="1">
        <f t="array" ref="O162">_xlfn.IFS(N162&lt;=O$13, 0.071*N162, O$13&lt;N162, 0.167*(N162-10)+1)</f>
        <v>0.55630693044597002</v>
      </c>
      <c r="P162">
        <f t="shared" si="22"/>
        <v>8.3431552721315576</v>
      </c>
      <c r="Q162" cm="1">
        <f t="array" ref="Q162">_xlfn.IFS(P162&lt;=Q$13, 0.0625*P162, Q$13&lt;P162, 0.25*(P162-10)+1)</f>
        <v>0.5857888180328894</v>
      </c>
      <c r="R162">
        <f t="shared" si="23"/>
        <v>0.93207535882764725</v>
      </c>
    </row>
    <row r="163" spans="2:18" x14ac:dyDescent="0.2">
      <c r="B163">
        <v>147</v>
      </c>
      <c r="C163">
        <v>0.21530208874533363</v>
      </c>
      <c r="D163">
        <f t="shared" si="16"/>
        <v>4.6459062662360004</v>
      </c>
      <c r="E163" cm="1">
        <f t="array" ref="E163">_xlfn.IFS(D163&lt;=E$13, 0.083*D163, E$13&lt;D163, 0.125*(D163-10)+1)</f>
        <v>0.38561022009758805</v>
      </c>
      <c r="F163">
        <f t="shared" si="17"/>
        <v>4.8612083549813345</v>
      </c>
      <c r="G163" cm="1">
        <f t="array" ref="G163">_xlfn.IFS(F163&lt;=G$13, 0.077*F163, G$13&lt;F163, 0.143*(F163-10)+1)</f>
        <v>0.37431304333356274</v>
      </c>
      <c r="H163">
        <f t="shared" si="18"/>
        <v>4.0765104437266686</v>
      </c>
      <c r="I163" cm="1">
        <f t="array" ref="I163">_xlfn.IFS(H163&lt;=I$13, 0.0125*H163, I$13&lt;H163, 0.083*(H163-10)+1)</f>
        <v>0.50835036682931345</v>
      </c>
      <c r="J163">
        <f t="shared" si="19"/>
        <v>6.8612083549813345</v>
      </c>
      <c r="K163" cm="1">
        <f t="array" ref="K163">_xlfn.IFS(J163&lt;=K$13, 0.0625*J163, K$13&lt;J163, 0.25*(J163-10)+1)</f>
        <v>0.42882552218633341</v>
      </c>
      <c r="L163">
        <f t="shared" si="20"/>
        <v>2.4306041774906673</v>
      </c>
      <c r="M163" cm="1">
        <f t="array" ref="M163">_xlfn.IFS(L163&lt;=M$13, 0.1*L163, M$13&lt;L163, 0.1*(L163-10)+1)</f>
        <v>0.24306041774906673</v>
      </c>
      <c r="N163">
        <f t="shared" si="21"/>
        <v>5.6459062662360004</v>
      </c>
      <c r="O163" cm="1">
        <f t="array" ref="O163">_xlfn.IFS(N163&lt;=O$13, 0.071*N163, O$13&lt;N163, 0.167*(N163-10)+1)</f>
        <v>0.40085934490275599</v>
      </c>
      <c r="P163">
        <f t="shared" si="22"/>
        <v>6.6459062662360004</v>
      </c>
      <c r="Q163" cm="1">
        <f t="array" ref="Q163">_xlfn.IFS(P163&lt;=Q$13, 0.0625*P163, Q$13&lt;P163, 0.25*(P163-10)+1)</f>
        <v>0.41536914163975003</v>
      </c>
      <c r="R163">
        <f t="shared" si="23"/>
        <v>0.78710546087079414</v>
      </c>
    </row>
    <row r="164" spans="2:18" x14ac:dyDescent="0.2">
      <c r="B164">
        <v>148</v>
      </c>
      <c r="C164">
        <v>0.30857432513715177</v>
      </c>
      <c r="D164">
        <f t="shared" si="16"/>
        <v>4.9257229754114551</v>
      </c>
      <c r="E164" cm="1">
        <f t="array" ref="E164">_xlfn.IFS(D164&lt;=E$13, 0.083*D164, E$13&lt;D164, 0.125*(D164-10)+1)</f>
        <v>0.40883500695915082</v>
      </c>
      <c r="F164">
        <f t="shared" si="17"/>
        <v>5.2342973005486071</v>
      </c>
      <c r="G164" cm="1">
        <f t="array" ref="G164">_xlfn.IFS(F164&lt;=G$13, 0.077*F164, G$13&lt;F164, 0.143*(F164-10)+1)</f>
        <v>0.40304089214224276</v>
      </c>
      <c r="H164">
        <f t="shared" si="18"/>
        <v>4.5428716256857591</v>
      </c>
      <c r="I164" cm="1">
        <f t="array" ref="I164">_xlfn.IFS(H164&lt;=I$13, 0.0125*H164, I$13&lt;H164, 0.083*(H164-10)+1)</f>
        <v>0.54705834493191796</v>
      </c>
      <c r="J164">
        <f t="shared" si="19"/>
        <v>7.2342973005486071</v>
      </c>
      <c r="K164" cm="1">
        <f t="array" ref="K164">_xlfn.IFS(J164&lt;=K$13, 0.0625*J164, K$13&lt;J164, 0.25*(J164-10)+1)</f>
        <v>0.45214358128428794</v>
      </c>
      <c r="L164">
        <f t="shared" si="20"/>
        <v>2.6171486502743035</v>
      </c>
      <c r="M164" cm="1">
        <f t="array" ref="M164">_xlfn.IFS(L164&lt;=M$13, 0.1*L164, M$13&lt;L164, 0.1*(L164-10)+1)</f>
        <v>0.26171486502743035</v>
      </c>
      <c r="N164">
        <f t="shared" si="21"/>
        <v>5.9257229754114551</v>
      </c>
      <c r="O164" cm="1">
        <f t="array" ref="O164">_xlfn.IFS(N164&lt;=O$13, 0.071*N164, O$13&lt;N164, 0.167*(N164-10)+1)</f>
        <v>0.42072633125421327</v>
      </c>
      <c r="P164">
        <f t="shared" si="22"/>
        <v>6.9257229754114551</v>
      </c>
      <c r="Q164" cm="1">
        <f t="array" ref="Q164">_xlfn.IFS(P164&lt;=Q$13, 0.0625*P164, Q$13&lt;P164, 0.25*(P164-10)+1)</f>
        <v>0.43285768596321594</v>
      </c>
      <c r="R164">
        <f t="shared" si="23"/>
        <v>0.80822787711436628</v>
      </c>
    </row>
    <row r="165" spans="2:18" x14ac:dyDescent="0.2">
      <c r="B165">
        <v>149</v>
      </c>
      <c r="C165">
        <v>0.30231956223848755</v>
      </c>
      <c r="D165">
        <f t="shared" si="16"/>
        <v>4.9069586867154626</v>
      </c>
      <c r="E165" cm="1">
        <f t="array" ref="E165">_xlfn.IFS(D165&lt;=E$13, 0.083*D165, E$13&lt;D165, 0.125*(D165-10)+1)</f>
        <v>0.40727757099738343</v>
      </c>
      <c r="F165">
        <f t="shared" si="17"/>
        <v>5.2092782489539502</v>
      </c>
      <c r="G165" cm="1">
        <f t="array" ref="G165">_xlfn.IFS(F165&lt;=G$13, 0.077*F165, G$13&lt;F165, 0.143*(F165-10)+1)</f>
        <v>0.40111442516945417</v>
      </c>
      <c r="H165">
        <f t="shared" si="18"/>
        <v>4.5115978111924377</v>
      </c>
      <c r="I165" cm="1">
        <f t="array" ref="I165">_xlfn.IFS(H165&lt;=I$13, 0.0125*H165, I$13&lt;H165, 0.083*(H165-10)+1)</f>
        <v>0.54446261832897225</v>
      </c>
      <c r="J165">
        <f t="shared" si="19"/>
        <v>7.2092782489539502</v>
      </c>
      <c r="K165" cm="1">
        <f t="array" ref="K165">_xlfn.IFS(J165&lt;=K$13, 0.0625*J165, K$13&lt;J165, 0.25*(J165-10)+1)</f>
        <v>0.45057989055962189</v>
      </c>
      <c r="L165">
        <f t="shared" si="20"/>
        <v>2.6046391244769751</v>
      </c>
      <c r="M165" cm="1">
        <f t="array" ref="M165">_xlfn.IFS(L165&lt;=M$13, 0.1*L165, M$13&lt;L165, 0.1*(L165-10)+1)</f>
        <v>0.26046391244769751</v>
      </c>
      <c r="N165">
        <f t="shared" si="21"/>
        <v>5.9069586867154626</v>
      </c>
      <c r="O165" cm="1">
        <f t="array" ref="O165">_xlfn.IFS(N165&lt;=O$13, 0.071*N165, O$13&lt;N165, 0.167*(N165-10)+1)</f>
        <v>0.4193940667567978</v>
      </c>
      <c r="P165">
        <f t="shared" si="22"/>
        <v>6.9069586867154626</v>
      </c>
      <c r="Q165" cm="1">
        <f t="array" ref="Q165">_xlfn.IFS(P165&lt;=Q$13, 0.0625*P165, Q$13&lt;P165, 0.25*(P165-10)+1)</f>
        <v>0.43168491791971642</v>
      </c>
      <c r="R165">
        <f t="shared" si="23"/>
        <v>0.80686553472374312</v>
      </c>
    </row>
    <row r="166" spans="2:18" x14ac:dyDescent="0.2">
      <c r="B166">
        <v>150</v>
      </c>
      <c r="C166">
        <v>0.19402282327453857</v>
      </c>
      <c r="D166">
        <f t="shared" si="16"/>
        <v>4.582068469823616</v>
      </c>
      <c r="E166" cm="1">
        <f t="array" ref="E166">_xlfn.IFS(D166&lt;=E$13, 0.083*D166, E$13&lt;D166, 0.125*(D166-10)+1)</f>
        <v>0.38031168299536017</v>
      </c>
      <c r="F166">
        <f t="shared" si="17"/>
        <v>4.7760912930981547</v>
      </c>
      <c r="G166" cm="1">
        <f t="array" ref="G166">_xlfn.IFS(F166&lt;=G$13, 0.077*F166, G$13&lt;F166, 0.143*(F166-10)+1)</f>
        <v>0.36775902956855788</v>
      </c>
      <c r="H166">
        <f t="shared" si="18"/>
        <v>3.970114116372693</v>
      </c>
      <c r="I166" cm="1">
        <f t="array" ref="I166">_xlfn.IFS(H166&lt;=I$13, 0.0125*H166, I$13&lt;H166, 0.083*(H166-10)+1)</f>
        <v>4.9626426454658666E-2</v>
      </c>
      <c r="J166">
        <f t="shared" si="19"/>
        <v>6.7760912930981547</v>
      </c>
      <c r="K166" cm="1">
        <f t="array" ref="K166">_xlfn.IFS(J166&lt;=K$13, 0.0625*J166, K$13&lt;J166, 0.25*(J166-10)+1)</f>
        <v>0.42350570581863467</v>
      </c>
      <c r="L166">
        <f t="shared" si="20"/>
        <v>2.3880456465490774</v>
      </c>
      <c r="M166" cm="1">
        <f t="array" ref="M166">_xlfn.IFS(L166&lt;=M$13, 0.1*L166, M$13&lt;L166, 0.1*(L166-10)+1)</f>
        <v>0.23880456465490774</v>
      </c>
      <c r="N166">
        <f t="shared" si="21"/>
        <v>5.582068469823616</v>
      </c>
      <c r="O166" cm="1">
        <f t="array" ref="O166">_xlfn.IFS(N166&lt;=O$13, 0.071*N166, O$13&lt;N166, 0.167*(N166-10)+1)</f>
        <v>0.39632686135747669</v>
      </c>
      <c r="P166">
        <f t="shared" si="22"/>
        <v>6.582068469823616</v>
      </c>
      <c r="Q166" cm="1">
        <f t="array" ref="Q166">_xlfn.IFS(P166&lt;=Q$13, 0.0625*P166, Q$13&lt;P166, 0.25*(P166-10)+1)</f>
        <v>0.411379279363976</v>
      </c>
      <c r="R166">
        <f t="shared" si="23"/>
        <v>0.77156528250058531</v>
      </c>
    </row>
    <row r="167" spans="2:18" x14ac:dyDescent="0.2">
      <c r="B167">
        <v>151</v>
      </c>
      <c r="C167">
        <v>0.21536097470176474</v>
      </c>
      <c r="D167">
        <f t="shared" si="16"/>
        <v>4.6460829241052943</v>
      </c>
      <c r="E167" cm="1">
        <f t="array" ref="E167">_xlfn.IFS(D167&lt;=E$13, 0.083*D167, E$13&lt;D167, 0.125*(D167-10)+1)</f>
        <v>0.38562488270073947</v>
      </c>
      <c r="F167">
        <f t="shared" si="17"/>
        <v>4.8614438988070585</v>
      </c>
      <c r="G167" cm="1">
        <f t="array" ref="G167">_xlfn.IFS(F167&lt;=G$13, 0.077*F167, G$13&lt;F167, 0.143*(F167-10)+1)</f>
        <v>0.37433118020814349</v>
      </c>
      <c r="H167">
        <f t="shared" si="18"/>
        <v>4.0768048735088236</v>
      </c>
      <c r="I167" cm="1">
        <f t="array" ref="I167">_xlfn.IFS(H167&lt;=I$13, 0.0125*H167, I$13&lt;H167, 0.083*(H167-10)+1)</f>
        <v>0.5083748045012324</v>
      </c>
      <c r="J167">
        <f t="shared" si="19"/>
        <v>6.8614438988070585</v>
      </c>
      <c r="K167" cm="1">
        <f t="array" ref="K167">_xlfn.IFS(J167&lt;=K$13, 0.0625*J167, K$13&lt;J167, 0.25*(J167-10)+1)</f>
        <v>0.42884024367544116</v>
      </c>
      <c r="L167">
        <f t="shared" si="20"/>
        <v>2.4307219494035293</v>
      </c>
      <c r="M167" cm="1">
        <f t="array" ref="M167">_xlfn.IFS(L167&lt;=M$13, 0.1*L167, M$13&lt;L167, 0.1*(L167-10)+1)</f>
        <v>0.24307219494035293</v>
      </c>
      <c r="N167">
        <f t="shared" si="21"/>
        <v>5.6460829241052943</v>
      </c>
      <c r="O167" cm="1">
        <f t="array" ref="O167">_xlfn.IFS(N167&lt;=O$13, 0.071*N167, O$13&lt;N167, 0.167*(N167-10)+1)</f>
        <v>0.40087188761147585</v>
      </c>
      <c r="P167">
        <f t="shared" si="22"/>
        <v>6.6460829241052943</v>
      </c>
      <c r="Q167" cm="1">
        <f t="array" ref="Q167">_xlfn.IFS(P167&lt;=Q$13, 0.0625*P167, Q$13&lt;P167, 0.25*(P167-10)+1)</f>
        <v>0.4153801827565809</v>
      </c>
      <c r="R167">
        <f t="shared" si="23"/>
        <v>0.78711935289836776</v>
      </c>
    </row>
    <row r="168" spans="2:18" x14ac:dyDescent="0.2">
      <c r="B168">
        <v>152</v>
      </c>
      <c r="C168">
        <v>0.52701417507357773</v>
      </c>
      <c r="D168">
        <f t="shared" si="16"/>
        <v>5.5810425252207327</v>
      </c>
      <c r="E168" cm="1">
        <f t="array" ref="E168">_xlfn.IFS(D168&lt;=E$13, 0.083*D168, E$13&lt;D168, 0.125*(D168-10)+1)</f>
        <v>0.46322652959332083</v>
      </c>
      <c r="F168">
        <f t="shared" si="17"/>
        <v>6.1080567002943109</v>
      </c>
      <c r="G168" cm="1">
        <f t="array" ref="G168">_xlfn.IFS(F168&lt;=G$13, 0.077*F168, G$13&lt;F168, 0.143*(F168-10)+1)</f>
        <v>0.47032036592266191</v>
      </c>
      <c r="H168">
        <f t="shared" si="18"/>
        <v>5.6350708753678891</v>
      </c>
      <c r="I168" cm="1">
        <f t="array" ref="I168">_xlfn.IFS(H168&lt;=I$13, 0.0125*H168, I$13&lt;H168, 0.083*(H168-10)+1)</f>
        <v>0.63771088265553477</v>
      </c>
      <c r="J168">
        <f t="shared" si="19"/>
        <v>8.1080567002943109</v>
      </c>
      <c r="K168" cm="1">
        <f t="array" ref="K168">_xlfn.IFS(J168&lt;=K$13, 0.0625*J168, K$13&lt;J168, 0.25*(J168-10)+1)</f>
        <v>0.52701417507357773</v>
      </c>
      <c r="L168">
        <f t="shared" si="20"/>
        <v>3.0540283501471555</v>
      </c>
      <c r="M168" cm="1">
        <f t="array" ref="M168">_xlfn.IFS(L168&lt;=M$13, 0.1*L168, M$13&lt;L168, 0.1*(L168-10)+1)</f>
        <v>0.30540283501471555</v>
      </c>
      <c r="N168">
        <f t="shared" si="21"/>
        <v>6.5810425252207327</v>
      </c>
      <c r="O168" cm="1">
        <f t="array" ref="O168">_xlfn.IFS(N168&lt;=O$13, 0.071*N168, O$13&lt;N168, 0.167*(N168-10)+1)</f>
        <v>0.46725401929067201</v>
      </c>
      <c r="P168">
        <f t="shared" si="22"/>
        <v>7.5810425252207327</v>
      </c>
      <c r="Q168" cm="1">
        <f t="array" ref="Q168">_xlfn.IFS(P168&lt;=Q$13, 0.0625*P168, Q$13&lt;P168, 0.25*(P168-10)+1)</f>
        <v>0.4738151578262958</v>
      </c>
      <c r="R168">
        <f t="shared" si="23"/>
        <v>0.85460494863764513</v>
      </c>
    </row>
    <row r="169" spans="2:18" x14ac:dyDescent="0.2">
      <c r="B169">
        <v>153</v>
      </c>
      <c r="C169">
        <v>0.6004665246798061</v>
      </c>
      <c r="D169">
        <f t="shared" si="16"/>
        <v>5.8013995740394186</v>
      </c>
      <c r="E169" cm="1">
        <f t="array" ref="E169">_xlfn.IFS(D169&lt;=E$13, 0.083*D169, E$13&lt;D169, 0.125*(D169-10)+1)</f>
        <v>0.48151616464527175</v>
      </c>
      <c r="F169">
        <f t="shared" si="17"/>
        <v>6.4018660987192249</v>
      </c>
      <c r="G169" cm="1">
        <f t="array" ref="G169">_xlfn.IFS(F169&lt;=G$13, 0.077*F169, G$13&lt;F169, 0.143*(F169-10)+1)</f>
        <v>0.4929436896013803</v>
      </c>
      <c r="H169">
        <f t="shared" si="18"/>
        <v>6.0023326233990311</v>
      </c>
      <c r="I169" cm="1">
        <f t="array" ref="I169">_xlfn.IFS(H169&lt;=I$13, 0.0125*H169, I$13&lt;H169, 0.083*(H169-10)+1)</f>
        <v>0.66819360774211956</v>
      </c>
      <c r="J169">
        <f t="shared" si="19"/>
        <v>8.4018660987192249</v>
      </c>
      <c r="K169" cm="1">
        <f t="array" ref="K169">_xlfn.IFS(J169&lt;=K$13, 0.0625*J169, K$13&lt;J169, 0.25*(J169-10)+1)</f>
        <v>0.60046652467980621</v>
      </c>
      <c r="L169">
        <f t="shared" si="20"/>
        <v>3.2009330493596124</v>
      </c>
      <c r="M169" cm="1">
        <f t="array" ref="M169">_xlfn.IFS(L169&lt;=M$13, 0.1*L169, M$13&lt;L169, 0.1*(L169-10)+1)</f>
        <v>0.32009330493596128</v>
      </c>
      <c r="N169">
        <f t="shared" si="21"/>
        <v>6.8013995740394186</v>
      </c>
      <c r="O169" cm="1">
        <f t="array" ref="O169">_xlfn.IFS(N169&lt;=O$13, 0.071*N169, O$13&lt;N169, 0.167*(N169-10)+1)</f>
        <v>0.4828993697567987</v>
      </c>
      <c r="P169">
        <f t="shared" si="22"/>
        <v>7.8013995740394186</v>
      </c>
      <c r="Q169" cm="1">
        <f t="array" ref="Q169">_xlfn.IFS(P169&lt;=Q$13, 0.0625*P169, Q$13&lt;P169, 0.25*(P169-10)+1)</f>
        <v>0.48758747337746366</v>
      </c>
      <c r="R169">
        <f t="shared" si="23"/>
        <v>0.87551227015928312</v>
      </c>
    </row>
    <row r="170" spans="2:18" x14ac:dyDescent="0.2">
      <c r="B170">
        <v>154</v>
      </c>
      <c r="C170">
        <v>8.5294591985007329E-2</v>
      </c>
      <c r="D170">
        <f t="shared" si="16"/>
        <v>4.2558837759550219</v>
      </c>
      <c r="E170" cm="1">
        <f t="array" ref="E170">_xlfn.IFS(D170&lt;=E$13, 0.083*D170, E$13&lt;D170, 0.125*(D170-10)+1)</f>
        <v>0.35323835340426685</v>
      </c>
      <c r="F170">
        <f t="shared" si="17"/>
        <v>4.3411783679400298</v>
      </c>
      <c r="G170" cm="1">
        <f t="array" ref="G170">_xlfn.IFS(F170&lt;=G$13, 0.077*F170, G$13&lt;F170, 0.143*(F170-10)+1)</f>
        <v>0.33427073433138227</v>
      </c>
      <c r="H170">
        <f t="shared" si="18"/>
        <v>3.4264729599250368</v>
      </c>
      <c r="I170" cm="1">
        <f t="array" ref="I170">_xlfn.IFS(H170&lt;=I$13, 0.0125*H170, I$13&lt;H170, 0.083*(H170-10)+1)</f>
        <v>4.2830911999062964E-2</v>
      </c>
      <c r="J170">
        <f t="shared" si="19"/>
        <v>6.3411783679400298</v>
      </c>
      <c r="K170" cm="1">
        <f t="array" ref="K170">_xlfn.IFS(J170&lt;=K$13, 0.0625*J170, K$13&lt;J170, 0.25*(J170-10)+1)</f>
        <v>0.39632364799625186</v>
      </c>
      <c r="L170">
        <f t="shared" si="20"/>
        <v>2.1705891839700149</v>
      </c>
      <c r="M170" cm="1">
        <f t="array" ref="M170">_xlfn.IFS(L170&lt;=M$13, 0.1*L170, M$13&lt;L170, 0.1*(L170-10)+1)</f>
        <v>0.2170589183970015</v>
      </c>
      <c r="N170">
        <f t="shared" si="21"/>
        <v>5.2558837759550219</v>
      </c>
      <c r="O170" cm="1">
        <f t="array" ref="O170">_xlfn.IFS(N170&lt;=O$13, 0.071*N170, O$13&lt;N170, 0.167*(N170-10)+1)</f>
        <v>0.37316774809280651</v>
      </c>
      <c r="P170">
        <f t="shared" si="22"/>
        <v>6.2558837759550219</v>
      </c>
      <c r="Q170" cm="1">
        <f t="array" ref="Q170">_xlfn.IFS(P170&lt;=Q$13, 0.0625*P170, Q$13&lt;P170, 0.25*(P170-10)+1)</f>
        <v>0.39099273599718887</v>
      </c>
      <c r="R170">
        <f t="shared" si="23"/>
        <v>0.74391798865188219</v>
      </c>
    </row>
    <row r="171" spans="2:18" x14ac:dyDescent="0.2">
      <c r="B171">
        <v>155</v>
      </c>
      <c r="C171">
        <v>0.18343917317319003</v>
      </c>
      <c r="D171">
        <f t="shared" si="16"/>
        <v>4.5503175195195702</v>
      </c>
      <c r="E171" cm="1">
        <f t="array" ref="E171">_xlfn.IFS(D171&lt;=E$13, 0.083*D171, E$13&lt;D171, 0.125*(D171-10)+1)</f>
        <v>0.37767635412012435</v>
      </c>
      <c r="F171">
        <f t="shared" si="17"/>
        <v>4.7337566926927597</v>
      </c>
      <c r="G171" cm="1">
        <f t="array" ref="G171">_xlfn.IFS(F171&lt;=G$13, 0.077*F171, G$13&lt;F171, 0.143*(F171-10)+1)</f>
        <v>0.3644992653373425</v>
      </c>
      <c r="H171">
        <f t="shared" si="18"/>
        <v>3.91719586586595</v>
      </c>
      <c r="I171" cm="1">
        <f t="array" ref="I171">_xlfn.IFS(H171&lt;=I$13, 0.0125*H171, I$13&lt;H171, 0.083*(H171-10)+1)</f>
        <v>4.8964948323324375E-2</v>
      </c>
      <c r="J171">
        <f t="shared" si="19"/>
        <v>6.7337566926927597</v>
      </c>
      <c r="K171" cm="1">
        <f t="array" ref="K171">_xlfn.IFS(J171&lt;=K$13, 0.0625*J171, K$13&lt;J171, 0.25*(J171-10)+1)</f>
        <v>0.42085979329329748</v>
      </c>
      <c r="L171">
        <f t="shared" si="20"/>
        <v>2.3668783463463798</v>
      </c>
      <c r="M171" cm="1">
        <f t="array" ref="M171">_xlfn.IFS(L171&lt;=M$13, 0.1*L171, M$13&lt;L171, 0.1*(L171-10)+1)</f>
        <v>0.23668783463463799</v>
      </c>
      <c r="N171">
        <f t="shared" si="21"/>
        <v>5.5503175195195702</v>
      </c>
      <c r="O171" cm="1">
        <f t="array" ref="O171">_xlfn.IFS(N171&lt;=O$13, 0.071*N171, O$13&lt;N171, 0.167*(N171-10)+1)</f>
        <v>0.39407254388588947</v>
      </c>
      <c r="P171">
        <f t="shared" si="22"/>
        <v>6.5503175195195702</v>
      </c>
      <c r="Q171" cm="1">
        <f t="array" ref="Q171">_xlfn.IFS(P171&lt;=Q$13, 0.0625*P171, Q$13&lt;P171, 0.25*(P171-10)+1)</f>
        <v>0.40939484496997314</v>
      </c>
      <c r="R171">
        <f t="shared" si="23"/>
        <v>0.7689817560894131</v>
      </c>
    </row>
    <row r="172" spans="2:18" x14ac:dyDescent="0.2">
      <c r="B172">
        <v>156</v>
      </c>
      <c r="C172">
        <v>0.63521284975539383</v>
      </c>
      <c r="D172">
        <f t="shared" si="16"/>
        <v>5.9056385492661816</v>
      </c>
      <c r="E172" cm="1">
        <f t="array" ref="E172">_xlfn.IFS(D172&lt;=E$13, 0.083*D172, E$13&lt;D172, 0.125*(D172-10)+1)</f>
        <v>0.49016799958909307</v>
      </c>
      <c r="F172">
        <f t="shared" si="17"/>
        <v>6.5408513990215749</v>
      </c>
      <c r="G172" cm="1">
        <f t="array" ref="G172">_xlfn.IFS(F172&lt;=G$13, 0.077*F172, G$13&lt;F172, 0.143*(F172-10)+1)</f>
        <v>0.50534175006008519</v>
      </c>
      <c r="H172">
        <f t="shared" si="18"/>
        <v>6.176064248776969</v>
      </c>
      <c r="I172" cm="1">
        <f t="array" ref="I172">_xlfn.IFS(H172&lt;=I$13, 0.0125*H172, I$13&lt;H172, 0.083*(H172-10)+1)</f>
        <v>0.68261333264848845</v>
      </c>
      <c r="J172">
        <f t="shared" si="19"/>
        <v>8.5408513990215749</v>
      </c>
      <c r="K172" cm="1">
        <f t="array" ref="K172">_xlfn.IFS(J172&lt;=K$13, 0.0625*J172, K$13&lt;J172, 0.25*(J172-10)+1)</f>
        <v>0.63521284975539372</v>
      </c>
      <c r="L172">
        <f t="shared" si="20"/>
        <v>3.2704256995107874</v>
      </c>
      <c r="M172" cm="1">
        <f t="array" ref="M172">_xlfn.IFS(L172&lt;=M$13, 0.1*L172, M$13&lt;L172, 0.1*(L172-10)+1)</f>
        <v>0.32704256995107878</v>
      </c>
      <c r="N172">
        <f t="shared" si="21"/>
        <v>6.9056385492661816</v>
      </c>
      <c r="O172" cm="1">
        <f t="array" ref="O172">_xlfn.IFS(N172&lt;=O$13, 0.071*N172, O$13&lt;N172, 0.167*(N172-10)+1)</f>
        <v>0.49030033699789882</v>
      </c>
      <c r="P172">
        <f t="shared" si="22"/>
        <v>7.9056385492661816</v>
      </c>
      <c r="Q172" cm="1">
        <f t="array" ref="Q172">_xlfn.IFS(P172&lt;=Q$13, 0.0625*P172, Q$13&lt;P172, 0.25*(P172-10)+1)</f>
        <v>0.49410240932913635</v>
      </c>
      <c r="R172">
        <f t="shared" si="23"/>
        <v>0.88493412843627051</v>
      </c>
    </row>
    <row r="173" spans="2:18" x14ac:dyDescent="0.2">
      <c r="B173">
        <v>157</v>
      </c>
      <c r="C173">
        <v>0.18719325982254942</v>
      </c>
      <c r="D173">
        <f t="shared" si="16"/>
        <v>4.5615797794676478</v>
      </c>
      <c r="E173" cm="1">
        <f t="array" ref="E173">_xlfn.IFS(D173&lt;=E$13, 0.083*D173, E$13&lt;D173, 0.125*(D173-10)+1)</f>
        <v>0.37861112169581479</v>
      </c>
      <c r="F173">
        <f t="shared" si="17"/>
        <v>4.7487730392901977</v>
      </c>
      <c r="G173" cm="1">
        <f t="array" ref="G173">_xlfn.IFS(F173&lt;=G$13, 0.077*F173, G$13&lt;F173, 0.143*(F173-10)+1)</f>
        <v>0.36565552402534524</v>
      </c>
      <c r="H173">
        <f t="shared" si="18"/>
        <v>3.9359662991127471</v>
      </c>
      <c r="I173" cm="1">
        <f t="array" ref="I173">_xlfn.IFS(H173&lt;=I$13, 0.0125*H173, I$13&lt;H173, 0.083*(H173-10)+1)</f>
        <v>4.9199578738909344E-2</v>
      </c>
      <c r="J173">
        <f t="shared" si="19"/>
        <v>6.7487730392901977</v>
      </c>
      <c r="K173" cm="1">
        <f t="array" ref="K173">_xlfn.IFS(J173&lt;=K$13, 0.0625*J173, K$13&lt;J173, 0.25*(J173-10)+1)</f>
        <v>0.42179831495563735</v>
      </c>
      <c r="L173">
        <f t="shared" si="20"/>
        <v>2.3743865196450988</v>
      </c>
      <c r="M173" cm="1">
        <f t="array" ref="M173">_xlfn.IFS(L173&lt;=M$13, 0.1*L173, M$13&lt;L173, 0.1*(L173-10)+1)</f>
        <v>0.23743865196450989</v>
      </c>
      <c r="N173">
        <f t="shared" si="21"/>
        <v>5.5615797794676478</v>
      </c>
      <c r="O173" cm="1">
        <f t="array" ref="O173">_xlfn.IFS(N173&lt;=O$13, 0.071*N173, O$13&lt;N173, 0.167*(N173-10)+1)</f>
        <v>0.39487216434220296</v>
      </c>
      <c r="P173">
        <f t="shared" si="22"/>
        <v>6.5615797794676478</v>
      </c>
      <c r="Q173" cm="1">
        <f t="array" ref="Q173">_xlfn.IFS(P173&lt;=Q$13, 0.0625*P173, Q$13&lt;P173, 0.25*(P173-10)+1)</f>
        <v>0.41009873621672799</v>
      </c>
      <c r="R173">
        <f t="shared" si="23"/>
        <v>0.76990075020049853</v>
      </c>
    </row>
    <row r="174" spans="2:18" x14ac:dyDescent="0.2">
      <c r="B174">
        <v>158</v>
      </c>
      <c r="C174">
        <v>0.69223299441060182</v>
      </c>
      <c r="D174">
        <f t="shared" si="16"/>
        <v>6.0766989832318057</v>
      </c>
      <c r="E174" cm="1">
        <f t="array" ref="E174">_xlfn.IFS(D174&lt;=E$13, 0.083*D174, E$13&lt;D174, 0.125*(D174-10)+1)</f>
        <v>0.50958737290397571</v>
      </c>
      <c r="F174">
        <f t="shared" si="17"/>
        <v>6.7689319776424073</v>
      </c>
      <c r="G174" cm="1">
        <f t="array" ref="G174">_xlfn.IFS(F174&lt;=G$13, 0.077*F174, G$13&lt;F174, 0.143*(F174-10)+1)</f>
        <v>0.53795727280286432</v>
      </c>
      <c r="H174">
        <f t="shared" si="18"/>
        <v>6.4611649720530089</v>
      </c>
      <c r="I174" cm="1">
        <f t="array" ref="I174">_xlfn.IFS(H174&lt;=I$13, 0.0125*H174, I$13&lt;H174, 0.083*(H174-10)+1)</f>
        <v>0.70627669268039972</v>
      </c>
      <c r="J174">
        <f t="shared" si="19"/>
        <v>8.7689319776424064</v>
      </c>
      <c r="K174" cm="1">
        <f t="array" ref="K174">_xlfn.IFS(J174&lt;=K$13, 0.0625*J174, K$13&lt;J174, 0.25*(J174-10)+1)</f>
        <v>0.6922329944106016</v>
      </c>
      <c r="L174">
        <f t="shared" si="20"/>
        <v>3.3844659888212036</v>
      </c>
      <c r="M174" cm="1">
        <f t="array" ref="M174">_xlfn.IFS(L174&lt;=M$13, 0.1*L174, M$13&lt;L174, 0.1*(L174-10)+1)</f>
        <v>0.33844659888212036</v>
      </c>
      <c r="N174">
        <f t="shared" si="21"/>
        <v>7.0766989832318057</v>
      </c>
      <c r="O174" cm="1">
        <f t="array" ref="O174">_xlfn.IFS(N174&lt;=O$13, 0.071*N174, O$13&lt;N174, 0.167*(N174-10)+1)</f>
        <v>0.51180873019971151</v>
      </c>
      <c r="P174">
        <f t="shared" si="22"/>
        <v>8.0766989832318057</v>
      </c>
      <c r="Q174" cm="1">
        <f t="array" ref="Q174">_xlfn.IFS(P174&lt;=Q$13, 0.0625*P174, Q$13&lt;P174, 0.25*(P174-10)+1)</f>
        <v>0.51917474580795142</v>
      </c>
      <c r="R174">
        <f t="shared" si="23"/>
        <v>0.90363869460769841</v>
      </c>
    </row>
    <row r="175" spans="2:18" x14ac:dyDescent="0.2">
      <c r="B175">
        <v>159</v>
      </c>
      <c r="C175">
        <v>0.68238161072815018</v>
      </c>
      <c r="D175">
        <f t="shared" si="16"/>
        <v>6.0471448321844505</v>
      </c>
      <c r="E175" cm="1">
        <f t="array" ref="E175">_xlfn.IFS(D175&lt;=E$13, 0.083*D175, E$13&lt;D175, 0.125*(D175-10)+1)</f>
        <v>0.50589310402305632</v>
      </c>
      <c r="F175">
        <f t="shared" si="17"/>
        <v>6.7295264429126007</v>
      </c>
      <c r="G175" cm="1">
        <f t="array" ref="G175">_xlfn.IFS(F175&lt;=G$13, 0.077*F175, G$13&lt;F175, 0.143*(F175-10)+1)</f>
        <v>0.53232228133650195</v>
      </c>
      <c r="H175">
        <f t="shared" si="18"/>
        <v>6.4119080536407509</v>
      </c>
      <c r="I175" cm="1">
        <f t="array" ref="I175">_xlfn.IFS(H175&lt;=I$13, 0.0125*H175, I$13&lt;H175, 0.083*(H175-10)+1)</f>
        <v>0.70218836845218235</v>
      </c>
      <c r="J175">
        <f t="shared" si="19"/>
        <v>8.7295264429126007</v>
      </c>
      <c r="K175" cm="1">
        <f t="array" ref="K175">_xlfn.IFS(J175&lt;=K$13, 0.0625*J175, K$13&lt;J175, 0.25*(J175-10)+1)</f>
        <v>0.68238161072815018</v>
      </c>
      <c r="L175">
        <f t="shared" si="20"/>
        <v>3.3647632214563004</v>
      </c>
      <c r="M175" cm="1">
        <f t="array" ref="M175">_xlfn.IFS(L175&lt;=M$13, 0.1*L175, M$13&lt;L175, 0.1*(L175-10)+1)</f>
        <v>0.33647632214563006</v>
      </c>
      <c r="N175">
        <f t="shared" si="21"/>
        <v>7.0471448321844505</v>
      </c>
      <c r="O175" cm="1">
        <f t="array" ref="O175">_xlfn.IFS(N175&lt;=O$13, 0.071*N175, O$13&lt;N175, 0.167*(N175-10)+1)</f>
        <v>0.50687318697480321</v>
      </c>
      <c r="P175">
        <f t="shared" si="22"/>
        <v>8.0471448321844505</v>
      </c>
      <c r="Q175" cm="1">
        <f t="array" ref="Q175">_xlfn.IFS(P175&lt;=Q$13, 0.0625*P175, Q$13&lt;P175, 0.25*(P175-10)+1)</f>
        <v>0.51178620804611263</v>
      </c>
      <c r="R175">
        <f t="shared" si="23"/>
        <v>0.90004507177186766</v>
      </c>
    </row>
    <row r="176" spans="2:18" x14ac:dyDescent="0.2">
      <c r="B176">
        <v>160</v>
      </c>
      <c r="C176">
        <v>1.179117510672878E-2</v>
      </c>
      <c r="D176">
        <f t="shared" si="16"/>
        <v>4.0353735253201863</v>
      </c>
      <c r="E176" cm="1">
        <f t="array" ref="E176">_xlfn.IFS(D176&lt;=E$13, 0.083*D176, E$13&lt;D176, 0.125*(D176-10)+1)</f>
        <v>0.33493600260157547</v>
      </c>
      <c r="F176">
        <f t="shared" si="17"/>
        <v>4.0471647004269151</v>
      </c>
      <c r="G176" cm="1">
        <f t="array" ref="G176">_xlfn.IFS(F176&lt;=G$13, 0.077*F176, G$13&lt;F176, 0.143*(F176-10)+1)</f>
        <v>0.31163168193287244</v>
      </c>
      <c r="H176">
        <f t="shared" si="18"/>
        <v>3.0589558755336439</v>
      </c>
      <c r="I176" cm="1">
        <f t="array" ref="I176">_xlfn.IFS(H176&lt;=I$13, 0.0125*H176, I$13&lt;H176, 0.083*(H176-10)+1)</f>
        <v>3.8236948444170554E-2</v>
      </c>
      <c r="J176">
        <f t="shared" si="19"/>
        <v>6.0471647004269151</v>
      </c>
      <c r="K176" cm="1">
        <f t="array" ref="K176">_xlfn.IFS(J176&lt;=K$13, 0.0625*J176, K$13&lt;J176, 0.25*(J176-10)+1)</f>
        <v>0.37794779377668219</v>
      </c>
      <c r="L176">
        <f t="shared" si="20"/>
        <v>2.0235823502134576</v>
      </c>
      <c r="M176" cm="1">
        <f t="array" ref="M176">_xlfn.IFS(L176&lt;=M$13, 0.1*L176, M$13&lt;L176, 0.1*(L176-10)+1)</f>
        <v>0.20235823502134576</v>
      </c>
      <c r="N176">
        <f t="shared" si="21"/>
        <v>5.0353735253201863</v>
      </c>
      <c r="O176" cm="1">
        <f t="array" ref="O176">_xlfn.IFS(N176&lt;=O$13, 0.071*N176, O$13&lt;N176, 0.167*(N176-10)+1)</f>
        <v>0.3575115202977332</v>
      </c>
      <c r="P176">
        <f t="shared" si="22"/>
        <v>6.0353735253201863</v>
      </c>
      <c r="Q176" cm="1">
        <f t="array" ref="Q176">_xlfn.IFS(P176&lt;=Q$13, 0.0625*P176, Q$13&lt;P176, 0.25*(P176-10)+1)</f>
        <v>0.37721084533251165</v>
      </c>
      <c r="R176">
        <f t="shared" si="23"/>
        <v>0.72378848015139086</v>
      </c>
    </row>
    <row r="177" spans="2:18" x14ac:dyDescent="0.2">
      <c r="B177">
        <v>161</v>
      </c>
      <c r="C177">
        <v>0.20560064729037342</v>
      </c>
      <c r="D177">
        <f t="shared" si="16"/>
        <v>4.6168019418711204</v>
      </c>
      <c r="E177" cm="1">
        <f t="array" ref="E177">_xlfn.IFS(D177&lt;=E$13, 0.083*D177, E$13&lt;D177, 0.125*(D177-10)+1)</f>
        <v>0.38319456117530298</v>
      </c>
      <c r="F177">
        <f t="shared" si="17"/>
        <v>4.8224025891614932</v>
      </c>
      <c r="G177" cm="1">
        <f t="array" ref="G177">_xlfn.IFS(F177&lt;=G$13, 0.077*F177, G$13&lt;F177, 0.143*(F177-10)+1)</f>
        <v>0.37132499936543495</v>
      </c>
      <c r="H177">
        <f t="shared" si="18"/>
        <v>4.028003236451867</v>
      </c>
      <c r="I177" cm="1">
        <f t="array" ref="I177">_xlfn.IFS(H177&lt;=I$13, 0.0125*H177, I$13&lt;H177, 0.083*(H177-10)+1)</f>
        <v>0.50432426862550495</v>
      </c>
      <c r="J177">
        <f t="shared" si="19"/>
        <v>6.8224025891614932</v>
      </c>
      <c r="K177" cm="1">
        <f t="array" ref="K177">_xlfn.IFS(J177&lt;=K$13, 0.0625*J177, K$13&lt;J177, 0.25*(J177-10)+1)</f>
        <v>0.42640016182259333</v>
      </c>
      <c r="L177">
        <f t="shared" si="20"/>
        <v>2.4112012945807466</v>
      </c>
      <c r="M177" cm="1">
        <f t="array" ref="M177">_xlfn.IFS(L177&lt;=M$13, 0.1*L177, M$13&lt;L177, 0.1*(L177-10)+1)</f>
        <v>0.24112012945807468</v>
      </c>
      <c r="N177">
        <f t="shared" si="21"/>
        <v>5.6168019418711204</v>
      </c>
      <c r="O177" cm="1">
        <f t="array" ref="O177">_xlfn.IFS(N177&lt;=O$13, 0.071*N177, O$13&lt;N177, 0.167*(N177-10)+1)</f>
        <v>0.39879293787284953</v>
      </c>
      <c r="P177">
        <f t="shared" si="22"/>
        <v>6.6168019418711204</v>
      </c>
      <c r="Q177" cm="1">
        <f t="array" ref="Q177">_xlfn.IFS(P177&lt;=Q$13, 0.0625*P177, Q$13&lt;P177, 0.25*(P177-10)+1)</f>
        <v>0.41355012136694502</v>
      </c>
      <c r="R177">
        <f t="shared" si="23"/>
        <v>0.78480692204091285</v>
      </c>
    </row>
    <row r="178" spans="2:18" x14ac:dyDescent="0.2">
      <c r="B178">
        <v>162</v>
      </c>
      <c r="C178">
        <v>0.6146437524507713</v>
      </c>
      <c r="D178">
        <f t="shared" si="16"/>
        <v>5.8439312573523141</v>
      </c>
      <c r="E178" cm="1">
        <f t="array" ref="E178">_xlfn.IFS(D178&lt;=E$13, 0.083*D178, E$13&lt;D178, 0.125*(D178-10)+1)</f>
        <v>0.4850462943602421</v>
      </c>
      <c r="F178">
        <f t="shared" si="17"/>
        <v>6.4585750098030852</v>
      </c>
      <c r="G178" cm="1">
        <f t="array" ref="G178">_xlfn.IFS(F178&lt;=G$13, 0.077*F178, G$13&lt;F178, 0.143*(F178-10)+1)</f>
        <v>0.49731027575483755</v>
      </c>
      <c r="H178">
        <f t="shared" si="18"/>
        <v>6.0732187622538563</v>
      </c>
      <c r="I178" cm="1">
        <f t="array" ref="I178">_xlfn.IFS(H178&lt;=I$13, 0.0125*H178, I$13&lt;H178, 0.083*(H178-10)+1)</f>
        <v>0.67407715726707007</v>
      </c>
      <c r="J178">
        <f t="shared" si="19"/>
        <v>8.4585750098030843</v>
      </c>
      <c r="K178" cm="1">
        <f t="array" ref="K178">_xlfn.IFS(J178&lt;=K$13, 0.0625*J178, K$13&lt;J178, 0.25*(J178-10)+1)</f>
        <v>0.61464375245077107</v>
      </c>
      <c r="L178">
        <f t="shared" si="20"/>
        <v>3.2292875049015426</v>
      </c>
      <c r="M178" cm="1">
        <f t="array" ref="M178">_xlfn.IFS(L178&lt;=M$13, 0.1*L178, M$13&lt;L178, 0.1*(L178-10)+1)</f>
        <v>0.32292875049015429</v>
      </c>
      <c r="N178">
        <f t="shared" si="21"/>
        <v>6.8439312573523141</v>
      </c>
      <c r="O178" cm="1">
        <f t="array" ref="O178">_xlfn.IFS(N178&lt;=O$13, 0.071*N178, O$13&lt;N178, 0.167*(N178-10)+1)</f>
        <v>0.48591911927201425</v>
      </c>
      <c r="P178">
        <f t="shared" si="22"/>
        <v>7.8439312573523141</v>
      </c>
      <c r="Q178" cm="1">
        <f t="array" ref="Q178">_xlfn.IFS(P178&lt;=Q$13, 0.0625*P178, Q$13&lt;P178, 0.25*(P178-10)+1)</f>
        <v>0.49024570358451963</v>
      </c>
      <c r="R178">
        <f t="shared" si="23"/>
        <v>0.87931957598617994</v>
      </c>
    </row>
    <row r="179" spans="2:18" x14ac:dyDescent="0.2">
      <c r="B179">
        <v>163</v>
      </c>
      <c r="C179">
        <v>0.35112241842466618</v>
      </c>
      <c r="D179">
        <f t="shared" si="16"/>
        <v>5.053367255273999</v>
      </c>
      <c r="E179" cm="1">
        <f t="array" ref="E179">_xlfn.IFS(D179&lt;=E$13, 0.083*D179, E$13&lt;D179, 0.125*(D179-10)+1)</f>
        <v>0.41942948218774195</v>
      </c>
      <c r="F179">
        <f t="shared" si="17"/>
        <v>5.4044896736986647</v>
      </c>
      <c r="G179" cm="1">
        <f t="array" ref="G179">_xlfn.IFS(F179&lt;=G$13, 0.077*F179, G$13&lt;F179, 0.143*(F179-10)+1)</f>
        <v>0.41614570487479718</v>
      </c>
      <c r="H179">
        <f t="shared" si="18"/>
        <v>4.7556120921233305</v>
      </c>
      <c r="I179" cm="1">
        <f t="array" ref="I179">_xlfn.IFS(H179&lt;=I$13, 0.0125*H179, I$13&lt;H179, 0.083*(H179-10)+1)</f>
        <v>0.56471580364623641</v>
      </c>
      <c r="J179">
        <f t="shared" si="19"/>
        <v>7.4044896736986647</v>
      </c>
      <c r="K179" cm="1">
        <f t="array" ref="K179">_xlfn.IFS(J179&lt;=K$13, 0.0625*J179, K$13&lt;J179, 0.25*(J179-10)+1)</f>
        <v>0.46278060460616655</v>
      </c>
      <c r="L179">
        <f t="shared" si="20"/>
        <v>2.7022448368493324</v>
      </c>
      <c r="M179" cm="1">
        <f t="array" ref="M179">_xlfn.IFS(L179&lt;=M$13, 0.1*L179, M$13&lt;L179, 0.1*(L179-10)+1)</f>
        <v>0.27022448368493324</v>
      </c>
      <c r="N179">
        <f t="shared" si="21"/>
        <v>6.053367255273999</v>
      </c>
      <c r="O179" cm="1">
        <f t="array" ref="O179">_xlfn.IFS(N179&lt;=O$13, 0.071*N179, O$13&lt;N179, 0.167*(N179-10)+1)</f>
        <v>0.42978907512445391</v>
      </c>
      <c r="P179">
        <f t="shared" si="22"/>
        <v>7.053367255273999</v>
      </c>
      <c r="Q179" cm="1">
        <f t="array" ref="Q179">_xlfn.IFS(P179&lt;=Q$13, 0.0625*P179, Q$13&lt;P179, 0.25*(P179-10)+1)</f>
        <v>0.44083545345462494</v>
      </c>
      <c r="R179">
        <f t="shared" si="23"/>
        <v>0.81729519124716676</v>
      </c>
    </row>
    <row r="180" spans="2:18" x14ac:dyDescent="0.2">
      <c r="B180">
        <v>164</v>
      </c>
      <c r="C180">
        <v>2.302708598068326E-2</v>
      </c>
      <c r="D180">
        <f t="shared" si="16"/>
        <v>4.0690812579420497</v>
      </c>
      <c r="E180" cm="1">
        <f t="array" ref="E180">_xlfn.IFS(D180&lt;=E$13, 0.083*D180, E$13&lt;D180, 0.125*(D180-10)+1)</f>
        <v>0.33773374440919013</v>
      </c>
      <c r="F180">
        <f t="shared" si="17"/>
        <v>4.0921083439227335</v>
      </c>
      <c r="G180" cm="1">
        <f t="array" ref="G180">_xlfn.IFS(F180&lt;=G$13, 0.077*F180, G$13&lt;F180, 0.143*(F180-10)+1)</f>
        <v>0.31509234248205048</v>
      </c>
      <c r="H180">
        <f t="shared" si="18"/>
        <v>3.1151354299034164</v>
      </c>
      <c r="I180" cm="1">
        <f t="array" ref="I180">_xlfn.IFS(H180&lt;=I$13, 0.0125*H180, I$13&lt;H180, 0.083*(H180-10)+1)</f>
        <v>3.8939192873792709E-2</v>
      </c>
      <c r="J180">
        <f t="shared" si="19"/>
        <v>6.0921083439227335</v>
      </c>
      <c r="K180" cm="1">
        <f t="array" ref="K180">_xlfn.IFS(J180&lt;=K$13, 0.0625*J180, K$13&lt;J180, 0.25*(J180-10)+1)</f>
        <v>0.38075677149517084</v>
      </c>
      <c r="L180">
        <f t="shared" si="20"/>
        <v>2.0460541719613667</v>
      </c>
      <c r="M180" cm="1">
        <f t="array" ref="M180">_xlfn.IFS(L180&lt;=M$13, 0.1*L180, M$13&lt;L180, 0.1*(L180-10)+1)</f>
        <v>0.20460541719613667</v>
      </c>
      <c r="N180">
        <f t="shared" si="21"/>
        <v>5.0690812579420497</v>
      </c>
      <c r="O180" cm="1">
        <f t="array" ref="O180">_xlfn.IFS(N180&lt;=O$13, 0.071*N180, O$13&lt;N180, 0.167*(N180-10)+1)</f>
        <v>0.35990476931388549</v>
      </c>
      <c r="P180">
        <f t="shared" si="22"/>
        <v>6.0690812579420497</v>
      </c>
      <c r="Q180" cm="1">
        <f t="array" ref="Q180">_xlfn.IFS(P180&lt;=Q$13, 0.0625*P180, Q$13&lt;P180, 0.25*(P180-10)+1)</f>
        <v>0.3793175786213781</v>
      </c>
      <c r="R180">
        <f t="shared" si="23"/>
        <v>0.72694337958718536</v>
      </c>
    </row>
    <row r="181" spans="2:18" x14ac:dyDescent="0.2">
      <c r="B181">
        <v>165</v>
      </c>
      <c r="C181">
        <v>0.89189936199406195</v>
      </c>
      <c r="D181">
        <f t="shared" si="16"/>
        <v>6.6756980859821855</v>
      </c>
      <c r="E181" cm="1">
        <f t="array" ref="E181">_xlfn.IFS(D181&lt;=E$13, 0.083*D181, E$13&lt;D181, 0.125*(D181-10)+1)</f>
        <v>0.58446226074777319</v>
      </c>
      <c r="F181">
        <f t="shared" si="17"/>
        <v>7.5675974479762473</v>
      </c>
      <c r="G181" cm="1">
        <f t="array" ref="G181">_xlfn.IFS(F181&lt;=G$13, 0.077*F181, G$13&lt;F181, 0.143*(F181-10)+1)</f>
        <v>0.65216643506060334</v>
      </c>
      <c r="H181">
        <f t="shared" si="18"/>
        <v>7.4594968099703101</v>
      </c>
      <c r="I181" cm="1">
        <f t="array" ref="I181">_xlfn.IFS(H181&lt;=I$13, 0.0125*H181, I$13&lt;H181, 0.083*(H181-10)+1)</f>
        <v>0.78913823522753579</v>
      </c>
      <c r="J181">
        <f t="shared" si="19"/>
        <v>9.5675974479762473</v>
      </c>
      <c r="K181" cm="1">
        <f t="array" ref="K181">_xlfn.IFS(J181&lt;=K$13, 0.0625*J181, K$13&lt;J181, 0.25*(J181-10)+1)</f>
        <v>0.89189936199406183</v>
      </c>
      <c r="L181">
        <f t="shared" si="20"/>
        <v>3.7837987239881237</v>
      </c>
      <c r="M181" cm="1">
        <f t="array" ref="M181">_xlfn.IFS(L181&lt;=M$13, 0.1*L181, M$13&lt;L181, 0.1*(L181-10)+1)</f>
        <v>0.37837987239881238</v>
      </c>
      <c r="N181">
        <f t="shared" si="21"/>
        <v>7.6756980859821855</v>
      </c>
      <c r="O181" cm="1">
        <f t="array" ref="O181">_xlfn.IFS(N181&lt;=O$13, 0.071*N181, O$13&lt;N181, 0.167*(N181-10)+1)</f>
        <v>0.61184158035902492</v>
      </c>
      <c r="P181">
        <f t="shared" si="22"/>
        <v>8.6756980859821855</v>
      </c>
      <c r="Q181" cm="1">
        <f t="array" ref="Q181">_xlfn.IFS(P181&lt;=Q$13, 0.0625*P181, Q$13&lt;P181, 0.25*(P181-10)+1)</f>
        <v>0.66892452149554638</v>
      </c>
      <c r="R181">
        <f t="shared" si="23"/>
        <v>0.95878059778002667</v>
      </c>
    </row>
    <row r="182" spans="2:18" x14ac:dyDescent="0.2">
      <c r="B182">
        <v>166</v>
      </c>
      <c r="C182">
        <v>0.23525442593569523</v>
      </c>
      <c r="D182">
        <f t="shared" si="16"/>
        <v>4.7057632778070859</v>
      </c>
      <c r="E182" cm="1">
        <f t="array" ref="E182">_xlfn.IFS(D182&lt;=E$13, 0.083*D182, E$13&lt;D182, 0.125*(D182-10)+1)</f>
        <v>0.39057835205798813</v>
      </c>
      <c r="F182">
        <f t="shared" si="17"/>
        <v>4.9410177037427809</v>
      </c>
      <c r="G182" cm="1">
        <f t="array" ref="G182">_xlfn.IFS(F182&lt;=G$13, 0.077*F182, G$13&lt;F182, 0.143*(F182-10)+1)</f>
        <v>0.38045836318819415</v>
      </c>
      <c r="H182">
        <f t="shared" si="18"/>
        <v>4.1762721296784759</v>
      </c>
      <c r="I182" cm="1">
        <f t="array" ref="I182">_xlfn.IFS(H182&lt;=I$13, 0.0125*H182, I$13&lt;H182, 0.083*(H182-10)+1)</f>
        <v>0.51663058676331342</v>
      </c>
      <c r="J182">
        <f t="shared" si="19"/>
        <v>6.9410177037427809</v>
      </c>
      <c r="K182" cm="1">
        <f t="array" ref="K182">_xlfn.IFS(J182&lt;=K$13, 0.0625*J182, K$13&lt;J182, 0.25*(J182-10)+1)</f>
        <v>0.43381360648392381</v>
      </c>
      <c r="L182">
        <f t="shared" si="20"/>
        <v>2.4705088518713905</v>
      </c>
      <c r="M182" cm="1">
        <f t="array" ref="M182">_xlfn.IFS(L182&lt;=M$13, 0.1*L182, M$13&lt;L182, 0.1*(L182-10)+1)</f>
        <v>0.24705088518713905</v>
      </c>
      <c r="N182">
        <f t="shared" si="21"/>
        <v>5.7057632778070859</v>
      </c>
      <c r="O182" cm="1">
        <f t="array" ref="O182">_xlfn.IFS(N182&lt;=O$13, 0.071*N182, O$13&lt;N182, 0.167*(N182-10)+1)</f>
        <v>0.40510919272430307</v>
      </c>
      <c r="P182">
        <f t="shared" si="22"/>
        <v>6.7057632778070859</v>
      </c>
      <c r="Q182" cm="1">
        <f t="array" ref="Q182">_xlfn.IFS(P182&lt;=Q$13, 0.0625*P182, Q$13&lt;P182, 0.25*(P182-10)+1)</f>
        <v>0.41911020486294287</v>
      </c>
      <c r="R182">
        <f t="shared" si="23"/>
        <v>0.79177156249793867</v>
      </c>
    </row>
    <row r="183" spans="2:18" x14ac:dyDescent="0.2">
      <c r="B183">
        <v>167</v>
      </c>
      <c r="C183">
        <v>0.70668031122355579</v>
      </c>
      <c r="D183">
        <f t="shared" si="16"/>
        <v>6.1200409336706674</v>
      </c>
      <c r="E183" cm="1">
        <f t="array" ref="E183">_xlfn.IFS(D183&lt;=E$13, 0.083*D183, E$13&lt;D183, 0.125*(D183-10)+1)</f>
        <v>0.51500511670883342</v>
      </c>
      <c r="F183">
        <f t="shared" si="17"/>
        <v>6.8267212448942232</v>
      </c>
      <c r="G183" cm="1">
        <f t="array" ref="G183">_xlfn.IFS(F183&lt;=G$13, 0.077*F183, G$13&lt;F183, 0.143*(F183-10)+1)</f>
        <v>0.54622113801987393</v>
      </c>
      <c r="H183">
        <f t="shared" si="18"/>
        <v>6.533401556117779</v>
      </c>
      <c r="I183" cm="1">
        <f t="array" ref="I183">_xlfn.IFS(H183&lt;=I$13, 0.0125*H183, I$13&lt;H183, 0.083*(H183-10)+1)</f>
        <v>0.71227232915777572</v>
      </c>
      <c r="J183">
        <f t="shared" si="19"/>
        <v>8.8267212448942232</v>
      </c>
      <c r="K183" cm="1">
        <f t="array" ref="K183">_xlfn.IFS(J183&lt;=K$13, 0.0625*J183, K$13&lt;J183, 0.25*(J183-10)+1)</f>
        <v>0.70668031122355579</v>
      </c>
      <c r="L183">
        <f t="shared" si="20"/>
        <v>3.4133606224471116</v>
      </c>
      <c r="M183" cm="1">
        <f t="array" ref="M183">_xlfn.IFS(L183&lt;=M$13, 0.1*L183, M$13&lt;L183, 0.1*(L183-10)+1)</f>
        <v>0.34133606224471119</v>
      </c>
      <c r="N183">
        <f t="shared" si="21"/>
        <v>7.1200409336706674</v>
      </c>
      <c r="O183" cm="1">
        <f t="array" ref="O183">_xlfn.IFS(N183&lt;=O$13, 0.071*N183, O$13&lt;N183, 0.167*(N183-10)+1)</f>
        <v>0.51904683592300138</v>
      </c>
      <c r="P183">
        <f t="shared" si="22"/>
        <v>8.1200409336706674</v>
      </c>
      <c r="Q183" cm="1">
        <f t="array" ref="Q183">_xlfn.IFS(P183&lt;=Q$13, 0.0625*P183, Q$13&lt;P183, 0.25*(P183-10)+1)</f>
        <v>0.53001023341766684</v>
      </c>
      <c r="R183">
        <f t="shared" si="23"/>
        <v>0.90874282289046326</v>
      </c>
    </row>
    <row r="184" spans="2:18" x14ac:dyDescent="0.2">
      <c r="B184">
        <v>168</v>
      </c>
      <c r="C184">
        <v>0.73337628782286612</v>
      </c>
      <c r="D184">
        <f t="shared" si="16"/>
        <v>6.2001288634685983</v>
      </c>
      <c r="E184" cm="1">
        <f t="array" ref="E184">_xlfn.IFS(D184&lt;=E$13, 0.083*D184, E$13&lt;D184, 0.125*(D184-10)+1)</f>
        <v>0.52501610793357478</v>
      </c>
      <c r="F184">
        <f t="shared" si="17"/>
        <v>6.9335051512914649</v>
      </c>
      <c r="G184" cm="1">
        <f t="array" ref="G184">_xlfn.IFS(F184&lt;=G$13, 0.077*F184, G$13&lt;F184, 0.143*(F184-10)+1)</f>
        <v>0.56149123663467959</v>
      </c>
      <c r="H184">
        <f t="shared" si="18"/>
        <v>6.6668814391143307</v>
      </c>
      <c r="I184" cm="1">
        <f t="array" ref="I184">_xlfn.IFS(H184&lt;=I$13, 0.0125*H184, I$13&lt;H184, 0.083*(H184-10)+1)</f>
        <v>0.72335115944648942</v>
      </c>
      <c r="J184">
        <f t="shared" si="19"/>
        <v>8.9335051512914649</v>
      </c>
      <c r="K184" cm="1">
        <f t="array" ref="K184">_xlfn.IFS(J184&lt;=K$13, 0.0625*J184, K$13&lt;J184, 0.25*(J184-10)+1)</f>
        <v>0.73337628782286624</v>
      </c>
      <c r="L184">
        <f t="shared" si="20"/>
        <v>3.4667525756457325</v>
      </c>
      <c r="M184" cm="1">
        <f t="array" ref="M184">_xlfn.IFS(L184&lt;=M$13, 0.1*L184, M$13&lt;L184, 0.1*(L184-10)+1)</f>
        <v>0.34667525756457329</v>
      </c>
      <c r="N184">
        <f t="shared" si="21"/>
        <v>7.2001288634685983</v>
      </c>
      <c r="O184" cm="1">
        <f t="array" ref="O184">_xlfn.IFS(N184&lt;=O$13, 0.071*N184, O$13&lt;N184, 0.167*(N184-10)+1)</f>
        <v>0.53242152019925593</v>
      </c>
      <c r="P184">
        <f t="shared" si="22"/>
        <v>8.2001288634685991</v>
      </c>
      <c r="Q184" cm="1">
        <f t="array" ref="Q184">_xlfn.IFS(P184&lt;=Q$13, 0.0625*P184, Q$13&lt;P184, 0.25*(P184-10)+1)</f>
        <v>0.55003221586714979</v>
      </c>
      <c r="R184">
        <f t="shared" si="23"/>
        <v>0.91767069687043468</v>
      </c>
    </row>
    <row r="185" spans="2:18" x14ac:dyDescent="0.2">
      <c r="B185">
        <v>169</v>
      </c>
      <c r="C185">
        <v>0.59096591628501138</v>
      </c>
      <c r="D185">
        <f t="shared" si="16"/>
        <v>5.7728977488550344</v>
      </c>
      <c r="E185" cm="1">
        <f t="array" ref="E185">_xlfn.IFS(D185&lt;=E$13, 0.083*D185, E$13&lt;D185, 0.125*(D185-10)+1)</f>
        <v>0.47915051315496787</v>
      </c>
      <c r="F185">
        <f t="shared" si="17"/>
        <v>6.3638636651400455</v>
      </c>
      <c r="G185" cm="1">
        <f t="array" ref="G185">_xlfn.IFS(F185&lt;=G$13, 0.077*F185, G$13&lt;F185, 0.143*(F185-10)+1)</f>
        <v>0.4900175022157835</v>
      </c>
      <c r="H185">
        <f t="shared" si="18"/>
        <v>5.9548295814250567</v>
      </c>
      <c r="I185" cm="1">
        <f t="array" ref="I185">_xlfn.IFS(H185&lt;=I$13, 0.0125*H185, I$13&lt;H185, 0.083*(H185-10)+1)</f>
        <v>0.66425085525827976</v>
      </c>
      <c r="J185">
        <f t="shared" si="19"/>
        <v>8.3638636651400446</v>
      </c>
      <c r="K185" cm="1">
        <f t="array" ref="K185">_xlfn.IFS(J185&lt;=K$13, 0.0625*J185, K$13&lt;J185, 0.25*(J185-10)+1)</f>
        <v>0.59096591628501116</v>
      </c>
      <c r="L185">
        <f t="shared" si="20"/>
        <v>3.1819318325700228</v>
      </c>
      <c r="M185" cm="1">
        <f t="array" ref="M185">_xlfn.IFS(L185&lt;=M$13, 0.1*L185, M$13&lt;L185, 0.1*(L185-10)+1)</f>
        <v>0.3181931832570023</v>
      </c>
      <c r="N185">
        <f t="shared" si="21"/>
        <v>6.7728977488550344</v>
      </c>
      <c r="O185" cm="1">
        <f t="array" ref="O185">_xlfn.IFS(N185&lt;=O$13, 0.071*N185, O$13&lt;N185, 0.167*(N185-10)+1)</f>
        <v>0.48087574016870738</v>
      </c>
      <c r="P185">
        <f t="shared" si="22"/>
        <v>7.7728977488550344</v>
      </c>
      <c r="Q185" cm="1">
        <f t="array" ref="Q185">_xlfn.IFS(P185&lt;=Q$13, 0.0625*P185, Q$13&lt;P185, 0.25*(P185-10)+1)</f>
        <v>0.48580610930343965</v>
      </c>
      <c r="R185">
        <f t="shared" si="23"/>
        <v>0.87292037473127759</v>
      </c>
    </row>
    <row r="186" spans="2:18" x14ac:dyDescent="0.2">
      <c r="B186">
        <v>170</v>
      </c>
      <c r="C186">
        <v>0.49950503024007975</v>
      </c>
      <c r="D186">
        <f t="shared" si="16"/>
        <v>5.4985150907202396</v>
      </c>
      <c r="E186" cm="1">
        <f t="array" ref="E186">_xlfn.IFS(D186&lt;=E$13, 0.083*D186, E$13&lt;D186, 0.125*(D186-10)+1)</f>
        <v>0.45637675252977988</v>
      </c>
      <c r="F186">
        <f t="shared" si="17"/>
        <v>5.9980201209603194</v>
      </c>
      <c r="G186" cm="1">
        <f t="array" ref="G186">_xlfn.IFS(F186&lt;=G$13, 0.077*F186, G$13&lt;F186, 0.143*(F186-10)+1)</f>
        <v>0.46184754931394462</v>
      </c>
      <c r="H186">
        <f t="shared" si="18"/>
        <v>5.4975251512003993</v>
      </c>
      <c r="I186" cm="1">
        <f t="array" ref="I186">_xlfn.IFS(H186&lt;=I$13, 0.0125*H186, I$13&lt;H186, 0.083*(H186-10)+1)</f>
        <v>0.62629458754963307</v>
      </c>
      <c r="J186">
        <f t="shared" si="19"/>
        <v>7.9980201209603194</v>
      </c>
      <c r="K186" cm="1">
        <f t="array" ref="K186">_xlfn.IFS(J186&lt;=K$13, 0.0625*J186, K$13&lt;J186, 0.25*(J186-10)+1)</f>
        <v>0.49987625756001997</v>
      </c>
      <c r="L186">
        <f t="shared" si="20"/>
        <v>2.9990100604801597</v>
      </c>
      <c r="M186" cm="1">
        <f t="array" ref="M186">_xlfn.IFS(L186&lt;=M$13, 0.1*L186, M$13&lt;L186, 0.1*(L186-10)+1)</f>
        <v>0.29990100604801601</v>
      </c>
      <c r="N186">
        <f t="shared" si="21"/>
        <v>6.4985150907202396</v>
      </c>
      <c r="O186" cm="1">
        <f t="array" ref="O186">_xlfn.IFS(N186&lt;=O$13, 0.071*N186, O$13&lt;N186, 0.167*(N186-10)+1)</f>
        <v>0.46139457144113699</v>
      </c>
      <c r="P186">
        <f t="shared" si="22"/>
        <v>7.4985150907202396</v>
      </c>
      <c r="Q186" cm="1">
        <f t="array" ref="Q186">_xlfn.IFS(P186&lt;=Q$13, 0.0625*P186, Q$13&lt;P186, 0.25*(P186-10)+1)</f>
        <v>0.46865719317001497</v>
      </c>
      <c r="R186">
        <f t="shared" si="23"/>
        <v>0.84630964614834625</v>
      </c>
    </row>
    <row r="187" spans="2:18" x14ac:dyDescent="0.2">
      <c r="B187">
        <v>171</v>
      </c>
      <c r="C187">
        <v>0.67163682706799366</v>
      </c>
      <c r="D187">
        <f t="shared" si="16"/>
        <v>6.0149104812039811</v>
      </c>
      <c r="E187" cm="1">
        <f t="array" ref="E187">_xlfn.IFS(D187&lt;=E$13, 0.083*D187, E$13&lt;D187, 0.125*(D187-10)+1)</f>
        <v>0.50186381015049764</v>
      </c>
      <c r="F187">
        <f t="shared" si="17"/>
        <v>6.6865473082719742</v>
      </c>
      <c r="G187" cm="1">
        <f t="array" ref="G187">_xlfn.IFS(F187&lt;=G$13, 0.077*F187, G$13&lt;F187, 0.143*(F187-10)+1)</f>
        <v>0.52617626508289228</v>
      </c>
      <c r="H187">
        <f t="shared" si="18"/>
        <v>6.3581841353399682</v>
      </c>
      <c r="I187" cm="1">
        <f t="array" ref="I187">_xlfn.IFS(H187&lt;=I$13, 0.0125*H187, I$13&lt;H187, 0.083*(H187-10)+1)</f>
        <v>0.69772928323321737</v>
      </c>
      <c r="J187">
        <f t="shared" si="19"/>
        <v>8.6865473082719742</v>
      </c>
      <c r="K187" cm="1">
        <f t="array" ref="K187">_xlfn.IFS(J187&lt;=K$13, 0.0625*J187, K$13&lt;J187, 0.25*(J187-10)+1)</f>
        <v>0.67163682706799355</v>
      </c>
      <c r="L187">
        <f t="shared" si="20"/>
        <v>3.3432736541359871</v>
      </c>
      <c r="M187" cm="1">
        <f t="array" ref="M187">_xlfn.IFS(L187&lt;=M$13, 0.1*L187, M$13&lt;L187, 0.1*(L187-10)+1)</f>
        <v>0.33432736541359875</v>
      </c>
      <c r="N187">
        <f t="shared" si="21"/>
        <v>7.0149104812039811</v>
      </c>
      <c r="O187" cm="1">
        <f t="array" ref="O187">_xlfn.IFS(N187&lt;=O$13, 0.071*N187, O$13&lt;N187, 0.167*(N187-10)+1)</f>
        <v>0.50149005036106487</v>
      </c>
      <c r="P187">
        <f t="shared" si="22"/>
        <v>8.0149104812039802</v>
      </c>
      <c r="Q187" cm="1">
        <f t="array" ref="Q187">_xlfn.IFS(P187&lt;=Q$13, 0.0625*P187, Q$13&lt;P187, 0.25*(P187-10)+1)</f>
        <v>0.50372762030099505</v>
      </c>
      <c r="R187">
        <f t="shared" si="23"/>
        <v>0.89601866761826621</v>
      </c>
    </row>
    <row r="188" spans="2:18" x14ac:dyDescent="0.2">
      <c r="B188">
        <v>172</v>
      </c>
      <c r="C188">
        <v>2.3722501821397901E-2</v>
      </c>
      <c r="D188">
        <f t="shared" si="16"/>
        <v>4.071167505464194</v>
      </c>
      <c r="E188" cm="1">
        <f t="array" ref="E188">_xlfn.IFS(D188&lt;=E$13, 0.083*D188, E$13&lt;D188, 0.125*(D188-10)+1)</f>
        <v>0.3379069029535281</v>
      </c>
      <c r="F188">
        <f t="shared" si="17"/>
        <v>4.094890007285592</v>
      </c>
      <c r="G188" cm="1">
        <f t="array" ref="G188">_xlfn.IFS(F188&lt;=G$13, 0.077*F188, G$13&lt;F188, 0.143*(F188-10)+1)</f>
        <v>0.31530653056099056</v>
      </c>
      <c r="H188">
        <f t="shared" si="18"/>
        <v>3.1186125091069896</v>
      </c>
      <c r="I188" cm="1">
        <f t="array" ref="I188">_xlfn.IFS(H188&lt;=I$13, 0.0125*H188, I$13&lt;H188, 0.083*(H188-10)+1)</f>
        <v>3.8982656363837374E-2</v>
      </c>
      <c r="J188">
        <f t="shared" si="19"/>
        <v>6.094890007285592</v>
      </c>
      <c r="K188" cm="1">
        <f t="array" ref="K188">_xlfn.IFS(J188&lt;=K$13, 0.0625*J188, K$13&lt;J188, 0.25*(J188-10)+1)</f>
        <v>0.3809306254553495</v>
      </c>
      <c r="L188">
        <f t="shared" si="20"/>
        <v>2.047445003642796</v>
      </c>
      <c r="M188" cm="1">
        <f t="array" ref="M188">_xlfn.IFS(L188&lt;=M$13, 0.1*L188, M$13&lt;L188, 0.1*(L188-10)+1)</f>
        <v>0.2047445003642796</v>
      </c>
      <c r="N188">
        <f t="shared" si="21"/>
        <v>5.071167505464194</v>
      </c>
      <c r="O188" cm="1">
        <f t="array" ref="O188">_xlfn.IFS(N188&lt;=O$13, 0.071*N188, O$13&lt;N188, 0.167*(N188-10)+1)</f>
        <v>0.36005289288795772</v>
      </c>
      <c r="P188">
        <f t="shared" si="22"/>
        <v>6.071167505464194</v>
      </c>
      <c r="Q188" cm="1">
        <f t="array" ref="Q188">_xlfn.IFS(P188&lt;=Q$13, 0.0625*P188, Q$13&lt;P188, 0.25*(P188-10)+1)</f>
        <v>0.37944796909151213</v>
      </c>
      <c r="R188">
        <f t="shared" si="23"/>
        <v>0.72713770844075942</v>
      </c>
    </row>
    <row r="189" spans="2:18" x14ac:dyDescent="0.2">
      <c r="B189">
        <v>173</v>
      </c>
      <c r="C189">
        <v>0.82862364390219434</v>
      </c>
      <c r="D189">
        <f t="shared" si="16"/>
        <v>6.4858709317065832</v>
      </c>
      <c r="E189" cm="1">
        <f t="array" ref="E189">_xlfn.IFS(D189&lt;=E$13, 0.083*D189, E$13&lt;D189, 0.125*(D189-10)+1)</f>
        <v>0.56073386646332291</v>
      </c>
      <c r="F189">
        <f t="shared" si="17"/>
        <v>7.3144945756087774</v>
      </c>
      <c r="G189" cm="1">
        <f t="array" ref="G189">_xlfn.IFS(F189&lt;=G$13, 0.077*F189, G$13&lt;F189, 0.143*(F189-10)+1)</f>
        <v>0.61597272431205519</v>
      </c>
      <c r="H189">
        <f t="shared" si="18"/>
        <v>7.1431182195109715</v>
      </c>
      <c r="I189" cm="1">
        <f t="array" ref="I189">_xlfn.IFS(H189&lt;=I$13, 0.0125*H189, I$13&lt;H189, 0.083*(H189-10)+1)</f>
        <v>0.76287881221941056</v>
      </c>
      <c r="J189">
        <f t="shared" si="19"/>
        <v>9.3144945756087765</v>
      </c>
      <c r="K189" cm="1">
        <f t="array" ref="K189">_xlfn.IFS(J189&lt;=K$13, 0.0625*J189, K$13&lt;J189, 0.25*(J189-10)+1)</f>
        <v>0.82862364390219412</v>
      </c>
      <c r="L189">
        <f t="shared" si="20"/>
        <v>3.6572472878043887</v>
      </c>
      <c r="M189" cm="1">
        <f t="array" ref="M189">_xlfn.IFS(L189&lt;=M$13, 0.1*L189, M$13&lt;L189, 0.1*(L189-10)+1)</f>
        <v>0.36572472878043888</v>
      </c>
      <c r="N189">
        <f t="shared" si="21"/>
        <v>7.4858709317065832</v>
      </c>
      <c r="O189" cm="1">
        <f t="array" ref="O189">_xlfn.IFS(N189&lt;=O$13, 0.071*N189, O$13&lt;N189, 0.167*(N189-10)+1)</f>
        <v>0.58014044559499944</v>
      </c>
      <c r="P189">
        <f t="shared" si="22"/>
        <v>8.4858709317065824</v>
      </c>
      <c r="Q189" cm="1">
        <f t="array" ref="Q189">_xlfn.IFS(P189&lt;=Q$13, 0.0625*P189, Q$13&lt;P189, 0.25*(P189-10)+1)</f>
        <v>0.62146773292664559</v>
      </c>
      <c r="R189">
        <f t="shared" si="23"/>
        <v>0.94462728055395073</v>
      </c>
    </row>
    <row r="190" spans="2:18" x14ac:dyDescent="0.2">
      <c r="B190">
        <v>174</v>
      </c>
      <c r="C190">
        <v>0.26197345724538923</v>
      </c>
      <c r="D190">
        <f t="shared" si="16"/>
        <v>4.785920371736168</v>
      </c>
      <c r="E190" cm="1">
        <f t="array" ref="E190">_xlfn.IFS(D190&lt;=E$13, 0.083*D190, E$13&lt;D190, 0.125*(D190-10)+1)</f>
        <v>0.39723139085410197</v>
      </c>
      <c r="F190">
        <f t="shared" si="17"/>
        <v>5.0478938289815574</v>
      </c>
      <c r="G190" cm="1">
        <f t="array" ref="G190">_xlfn.IFS(F190&lt;=G$13, 0.077*F190, G$13&lt;F190, 0.143*(F190-10)+1)</f>
        <v>0.38868782483157993</v>
      </c>
      <c r="H190">
        <f t="shared" si="18"/>
        <v>4.3098672862269467</v>
      </c>
      <c r="I190" cm="1">
        <f t="array" ref="I190">_xlfn.IFS(H190&lt;=I$13, 0.0125*H190, I$13&lt;H190, 0.083*(H190-10)+1)</f>
        <v>0.52771898475683654</v>
      </c>
      <c r="J190">
        <f t="shared" si="19"/>
        <v>7.0478938289815574</v>
      </c>
      <c r="K190" cm="1">
        <f t="array" ref="K190">_xlfn.IFS(J190&lt;=K$13, 0.0625*J190, K$13&lt;J190, 0.25*(J190-10)+1)</f>
        <v>0.44049336431134734</v>
      </c>
      <c r="L190">
        <f t="shared" si="20"/>
        <v>2.5239469144907787</v>
      </c>
      <c r="M190" cm="1">
        <f t="array" ref="M190">_xlfn.IFS(L190&lt;=M$13, 0.1*L190, M$13&lt;L190, 0.1*(L190-10)+1)</f>
        <v>0.25239469144907789</v>
      </c>
      <c r="N190">
        <f t="shared" si="21"/>
        <v>5.785920371736168</v>
      </c>
      <c r="O190" cm="1">
        <f t="array" ref="O190">_xlfn.IFS(N190&lt;=O$13, 0.071*N190, O$13&lt;N190, 0.167*(N190-10)+1)</f>
        <v>0.4108003463932679</v>
      </c>
      <c r="P190">
        <f t="shared" si="22"/>
        <v>6.785920371736168</v>
      </c>
      <c r="Q190" cm="1">
        <f t="array" ref="Q190">_xlfn.IFS(P190&lt;=Q$13, 0.0625*P190, Q$13&lt;P190, 0.25*(P190-10)+1)</f>
        <v>0.4241200232335105</v>
      </c>
      <c r="R190">
        <f t="shared" si="23"/>
        <v>0.79789289202601432</v>
      </c>
    </row>
    <row r="191" spans="2:18" x14ac:dyDescent="0.2">
      <c r="B191">
        <v>175</v>
      </c>
      <c r="C191">
        <v>0.77722535118483294</v>
      </c>
      <c r="D191">
        <f t="shared" si="16"/>
        <v>6.3316760535544994</v>
      </c>
      <c r="E191" cm="1">
        <f t="array" ref="E191">_xlfn.IFS(D191&lt;=E$13, 0.083*D191, E$13&lt;D191, 0.125*(D191-10)+1)</f>
        <v>0.54145950669431242</v>
      </c>
      <c r="F191">
        <f t="shared" si="17"/>
        <v>7.1089014047393313</v>
      </c>
      <c r="G191" cm="1">
        <f t="array" ref="G191">_xlfn.IFS(F191&lt;=G$13, 0.077*F191, G$13&lt;F191, 0.143*(F191-10)+1)</f>
        <v>0.5865729008777244</v>
      </c>
      <c r="H191">
        <f t="shared" si="18"/>
        <v>6.886126755924165</v>
      </c>
      <c r="I191" cm="1">
        <f t="array" ref="I191">_xlfn.IFS(H191&lt;=I$13, 0.0125*H191, I$13&lt;H191, 0.083*(H191-10)+1)</f>
        <v>0.74154852074170563</v>
      </c>
      <c r="J191">
        <f t="shared" si="19"/>
        <v>9.1089014047393313</v>
      </c>
      <c r="K191" cm="1">
        <f t="array" ref="K191">_xlfn.IFS(J191&lt;=K$13, 0.0625*J191, K$13&lt;J191, 0.25*(J191-10)+1)</f>
        <v>0.77722535118483282</v>
      </c>
      <c r="L191">
        <f t="shared" si="20"/>
        <v>3.5544507023696656</v>
      </c>
      <c r="M191" cm="1">
        <f t="array" ref="M191">_xlfn.IFS(L191&lt;=M$13, 0.1*L191, M$13&lt;L191, 0.1*(L191-10)+1)</f>
        <v>0.35544507023696659</v>
      </c>
      <c r="N191">
        <f t="shared" si="21"/>
        <v>7.3316760535544994</v>
      </c>
      <c r="O191" cm="1">
        <f t="array" ref="O191">_xlfn.IFS(N191&lt;=O$13, 0.071*N191, O$13&lt;N191, 0.167*(N191-10)+1)</f>
        <v>0.5543899009436013</v>
      </c>
      <c r="P191">
        <f t="shared" si="22"/>
        <v>8.3316760535544994</v>
      </c>
      <c r="Q191" cm="1">
        <f t="array" ref="Q191">_xlfn.IFS(P191&lt;=Q$13, 0.0625*P191, Q$13&lt;P191, 0.25*(P191-10)+1)</f>
        <v>0.58291901338862484</v>
      </c>
      <c r="R191">
        <f t="shared" si="23"/>
        <v>0.93098892275267287</v>
      </c>
    </row>
    <row r="192" spans="2:18" x14ac:dyDescent="0.2">
      <c r="B192">
        <v>176</v>
      </c>
      <c r="C192">
        <v>0.49669165615659849</v>
      </c>
      <c r="D192">
        <f t="shared" si="16"/>
        <v>5.4900749684697949</v>
      </c>
      <c r="E192" cm="1">
        <f t="array" ref="E192">_xlfn.IFS(D192&lt;=E$13, 0.083*D192, E$13&lt;D192, 0.125*(D192-10)+1)</f>
        <v>0.45567622238299299</v>
      </c>
      <c r="F192">
        <f t="shared" si="17"/>
        <v>5.9867666246263944</v>
      </c>
      <c r="G192" cm="1">
        <f t="array" ref="G192">_xlfn.IFS(F192&lt;=G$13, 0.077*F192, G$13&lt;F192, 0.143*(F192-10)+1)</f>
        <v>0.46098103009623237</v>
      </c>
      <c r="H192">
        <f t="shared" si="18"/>
        <v>5.4834582807829921</v>
      </c>
      <c r="I192" cm="1">
        <f t="array" ref="I192">_xlfn.IFS(H192&lt;=I$13, 0.0125*H192, I$13&lt;H192, 0.083*(H192-10)+1)</f>
        <v>0.62512703730498831</v>
      </c>
      <c r="J192">
        <f t="shared" si="19"/>
        <v>7.9867666246263944</v>
      </c>
      <c r="K192" cm="1">
        <f t="array" ref="K192">_xlfn.IFS(J192&lt;=K$13, 0.0625*J192, K$13&lt;J192, 0.25*(J192-10)+1)</f>
        <v>0.49917291403914965</v>
      </c>
      <c r="L192">
        <f t="shared" si="20"/>
        <v>2.9933833123131972</v>
      </c>
      <c r="M192" cm="1">
        <f t="array" ref="M192">_xlfn.IFS(L192&lt;=M$13, 0.1*L192, M$13&lt;L192, 0.1*(L192-10)+1)</f>
        <v>0.29933833123131975</v>
      </c>
      <c r="N192">
        <f t="shared" si="21"/>
        <v>6.4900749684697949</v>
      </c>
      <c r="O192" cm="1">
        <f t="array" ref="O192">_xlfn.IFS(N192&lt;=O$13, 0.071*N192, O$13&lt;N192, 0.167*(N192-10)+1)</f>
        <v>0.46079532276135537</v>
      </c>
      <c r="P192">
        <f t="shared" si="22"/>
        <v>7.4900749684697949</v>
      </c>
      <c r="Q192" cm="1">
        <f t="array" ref="Q192">_xlfn.IFS(P192&lt;=Q$13, 0.0625*P192, Q$13&lt;P192, 0.25*(P192-10)+1)</f>
        <v>0.46812968552936218</v>
      </c>
      <c r="R192">
        <f t="shared" si="23"/>
        <v>0.84579556631160524</v>
      </c>
    </row>
    <row r="193" spans="2:18" x14ac:dyDescent="0.2">
      <c r="B193">
        <v>177</v>
      </c>
      <c r="C193">
        <v>0.80793058228061443</v>
      </c>
      <c r="D193">
        <f t="shared" si="16"/>
        <v>6.4237917468418431</v>
      </c>
      <c r="E193" cm="1">
        <f t="array" ref="E193">_xlfn.IFS(D193&lt;=E$13, 0.083*D193, E$13&lt;D193, 0.125*(D193-10)+1)</f>
        <v>0.55297396835523038</v>
      </c>
      <c r="F193">
        <f t="shared" si="17"/>
        <v>7.2317223291224577</v>
      </c>
      <c r="G193" cm="1">
        <f t="array" ref="G193">_xlfn.IFS(F193&lt;=G$13, 0.077*F193, G$13&lt;F193, 0.143*(F193-10)+1)</f>
        <v>0.60413629306451155</v>
      </c>
      <c r="H193">
        <f t="shared" si="18"/>
        <v>7.0396529114030724</v>
      </c>
      <c r="I193" cm="1">
        <f t="array" ref="I193">_xlfn.IFS(H193&lt;=I$13, 0.0125*H193, I$13&lt;H193, 0.083*(H193-10)+1)</f>
        <v>0.75429119164645497</v>
      </c>
      <c r="J193">
        <f t="shared" si="19"/>
        <v>9.2317223291224586</v>
      </c>
      <c r="K193" cm="1">
        <f t="array" ref="K193">_xlfn.IFS(J193&lt;=K$13, 0.0625*J193, K$13&lt;J193, 0.25*(J193-10)+1)</f>
        <v>0.80793058228061465</v>
      </c>
      <c r="L193">
        <f t="shared" si="20"/>
        <v>3.6158611645612289</v>
      </c>
      <c r="M193" cm="1">
        <f t="array" ref="M193">_xlfn.IFS(L193&lt;=M$13, 0.1*L193, M$13&lt;L193, 0.1*(L193-10)+1)</f>
        <v>0.36158611645612293</v>
      </c>
      <c r="N193">
        <f t="shared" si="21"/>
        <v>7.4237917468418431</v>
      </c>
      <c r="O193" cm="1">
        <f t="array" ref="O193">_xlfn.IFS(N193&lt;=O$13, 0.071*N193, O$13&lt;N193, 0.167*(N193-10)+1)</f>
        <v>0.56977322172258771</v>
      </c>
      <c r="P193">
        <f t="shared" si="22"/>
        <v>8.4237917468418431</v>
      </c>
      <c r="Q193" cm="1">
        <f t="array" ref="Q193">_xlfn.IFS(P193&lt;=Q$13, 0.0625*P193, Q$13&lt;P193, 0.25*(P193-10)+1)</f>
        <v>0.60594793671046077</v>
      </c>
      <c r="R193">
        <f t="shared" si="23"/>
        <v>0.93938035940700693</v>
      </c>
    </row>
    <row r="194" spans="2:18" x14ac:dyDescent="0.2">
      <c r="B194">
        <v>178</v>
      </c>
      <c r="C194">
        <v>0.15875415246649405</v>
      </c>
      <c r="D194">
        <f t="shared" si="16"/>
        <v>4.476262457399482</v>
      </c>
      <c r="E194" cm="1">
        <f t="array" ref="E194">_xlfn.IFS(D194&lt;=E$13, 0.083*D194, E$13&lt;D194, 0.125*(D194-10)+1)</f>
        <v>0.37152978396415703</v>
      </c>
      <c r="F194">
        <f t="shared" si="17"/>
        <v>4.6350166098659766</v>
      </c>
      <c r="G194" cm="1">
        <f t="array" ref="G194">_xlfn.IFS(F194&lt;=G$13, 0.077*F194, G$13&lt;F194, 0.143*(F194-10)+1)</f>
        <v>0.35689627895968018</v>
      </c>
      <c r="H194">
        <f t="shared" si="18"/>
        <v>3.7937707623324703</v>
      </c>
      <c r="I194" cm="1">
        <f t="array" ref="I194">_xlfn.IFS(H194&lt;=I$13, 0.0125*H194, I$13&lt;H194, 0.083*(H194-10)+1)</f>
        <v>4.7422134529155884E-2</v>
      </c>
      <c r="J194">
        <f t="shared" si="19"/>
        <v>6.6350166098659766</v>
      </c>
      <c r="K194" cm="1">
        <f t="array" ref="K194">_xlfn.IFS(J194&lt;=K$13, 0.0625*J194, K$13&lt;J194, 0.25*(J194-10)+1)</f>
        <v>0.41468853811662354</v>
      </c>
      <c r="L194">
        <f t="shared" si="20"/>
        <v>2.3175083049329883</v>
      </c>
      <c r="M194" cm="1">
        <f t="array" ref="M194">_xlfn.IFS(L194&lt;=M$13, 0.1*L194, M$13&lt;L194, 0.1*(L194-10)+1)</f>
        <v>0.23175083049329884</v>
      </c>
      <c r="N194">
        <f t="shared" si="21"/>
        <v>5.476262457399482</v>
      </c>
      <c r="O194" cm="1">
        <f t="array" ref="O194">_xlfn.IFS(N194&lt;=O$13, 0.071*N194, O$13&lt;N194, 0.167*(N194-10)+1)</f>
        <v>0.38881463447536319</v>
      </c>
      <c r="P194">
        <f t="shared" si="22"/>
        <v>6.476262457399482</v>
      </c>
      <c r="Q194" cm="1">
        <f t="array" ref="Q194">_xlfn.IFS(P194&lt;=Q$13, 0.0625*P194, Q$13&lt;P194, 0.25*(P194-10)+1)</f>
        <v>0.40476640358746763</v>
      </c>
      <c r="R194">
        <f t="shared" si="23"/>
        <v>0.76286714996278415</v>
      </c>
    </row>
    <row r="195" spans="2:18" x14ac:dyDescent="0.2">
      <c r="B195">
        <v>179</v>
      </c>
      <c r="C195">
        <v>0.18259892530345945</v>
      </c>
      <c r="D195">
        <f t="shared" si="16"/>
        <v>4.5477967759103786</v>
      </c>
      <c r="E195" cm="1">
        <f t="array" ref="E195">_xlfn.IFS(D195&lt;=E$13, 0.083*D195, E$13&lt;D195, 0.125*(D195-10)+1)</f>
        <v>0.37746713240056146</v>
      </c>
      <c r="F195">
        <f t="shared" si="17"/>
        <v>4.7303957012138378</v>
      </c>
      <c r="G195" cm="1">
        <f t="array" ref="G195">_xlfn.IFS(F195&lt;=G$13, 0.077*F195, G$13&lt;F195, 0.143*(F195-10)+1)</f>
        <v>0.36424046899346552</v>
      </c>
      <c r="H195">
        <f t="shared" si="18"/>
        <v>3.912994626517297</v>
      </c>
      <c r="I195" cm="1">
        <f t="array" ref="I195">_xlfn.IFS(H195&lt;=I$13, 0.0125*H195, I$13&lt;H195, 0.083*(H195-10)+1)</f>
        <v>4.8912432831466214E-2</v>
      </c>
      <c r="J195">
        <f t="shared" si="19"/>
        <v>6.7303957012138378</v>
      </c>
      <c r="K195" cm="1">
        <f t="array" ref="K195">_xlfn.IFS(J195&lt;=K$13, 0.0625*J195, K$13&lt;J195, 0.25*(J195-10)+1)</f>
        <v>0.42064973132586486</v>
      </c>
      <c r="L195">
        <f t="shared" si="20"/>
        <v>2.3651978506069189</v>
      </c>
      <c r="M195" cm="1">
        <f t="array" ref="M195">_xlfn.IFS(L195&lt;=M$13, 0.1*L195, M$13&lt;L195, 0.1*(L195-10)+1)</f>
        <v>0.23651978506069191</v>
      </c>
      <c r="N195">
        <f t="shared" si="21"/>
        <v>5.5477967759103786</v>
      </c>
      <c r="O195" cm="1">
        <f t="array" ref="O195">_xlfn.IFS(N195&lt;=O$13, 0.071*N195, O$13&lt;N195, 0.167*(N195-10)+1)</f>
        <v>0.39389357108963685</v>
      </c>
      <c r="P195">
        <f t="shared" si="22"/>
        <v>6.5477967759103786</v>
      </c>
      <c r="Q195" cm="1">
        <f t="array" ref="Q195">_xlfn.IFS(P195&lt;=Q$13, 0.0625*P195, Q$13&lt;P195, 0.25*(P195-10)+1)</f>
        <v>0.40923729849439866</v>
      </c>
      <c r="R195">
        <f t="shared" si="23"/>
        <v>0.76877567222186438</v>
      </c>
    </row>
    <row r="196" spans="2:18" x14ac:dyDescent="0.2">
      <c r="B196">
        <v>180</v>
      </c>
      <c r="C196">
        <v>0.16093621316131901</v>
      </c>
      <c r="D196">
        <f t="shared" si="16"/>
        <v>4.4828086394839568</v>
      </c>
      <c r="E196" cm="1">
        <f t="array" ref="E196">_xlfn.IFS(D196&lt;=E$13, 0.083*D196, E$13&lt;D196, 0.125*(D196-10)+1)</f>
        <v>0.37207311707716845</v>
      </c>
      <c r="F196">
        <f t="shared" si="17"/>
        <v>4.643744852645276</v>
      </c>
      <c r="G196" cm="1">
        <f t="array" ref="G196">_xlfn.IFS(F196&lt;=G$13, 0.077*F196, G$13&lt;F196, 0.143*(F196-10)+1)</f>
        <v>0.35756835365368628</v>
      </c>
      <c r="H196">
        <f t="shared" si="18"/>
        <v>3.8046810658065953</v>
      </c>
      <c r="I196" cm="1">
        <f t="array" ref="I196">_xlfn.IFS(H196&lt;=I$13, 0.0125*H196, I$13&lt;H196, 0.083*(H196-10)+1)</f>
        <v>4.7558513322582444E-2</v>
      </c>
      <c r="J196">
        <f t="shared" si="19"/>
        <v>6.643744852645276</v>
      </c>
      <c r="K196" cm="1">
        <f t="array" ref="K196">_xlfn.IFS(J196&lt;=K$13, 0.0625*J196, K$13&lt;J196, 0.25*(J196-10)+1)</f>
        <v>0.41523405329032975</v>
      </c>
      <c r="L196">
        <f t="shared" si="20"/>
        <v>2.321872426322638</v>
      </c>
      <c r="M196" cm="1">
        <f t="array" ref="M196">_xlfn.IFS(L196&lt;=M$13, 0.1*L196, M$13&lt;L196, 0.1*(L196-10)+1)</f>
        <v>0.23218724263226381</v>
      </c>
      <c r="N196">
        <f t="shared" si="21"/>
        <v>5.4828086394839568</v>
      </c>
      <c r="O196" cm="1">
        <f t="array" ref="O196">_xlfn.IFS(N196&lt;=O$13, 0.071*N196, O$13&lt;N196, 0.167*(N196-10)+1)</f>
        <v>0.38927941340336092</v>
      </c>
      <c r="P196">
        <f t="shared" si="22"/>
        <v>6.4828086394839568</v>
      </c>
      <c r="Q196" cm="1">
        <f t="array" ref="Q196">_xlfn.IFS(P196&lt;=Q$13, 0.0625*P196, Q$13&lt;P196, 0.25*(P196-10)+1)</f>
        <v>0.4051755399677473</v>
      </c>
      <c r="R196">
        <f t="shared" si="23"/>
        <v>0.76341270419179219</v>
      </c>
    </row>
    <row r="197" spans="2:18" x14ac:dyDescent="0.2">
      <c r="B197">
        <v>181</v>
      </c>
      <c r="C197">
        <v>0.1281419182652902</v>
      </c>
      <c r="D197">
        <f t="shared" si="16"/>
        <v>4.3844257547958705</v>
      </c>
      <c r="E197" cm="1">
        <f t="array" ref="E197">_xlfn.IFS(D197&lt;=E$13, 0.083*D197, E$13&lt;D197, 0.125*(D197-10)+1)</f>
        <v>0.36390733764805727</v>
      </c>
      <c r="F197">
        <f t="shared" si="17"/>
        <v>4.5125676730611612</v>
      </c>
      <c r="G197" cm="1">
        <f t="array" ref="G197">_xlfn.IFS(F197&lt;=G$13, 0.077*F197, G$13&lt;F197, 0.143*(F197-10)+1)</f>
        <v>0.34746771082570943</v>
      </c>
      <c r="H197">
        <f t="shared" si="18"/>
        <v>3.6407095913264511</v>
      </c>
      <c r="I197" cm="1">
        <f t="array" ref="I197">_xlfn.IFS(H197&lt;=I$13, 0.0125*H197, I$13&lt;H197, 0.083*(H197-10)+1)</f>
        <v>4.5508869891580643E-2</v>
      </c>
      <c r="J197">
        <f t="shared" si="19"/>
        <v>6.5125676730611612</v>
      </c>
      <c r="K197" cm="1">
        <f t="array" ref="K197">_xlfn.IFS(J197&lt;=K$13, 0.0625*J197, K$13&lt;J197, 0.25*(J197-10)+1)</f>
        <v>0.40703547956632258</v>
      </c>
      <c r="L197">
        <f t="shared" si="20"/>
        <v>2.2562838365305806</v>
      </c>
      <c r="M197" cm="1">
        <f t="array" ref="M197">_xlfn.IFS(L197&lt;=M$13, 0.1*L197, M$13&lt;L197, 0.1*(L197-10)+1)</f>
        <v>0.22562838365305807</v>
      </c>
      <c r="N197">
        <f t="shared" si="21"/>
        <v>5.3844257547958705</v>
      </c>
      <c r="O197" cm="1">
        <f t="array" ref="O197">_xlfn.IFS(N197&lt;=O$13, 0.071*N197, O$13&lt;N197, 0.167*(N197-10)+1)</f>
        <v>0.38229422859050677</v>
      </c>
      <c r="P197">
        <f t="shared" si="22"/>
        <v>6.3844257547958705</v>
      </c>
      <c r="Q197" cm="1">
        <f t="array" ref="Q197">_xlfn.IFS(P197&lt;=Q$13, 0.0625*P197, Q$13&lt;P197, 0.25*(P197-10)+1)</f>
        <v>0.39902660967474191</v>
      </c>
      <c r="R197">
        <f t="shared" si="23"/>
        <v>0.75510916317392729</v>
      </c>
    </row>
    <row r="198" spans="2:18" x14ac:dyDescent="0.2">
      <c r="B198">
        <v>182</v>
      </c>
      <c r="C198">
        <v>0.46512744571854892</v>
      </c>
      <c r="D198">
        <f t="shared" si="16"/>
        <v>5.3953823371556471</v>
      </c>
      <c r="E198" cm="1">
        <f t="array" ref="E198">_xlfn.IFS(D198&lt;=E$13, 0.083*D198, E$13&lt;D198, 0.125*(D198-10)+1)</f>
        <v>0.44781673398391875</v>
      </c>
      <c r="F198">
        <f t="shared" si="17"/>
        <v>5.8605097828741961</v>
      </c>
      <c r="G198" cm="1">
        <f t="array" ref="G198">_xlfn.IFS(F198&lt;=G$13, 0.077*F198, G$13&lt;F198, 0.143*(F198-10)+1)</f>
        <v>0.45125925328131311</v>
      </c>
      <c r="H198">
        <f t="shared" si="18"/>
        <v>5.3256372285927451</v>
      </c>
      <c r="I198" cm="1">
        <f t="array" ref="I198">_xlfn.IFS(H198&lt;=I$13, 0.0125*H198, I$13&lt;H198, 0.083*(H198-10)+1)</f>
        <v>0.6120278899731979</v>
      </c>
      <c r="J198">
        <f t="shared" si="19"/>
        <v>7.8605097828741961</v>
      </c>
      <c r="K198" cm="1">
        <f t="array" ref="K198">_xlfn.IFS(J198&lt;=K$13, 0.0625*J198, K$13&lt;J198, 0.25*(J198-10)+1)</f>
        <v>0.49128186142963726</v>
      </c>
      <c r="L198">
        <f t="shared" si="20"/>
        <v>2.9302548914370981</v>
      </c>
      <c r="M198" cm="1">
        <f t="array" ref="M198">_xlfn.IFS(L198&lt;=M$13, 0.1*L198, M$13&lt;L198, 0.1*(L198-10)+1)</f>
        <v>0.29302548914370979</v>
      </c>
      <c r="N198">
        <f t="shared" si="21"/>
        <v>6.3953823371556471</v>
      </c>
      <c r="O198" cm="1">
        <f t="array" ref="O198">_xlfn.IFS(N198&lt;=O$13, 0.071*N198, O$13&lt;N198, 0.167*(N198-10)+1)</f>
        <v>0.4540721459380509</v>
      </c>
      <c r="P198">
        <f t="shared" si="22"/>
        <v>7.3953823371556471</v>
      </c>
      <c r="Q198" cm="1">
        <f t="array" ref="Q198">_xlfn.IFS(P198&lt;=Q$13, 0.0625*P198, Q$13&lt;P198, 0.25*(P198-10)+1)</f>
        <v>0.46221139607222794</v>
      </c>
      <c r="R198">
        <f t="shared" si="23"/>
        <v>0.83993501792675784</v>
      </c>
    </row>
    <row r="199" spans="2:18" x14ac:dyDescent="0.2">
      <c r="B199">
        <v>183</v>
      </c>
      <c r="C199">
        <v>0.44587553471431585</v>
      </c>
      <c r="D199">
        <f t="shared" si="16"/>
        <v>5.3376266041429474</v>
      </c>
      <c r="E199" cm="1">
        <f t="array" ref="E199">_xlfn.IFS(D199&lt;=E$13, 0.083*D199, E$13&lt;D199, 0.125*(D199-10)+1)</f>
        <v>0.44302300814386464</v>
      </c>
      <c r="F199">
        <f t="shared" si="17"/>
        <v>5.7835021388572638</v>
      </c>
      <c r="G199" cm="1">
        <f t="array" ref="G199">_xlfn.IFS(F199&lt;=G$13, 0.077*F199, G$13&lt;F199, 0.143*(F199-10)+1)</f>
        <v>0.4453296646920093</v>
      </c>
      <c r="H199">
        <f t="shared" si="18"/>
        <v>5.2293776735715793</v>
      </c>
      <c r="I199" cm="1">
        <f t="array" ref="I199">_xlfn.IFS(H199&lt;=I$13, 0.0125*H199, I$13&lt;H199, 0.083*(H199-10)+1)</f>
        <v>0.60403834690644098</v>
      </c>
      <c r="J199">
        <f t="shared" si="19"/>
        <v>7.7835021388572638</v>
      </c>
      <c r="K199" cm="1">
        <f t="array" ref="K199">_xlfn.IFS(J199&lt;=K$13, 0.0625*J199, K$13&lt;J199, 0.25*(J199-10)+1)</f>
        <v>0.48646888367857899</v>
      </c>
      <c r="L199">
        <f t="shared" si="20"/>
        <v>2.8917510694286319</v>
      </c>
      <c r="M199" cm="1">
        <f t="array" ref="M199">_xlfn.IFS(L199&lt;=M$13, 0.1*L199, M$13&lt;L199, 0.1*(L199-10)+1)</f>
        <v>0.28917510694286319</v>
      </c>
      <c r="N199">
        <f t="shared" si="21"/>
        <v>6.3376266041429474</v>
      </c>
      <c r="O199" cm="1">
        <f t="array" ref="O199">_xlfn.IFS(N199&lt;=O$13, 0.071*N199, O$13&lt;N199, 0.167*(N199-10)+1)</f>
        <v>0.44997148889414923</v>
      </c>
      <c r="P199">
        <f t="shared" si="22"/>
        <v>7.3376266041429474</v>
      </c>
      <c r="Q199" cm="1">
        <f t="array" ref="Q199">_xlfn.IFS(P199&lt;=Q$13, 0.0625*P199, Q$13&lt;P199, 0.25*(P199-10)+1)</f>
        <v>0.45860166275893421</v>
      </c>
      <c r="R199">
        <f t="shared" si="23"/>
        <v>0.83627565378694368</v>
      </c>
    </row>
    <row r="200" spans="2:18" x14ac:dyDescent="0.2">
      <c r="B200">
        <v>184</v>
      </c>
      <c r="C200">
        <v>0.48049559429921274</v>
      </c>
      <c r="D200">
        <f t="shared" si="16"/>
        <v>5.4414867828976377</v>
      </c>
      <c r="E200" cm="1">
        <f t="array" ref="E200">_xlfn.IFS(D200&lt;=E$13, 0.083*D200, E$13&lt;D200, 0.125*(D200-10)+1)</f>
        <v>0.45164340298050393</v>
      </c>
      <c r="F200">
        <f t="shared" si="17"/>
        <v>5.9219823771968514</v>
      </c>
      <c r="G200" cm="1">
        <f t="array" ref="G200">_xlfn.IFS(F200&lt;=G$13, 0.077*F200, G$13&lt;F200, 0.143*(F200-10)+1)</f>
        <v>0.45599264304415754</v>
      </c>
      <c r="H200">
        <f t="shared" si="18"/>
        <v>5.4024779714960633</v>
      </c>
      <c r="I200" cm="1">
        <f t="array" ref="I200">_xlfn.IFS(H200&lt;=I$13, 0.0125*H200, I$13&lt;H200, 0.083*(H200-10)+1)</f>
        <v>0.61840567163417326</v>
      </c>
      <c r="J200">
        <f t="shared" si="19"/>
        <v>7.9219823771968514</v>
      </c>
      <c r="K200" cm="1">
        <f t="array" ref="K200">_xlfn.IFS(J200&lt;=K$13, 0.0625*J200, K$13&lt;J200, 0.25*(J200-10)+1)</f>
        <v>0.49512389857480321</v>
      </c>
      <c r="L200">
        <f t="shared" si="20"/>
        <v>2.9609911885984257</v>
      </c>
      <c r="M200" cm="1">
        <f t="array" ref="M200">_xlfn.IFS(L200&lt;=M$13, 0.1*L200, M$13&lt;L200, 0.1*(L200-10)+1)</f>
        <v>0.29609911885984258</v>
      </c>
      <c r="N200">
        <f t="shared" si="21"/>
        <v>6.4414867828976377</v>
      </c>
      <c r="O200" cm="1">
        <f t="array" ref="O200">_xlfn.IFS(N200&lt;=O$13, 0.071*N200, O$13&lt;N200, 0.167*(N200-10)+1)</f>
        <v>0.45734556158573225</v>
      </c>
      <c r="P200">
        <f t="shared" si="22"/>
        <v>7.4414867828976377</v>
      </c>
      <c r="Q200" cm="1">
        <f t="array" ref="Q200">_xlfn.IFS(P200&lt;=Q$13, 0.0625*P200, Q$13&lt;P200, 0.25*(P200-10)+1)</f>
        <v>0.46509292393110235</v>
      </c>
      <c r="R200">
        <f t="shared" si="23"/>
        <v>0.84280984166951123</v>
      </c>
    </row>
    <row r="201" spans="2:18" x14ac:dyDescent="0.2">
      <c r="B201">
        <v>185</v>
      </c>
      <c r="C201">
        <v>0.89260066032856245</v>
      </c>
      <c r="D201">
        <f t="shared" si="16"/>
        <v>6.6778019809856879</v>
      </c>
      <c r="E201" cm="1">
        <f t="array" ref="E201">_xlfn.IFS(D201&lt;=E$13, 0.083*D201, E$13&lt;D201, 0.125*(D201-10)+1)</f>
        <v>0.58472524762321099</v>
      </c>
      <c r="F201">
        <f t="shared" si="17"/>
        <v>7.5704026413142493</v>
      </c>
      <c r="G201" cm="1">
        <f t="array" ref="G201">_xlfn.IFS(F201&lt;=G$13, 0.077*F201, G$13&lt;F201, 0.143*(F201-10)+1)</f>
        <v>0.65256757770793761</v>
      </c>
      <c r="H201">
        <f t="shared" si="18"/>
        <v>7.4630033016428126</v>
      </c>
      <c r="I201" cm="1">
        <f t="array" ref="I201">_xlfn.IFS(H201&lt;=I$13, 0.0125*H201, I$13&lt;H201, 0.083*(H201-10)+1)</f>
        <v>0.78942927403635343</v>
      </c>
      <c r="J201">
        <f t="shared" si="19"/>
        <v>9.5704026413142493</v>
      </c>
      <c r="K201" cm="1">
        <f t="array" ref="K201">_xlfn.IFS(J201&lt;=K$13, 0.0625*J201, K$13&lt;J201, 0.25*(J201-10)+1)</f>
        <v>0.89260066032856233</v>
      </c>
      <c r="L201">
        <f t="shared" si="20"/>
        <v>3.7852013206571247</v>
      </c>
      <c r="M201" cm="1">
        <f t="array" ref="M201">_xlfn.IFS(L201&lt;=M$13, 0.1*L201, M$13&lt;L201, 0.1*(L201-10)+1)</f>
        <v>0.3785201320657125</v>
      </c>
      <c r="N201">
        <f t="shared" si="21"/>
        <v>7.6778019809856879</v>
      </c>
      <c r="O201" cm="1">
        <f t="array" ref="O201">_xlfn.IFS(N201&lt;=O$13, 0.071*N201, O$13&lt;N201, 0.167*(N201-10)+1)</f>
        <v>0.6121929308246099</v>
      </c>
      <c r="P201">
        <f t="shared" si="22"/>
        <v>8.6778019809856879</v>
      </c>
      <c r="Q201" cm="1">
        <f t="array" ref="Q201">_xlfn.IFS(P201&lt;=Q$13, 0.0625*P201, Q$13&lt;P201, 0.25*(P201-10)+1)</f>
        <v>0.66945049524642197</v>
      </c>
      <c r="R201">
        <f t="shared" si="23"/>
        <v>0.95892239017140801</v>
      </c>
    </row>
    <row r="202" spans="2:18" x14ac:dyDescent="0.2">
      <c r="B202">
        <v>186</v>
      </c>
      <c r="C202">
        <v>0.34385210149090806</v>
      </c>
      <c r="D202">
        <f t="shared" si="16"/>
        <v>5.0315563044727245</v>
      </c>
      <c r="E202" cm="1">
        <f t="array" ref="E202">_xlfn.IFS(D202&lt;=E$13, 0.083*D202, E$13&lt;D202, 0.125*(D202-10)+1)</f>
        <v>0.41761917327123615</v>
      </c>
      <c r="F202">
        <f t="shared" si="17"/>
        <v>5.3754084059636327</v>
      </c>
      <c r="G202" cm="1">
        <f t="array" ref="G202">_xlfn.IFS(F202&lt;=G$13, 0.077*F202, G$13&lt;F202, 0.143*(F202-10)+1)</f>
        <v>0.41390644725919973</v>
      </c>
      <c r="H202">
        <f t="shared" si="18"/>
        <v>4.7192605074545408</v>
      </c>
      <c r="I202" cm="1">
        <f t="array" ref="I202">_xlfn.IFS(H202&lt;=I$13, 0.0125*H202, I$13&lt;H202, 0.083*(H202-10)+1)</f>
        <v>0.56169862211872679</v>
      </c>
      <c r="J202">
        <f t="shared" si="19"/>
        <v>7.3754084059636327</v>
      </c>
      <c r="K202" cm="1">
        <f t="array" ref="K202">_xlfn.IFS(J202&lt;=K$13, 0.0625*J202, K$13&lt;J202, 0.25*(J202-10)+1)</f>
        <v>0.46096302537272704</v>
      </c>
      <c r="L202">
        <f t="shared" si="20"/>
        <v>2.6877042029818163</v>
      </c>
      <c r="M202" cm="1">
        <f t="array" ref="M202">_xlfn.IFS(L202&lt;=M$13, 0.1*L202, M$13&lt;L202, 0.1*(L202-10)+1)</f>
        <v>0.26877042029818166</v>
      </c>
      <c r="N202">
        <f t="shared" si="21"/>
        <v>6.0315563044727245</v>
      </c>
      <c r="O202" cm="1">
        <f t="array" ref="O202">_xlfn.IFS(N202&lt;=O$13, 0.071*N202, O$13&lt;N202, 0.167*(N202-10)+1)</f>
        <v>0.42824049761756339</v>
      </c>
      <c r="P202">
        <f t="shared" si="22"/>
        <v>7.0315563044727245</v>
      </c>
      <c r="Q202" cm="1">
        <f t="array" ref="Q202">_xlfn.IFS(P202&lt;=Q$13, 0.0625*P202, Q$13&lt;P202, 0.25*(P202-10)+1)</f>
        <v>0.43947226902954528</v>
      </c>
      <c r="R202">
        <f t="shared" si="23"/>
        <v>0.81577030283616447</v>
      </c>
    </row>
    <row r="203" spans="2:18" x14ac:dyDescent="0.2">
      <c r="B203">
        <v>187</v>
      </c>
      <c r="C203">
        <v>0.48857253782369303</v>
      </c>
      <c r="D203">
        <f t="shared" si="16"/>
        <v>5.465717613471079</v>
      </c>
      <c r="E203" cm="1">
        <f t="array" ref="E203">_xlfn.IFS(D203&lt;=E$13, 0.083*D203, E$13&lt;D203, 0.125*(D203-10)+1)</f>
        <v>0.45365456191809955</v>
      </c>
      <c r="F203">
        <f t="shared" si="17"/>
        <v>5.9542901512947726</v>
      </c>
      <c r="G203" cm="1">
        <f t="array" ref="G203">_xlfn.IFS(F203&lt;=G$13, 0.077*F203, G$13&lt;F203, 0.143*(F203-10)+1)</f>
        <v>0.45848034164969748</v>
      </c>
      <c r="H203">
        <f t="shared" si="18"/>
        <v>5.4428626891184653</v>
      </c>
      <c r="I203" cm="1">
        <f t="array" ref="I203">_xlfn.IFS(H203&lt;=I$13, 0.0125*H203, I$13&lt;H203, 0.083*(H203-10)+1)</f>
        <v>0.6217576031968326</v>
      </c>
      <c r="J203">
        <f t="shared" si="19"/>
        <v>7.9542901512947726</v>
      </c>
      <c r="K203" cm="1">
        <f t="array" ref="K203">_xlfn.IFS(J203&lt;=K$13, 0.0625*J203, K$13&lt;J203, 0.25*(J203-10)+1)</f>
        <v>0.49714313445592329</v>
      </c>
      <c r="L203">
        <f t="shared" si="20"/>
        <v>2.9771450756473863</v>
      </c>
      <c r="M203" cm="1">
        <f t="array" ref="M203">_xlfn.IFS(L203&lt;=M$13, 0.1*L203, M$13&lt;L203, 0.1*(L203-10)+1)</f>
        <v>0.29771450756473866</v>
      </c>
      <c r="N203">
        <f t="shared" si="21"/>
        <v>6.465717613471079</v>
      </c>
      <c r="O203" cm="1">
        <f t="array" ref="O203">_xlfn.IFS(N203&lt;=O$13, 0.071*N203, O$13&lt;N203, 0.167*(N203-10)+1)</f>
        <v>0.45906595055644656</v>
      </c>
      <c r="P203">
        <f t="shared" si="22"/>
        <v>7.465717613471079</v>
      </c>
      <c r="Q203" cm="1">
        <f t="array" ref="Q203">_xlfn.IFS(P203&lt;=Q$13, 0.0625*P203, Q$13&lt;P203, 0.25*(P203-10)+1)</f>
        <v>0.46660735084194244</v>
      </c>
      <c r="R203">
        <f t="shared" si="23"/>
        <v>0.84430442551450879</v>
      </c>
    </row>
    <row r="204" spans="2:18" x14ac:dyDescent="0.2">
      <c r="B204">
        <v>188</v>
      </c>
      <c r="C204">
        <v>0.81971103826292446</v>
      </c>
      <c r="D204">
        <f t="shared" si="16"/>
        <v>6.4591331147887736</v>
      </c>
      <c r="E204" cm="1">
        <f t="array" ref="E204">_xlfn.IFS(D204&lt;=E$13, 0.083*D204, E$13&lt;D204, 0.125*(D204-10)+1)</f>
        <v>0.5573916393485967</v>
      </c>
      <c r="F204">
        <f t="shared" si="17"/>
        <v>7.2788441530516979</v>
      </c>
      <c r="G204" cm="1">
        <f t="array" ref="G204">_xlfn.IFS(F204&lt;=G$13, 0.077*F204, G$13&lt;F204, 0.143*(F204-10)+1)</f>
        <v>0.61087471388639281</v>
      </c>
      <c r="H204">
        <f t="shared" si="18"/>
        <v>7.0985551913146221</v>
      </c>
      <c r="I204" cm="1">
        <f t="array" ref="I204">_xlfn.IFS(H204&lt;=I$13, 0.0125*H204, I$13&lt;H204, 0.083*(H204-10)+1)</f>
        <v>0.75918008087911359</v>
      </c>
      <c r="J204">
        <f t="shared" si="19"/>
        <v>9.278844153051697</v>
      </c>
      <c r="K204" cm="1">
        <f t="array" ref="K204">_xlfn.IFS(J204&lt;=K$13, 0.0625*J204, K$13&lt;J204, 0.25*(J204-10)+1)</f>
        <v>0.81971103826292424</v>
      </c>
      <c r="L204">
        <f t="shared" si="20"/>
        <v>3.6394220765258489</v>
      </c>
      <c r="M204" cm="1">
        <f t="array" ref="M204">_xlfn.IFS(L204&lt;=M$13, 0.1*L204, M$13&lt;L204, 0.1*(L204-10)+1)</f>
        <v>0.36394220765258489</v>
      </c>
      <c r="N204">
        <f t="shared" si="21"/>
        <v>7.4591331147887736</v>
      </c>
      <c r="O204" cm="1">
        <f t="array" ref="O204">_xlfn.IFS(N204&lt;=O$13, 0.071*N204, O$13&lt;N204, 0.167*(N204-10)+1)</f>
        <v>0.57567523016972522</v>
      </c>
      <c r="P204">
        <f t="shared" si="22"/>
        <v>8.4591331147887736</v>
      </c>
      <c r="Q204" cm="1">
        <f t="array" ref="Q204">_xlfn.IFS(P204&lt;=Q$13, 0.0625*P204, Q$13&lt;P204, 0.25*(P204-10)+1)</f>
        <v>0.6147832786971934</v>
      </c>
      <c r="R204">
        <f t="shared" si="23"/>
        <v>0.9424065971065233</v>
      </c>
    </row>
    <row r="205" spans="2:18" x14ac:dyDescent="0.2">
      <c r="B205">
        <v>189</v>
      </c>
      <c r="C205">
        <v>0.72168291127580586</v>
      </c>
      <c r="D205">
        <f t="shared" si="16"/>
        <v>6.1650487338274171</v>
      </c>
      <c r="E205" cm="1">
        <f t="array" ref="E205">_xlfn.IFS(D205&lt;=E$13, 0.083*D205, E$13&lt;D205, 0.125*(D205-10)+1)</f>
        <v>0.52063109172842714</v>
      </c>
      <c r="F205">
        <f t="shared" si="17"/>
        <v>6.8867316451032234</v>
      </c>
      <c r="G205" cm="1">
        <f t="array" ref="G205">_xlfn.IFS(F205&lt;=G$13, 0.077*F205, G$13&lt;F205, 0.143*(F205-10)+1)</f>
        <v>0.55480262524976098</v>
      </c>
      <c r="H205">
        <f t="shared" si="18"/>
        <v>6.6084145563790297</v>
      </c>
      <c r="I205" cm="1">
        <f t="array" ref="I205">_xlfn.IFS(H205&lt;=I$13, 0.0125*H205, I$13&lt;H205, 0.083*(H205-10)+1)</f>
        <v>0.71849840817945942</v>
      </c>
      <c r="J205">
        <f t="shared" si="19"/>
        <v>8.8867316451032234</v>
      </c>
      <c r="K205" cm="1">
        <f t="array" ref="K205">_xlfn.IFS(J205&lt;=K$13, 0.0625*J205, K$13&lt;J205, 0.25*(J205-10)+1)</f>
        <v>0.72168291127580586</v>
      </c>
      <c r="L205">
        <f t="shared" si="20"/>
        <v>3.4433658225516117</v>
      </c>
      <c r="M205" cm="1">
        <f t="array" ref="M205">_xlfn.IFS(L205&lt;=M$13, 0.1*L205, M$13&lt;L205, 0.1*(L205-10)+1)</f>
        <v>0.34433658225516117</v>
      </c>
      <c r="N205">
        <f t="shared" si="21"/>
        <v>7.1650487338274171</v>
      </c>
      <c r="O205" cm="1">
        <f t="array" ref="O205">_xlfn.IFS(N205&lt;=O$13, 0.071*N205, O$13&lt;N205, 0.167*(N205-10)+1)</f>
        <v>0.52656313854917869</v>
      </c>
      <c r="P205">
        <f t="shared" si="22"/>
        <v>8.1650487338274171</v>
      </c>
      <c r="Q205" cm="1">
        <f t="array" ref="Q205">_xlfn.IFS(P205&lt;=Q$13, 0.0625*P205, Q$13&lt;P205, 0.25*(P205-10)+1)</f>
        <v>0.54126218345685428</v>
      </c>
      <c r="R205">
        <f t="shared" si="23"/>
        <v>0.91383910338290131</v>
      </c>
    </row>
    <row r="206" spans="2:18" x14ac:dyDescent="0.2">
      <c r="B206">
        <v>190</v>
      </c>
      <c r="C206">
        <v>0.16387962570626591</v>
      </c>
      <c r="D206">
        <f t="shared" si="16"/>
        <v>4.4916388771187981</v>
      </c>
      <c r="E206" cm="1">
        <f t="array" ref="E206">_xlfn.IFS(D206&lt;=E$13, 0.083*D206, E$13&lt;D206, 0.125*(D206-10)+1)</f>
        <v>0.37280602680086028</v>
      </c>
      <c r="F206">
        <f t="shared" si="17"/>
        <v>4.6555185028250641</v>
      </c>
      <c r="G206" cm="1">
        <f t="array" ref="G206">_xlfn.IFS(F206&lt;=G$13, 0.077*F206, G$13&lt;F206, 0.143*(F206-10)+1)</f>
        <v>0.35847492471752995</v>
      </c>
      <c r="H206">
        <f t="shared" si="18"/>
        <v>3.8193981285313297</v>
      </c>
      <c r="I206" cm="1">
        <f t="array" ref="I206">_xlfn.IFS(H206&lt;=I$13, 0.0125*H206, I$13&lt;H206, 0.083*(H206-10)+1)</f>
        <v>4.7742476606641625E-2</v>
      </c>
      <c r="J206">
        <f t="shared" si="19"/>
        <v>6.6555185028250641</v>
      </c>
      <c r="K206" cm="1">
        <f t="array" ref="K206">_xlfn.IFS(J206&lt;=K$13, 0.0625*J206, K$13&lt;J206, 0.25*(J206-10)+1)</f>
        <v>0.4159699064265665</v>
      </c>
      <c r="L206">
        <f t="shared" si="20"/>
        <v>2.327759251412532</v>
      </c>
      <c r="M206" cm="1">
        <f t="array" ref="M206">_xlfn.IFS(L206&lt;=M$13, 0.1*L206, M$13&lt;L206, 0.1*(L206-10)+1)</f>
        <v>0.23277592514125323</v>
      </c>
      <c r="N206">
        <f t="shared" si="21"/>
        <v>5.4916388771187981</v>
      </c>
      <c r="O206" cm="1">
        <f t="array" ref="O206">_xlfn.IFS(N206&lt;=O$13, 0.071*N206, O$13&lt;N206, 0.167*(N206-10)+1)</f>
        <v>0.38990636027543463</v>
      </c>
      <c r="P206">
        <f t="shared" si="22"/>
        <v>6.4916388771187981</v>
      </c>
      <c r="Q206" cm="1">
        <f t="array" ref="Q206">_xlfn.IFS(P206&lt;=Q$13, 0.0625*P206, Q$13&lt;P206, 0.25*(P206-10)+1)</f>
        <v>0.40572742981992488</v>
      </c>
      <c r="R206">
        <f t="shared" si="23"/>
        <v>0.76414705311996289</v>
      </c>
    </row>
    <row r="207" spans="2:18" x14ac:dyDescent="0.2">
      <c r="B207">
        <v>191</v>
      </c>
      <c r="C207">
        <v>0.14630379886935485</v>
      </c>
      <c r="D207">
        <f t="shared" si="16"/>
        <v>4.4389113966080647</v>
      </c>
      <c r="E207" cm="1">
        <f t="array" ref="E207">_xlfn.IFS(D207&lt;=E$13, 0.083*D207, E$13&lt;D207, 0.125*(D207-10)+1)</f>
        <v>0.36842964591846938</v>
      </c>
      <c r="F207">
        <f t="shared" si="17"/>
        <v>4.585215195477419</v>
      </c>
      <c r="G207" cm="1">
        <f t="array" ref="G207">_xlfn.IFS(F207&lt;=G$13, 0.077*F207, G$13&lt;F207, 0.143*(F207-10)+1)</f>
        <v>0.35306157005176125</v>
      </c>
      <c r="H207">
        <f t="shared" si="18"/>
        <v>3.7315189943467741</v>
      </c>
      <c r="I207" cm="1">
        <f t="array" ref="I207">_xlfn.IFS(H207&lt;=I$13, 0.0125*H207, I$13&lt;H207, 0.083*(H207-10)+1)</f>
        <v>4.6643987429334677E-2</v>
      </c>
      <c r="J207">
        <f t="shared" si="19"/>
        <v>6.585215195477419</v>
      </c>
      <c r="K207" cm="1">
        <f t="array" ref="K207">_xlfn.IFS(J207&lt;=K$13, 0.0625*J207, K$13&lt;J207, 0.25*(J207-10)+1)</f>
        <v>0.41157594971733868</v>
      </c>
      <c r="L207">
        <f t="shared" si="20"/>
        <v>2.2926075977387095</v>
      </c>
      <c r="M207" cm="1">
        <f t="array" ref="M207">_xlfn.IFS(L207&lt;=M$13, 0.1*L207, M$13&lt;L207, 0.1*(L207-10)+1)</f>
        <v>0.22926075977387095</v>
      </c>
      <c r="N207">
        <f t="shared" si="21"/>
        <v>5.4389113966080647</v>
      </c>
      <c r="O207" cm="1">
        <f t="array" ref="O207">_xlfn.IFS(N207&lt;=O$13, 0.071*N207, O$13&lt;N207, 0.167*(N207-10)+1)</f>
        <v>0.38616270915917256</v>
      </c>
      <c r="P207">
        <f t="shared" si="22"/>
        <v>6.4389113966080647</v>
      </c>
      <c r="Q207" cm="1">
        <f t="array" ref="Q207">_xlfn.IFS(P207&lt;=Q$13, 0.0625*P207, Q$13&lt;P207, 0.25*(P207-10)+1)</f>
        <v>0.40243196228800404</v>
      </c>
      <c r="R207">
        <f t="shared" si="23"/>
        <v>0.75973546880830478</v>
      </c>
    </row>
    <row r="208" spans="2:18" x14ac:dyDescent="0.2">
      <c r="B208">
        <v>192</v>
      </c>
      <c r="C208">
        <v>0.56659701675524665</v>
      </c>
      <c r="D208">
        <f t="shared" si="16"/>
        <v>5.6997910502657394</v>
      </c>
      <c r="E208" cm="1">
        <f t="array" ref="E208">_xlfn.IFS(D208&lt;=E$13, 0.083*D208, E$13&lt;D208, 0.125*(D208-10)+1)</f>
        <v>0.47308265717205639</v>
      </c>
      <c r="F208">
        <f t="shared" si="17"/>
        <v>6.2663880670209871</v>
      </c>
      <c r="G208" cm="1">
        <f t="array" ref="G208">_xlfn.IFS(F208&lt;=G$13, 0.077*F208, G$13&lt;F208, 0.143*(F208-10)+1)</f>
        <v>0.482511881160616</v>
      </c>
      <c r="H208">
        <f t="shared" si="18"/>
        <v>5.8329850837762329</v>
      </c>
      <c r="I208" cm="1">
        <f t="array" ref="I208">_xlfn.IFS(H208&lt;=I$13, 0.0125*H208, I$13&lt;H208, 0.083*(H208-10)+1)</f>
        <v>0.65413776195342732</v>
      </c>
      <c r="J208">
        <f t="shared" si="19"/>
        <v>8.2663880670209871</v>
      </c>
      <c r="K208" cm="1">
        <f t="array" ref="K208">_xlfn.IFS(J208&lt;=K$13, 0.0625*J208, K$13&lt;J208, 0.25*(J208-10)+1)</f>
        <v>0.56659701675524676</v>
      </c>
      <c r="L208">
        <f t="shared" si="20"/>
        <v>3.1331940335104935</v>
      </c>
      <c r="M208" cm="1">
        <f t="array" ref="M208">_xlfn.IFS(L208&lt;=M$13, 0.1*L208, M$13&lt;L208, 0.1*(L208-10)+1)</f>
        <v>0.31331940335104935</v>
      </c>
      <c r="N208">
        <f t="shared" si="21"/>
        <v>6.6997910502657394</v>
      </c>
      <c r="O208" cm="1">
        <f t="array" ref="O208">_xlfn.IFS(N208&lt;=O$13, 0.071*N208, O$13&lt;N208, 0.167*(N208-10)+1)</f>
        <v>0.47568516456886745</v>
      </c>
      <c r="P208">
        <f t="shared" si="22"/>
        <v>7.6997910502657394</v>
      </c>
      <c r="Q208" cm="1">
        <f t="array" ref="Q208">_xlfn.IFS(P208&lt;=Q$13, 0.0625*P208, Q$13&lt;P208, 0.25*(P208-10)+1)</f>
        <v>0.48123694064160871</v>
      </c>
      <c r="R208">
        <f t="shared" si="23"/>
        <v>0.86612142776716949</v>
      </c>
    </row>
    <row r="209" spans="2:18" x14ac:dyDescent="0.2">
      <c r="B209">
        <v>193</v>
      </c>
      <c r="C209">
        <v>0.97055657040963694</v>
      </c>
      <c r="D209">
        <f t="shared" si="16"/>
        <v>6.9116697112289103</v>
      </c>
      <c r="E209" cm="1">
        <f t="array" ref="E209">_xlfn.IFS(D209&lt;=E$13, 0.083*D209, E$13&lt;D209, 0.125*(D209-10)+1)</f>
        <v>0.61395871390361378</v>
      </c>
      <c r="F209">
        <f t="shared" si="17"/>
        <v>7.8822262816385482</v>
      </c>
      <c r="G209" cm="1">
        <f t="array" ref="G209">_xlfn.IFS(F209&lt;=G$13, 0.077*F209, G$13&lt;F209, 0.143*(F209-10)+1)</f>
        <v>0.69715835827431238</v>
      </c>
      <c r="H209">
        <f t="shared" si="18"/>
        <v>7.8527828520481844</v>
      </c>
      <c r="I209" cm="1">
        <f t="array" ref="I209">_xlfn.IFS(H209&lt;=I$13, 0.0125*H209, I$13&lt;H209, 0.083*(H209-10)+1)</f>
        <v>0.82178097671999928</v>
      </c>
      <c r="J209">
        <f t="shared" si="19"/>
        <v>9.8822262816385482</v>
      </c>
      <c r="K209" cm="1">
        <f t="array" ref="K209">_xlfn.IFS(J209&lt;=K$13, 0.0625*J209, K$13&lt;J209, 0.25*(J209-10)+1)</f>
        <v>0.97055657040963705</v>
      </c>
      <c r="L209">
        <f t="shared" si="20"/>
        <v>3.9411131408192741</v>
      </c>
      <c r="M209" cm="1">
        <f t="array" ref="M209">_xlfn.IFS(L209&lt;=M$13, 0.1*L209, M$13&lt;L209, 0.1*(L209-10)+1)</f>
        <v>0.39411131408192746</v>
      </c>
      <c r="N209">
        <f t="shared" si="21"/>
        <v>7.9116697112289103</v>
      </c>
      <c r="O209" cm="1">
        <f t="array" ref="O209">_xlfn.IFS(N209&lt;=O$13, 0.071*N209, O$13&lt;N209, 0.167*(N209-10)+1)</f>
        <v>0.65124884177522802</v>
      </c>
      <c r="P209">
        <f t="shared" si="22"/>
        <v>8.9116697112289103</v>
      </c>
      <c r="Q209" cm="1">
        <f t="array" ref="Q209">_xlfn.IFS(P209&lt;=Q$13, 0.0625*P209, Q$13&lt;P209, 0.25*(P209-10)+1)</f>
        <v>0.72791742780722757</v>
      </c>
      <c r="R209">
        <f t="shared" si="23"/>
        <v>0.97281905345020137</v>
      </c>
    </row>
    <row r="210" spans="2:18" x14ac:dyDescent="0.2">
      <c r="B210">
        <v>194</v>
      </c>
      <c r="C210">
        <v>0.58554087905515195</v>
      </c>
      <c r="D210">
        <f t="shared" ref="D210:D216" si="24">3*$C210+4</f>
        <v>5.7566226371654556</v>
      </c>
      <c r="E210" cm="1">
        <f t="array" ref="E210">_xlfn.IFS(D210&lt;=E$13, 0.083*D210, E$13&lt;D210, 0.125*(D210-10)+1)</f>
        <v>0.47779967888473285</v>
      </c>
      <c r="F210">
        <f t="shared" ref="F210:F216" si="25">4*$C210+4</f>
        <v>6.3421635162206078</v>
      </c>
      <c r="G210" cm="1">
        <f t="array" ref="G210">_xlfn.IFS(F210&lt;=G$13, 0.077*F210, G$13&lt;F210, 0.143*(F210-10)+1)</f>
        <v>0.48834659074898679</v>
      </c>
      <c r="H210">
        <f t="shared" ref="H210:H216" si="26">5*$C210 + 3</f>
        <v>5.92770439527576</v>
      </c>
      <c r="I210" cm="1">
        <f t="array" ref="I210">_xlfn.IFS(H210&lt;=I$13, 0.0125*H210, I$13&lt;H210, 0.083*(H210-10)+1)</f>
        <v>0.66199946480788807</v>
      </c>
      <c r="J210">
        <f t="shared" ref="J210:J216" si="27">4*$C210+6</f>
        <v>8.3421635162206087</v>
      </c>
      <c r="K210" cm="1">
        <f t="array" ref="K210">_xlfn.IFS(J210&lt;=K$13, 0.0625*J210, K$13&lt;J210, 0.25*(J210-10)+1)</f>
        <v>0.58554087905515217</v>
      </c>
      <c r="L210">
        <f t="shared" ref="L210:L216" si="28">2*$C210+2</f>
        <v>3.1710817581103039</v>
      </c>
      <c r="M210" cm="1">
        <f t="array" ref="M210">_xlfn.IFS(L210&lt;=M$13, 0.1*L210, M$13&lt;L210, 0.1*(L210-10)+1)</f>
        <v>0.3171081758110304</v>
      </c>
      <c r="N210">
        <f t="shared" ref="N210:N216" si="29">3*$C210+5</f>
        <v>6.7566226371654556</v>
      </c>
      <c r="O210" cm="1">
        <f t="array" ref="O210">_xlfn.IFS(N210&lt;=O$13, 0.071*N210, O$13&lt;N210, 0.167*(N210-10)+1)</f>
        <v>0.47972020723874731</v>
      </c>
      <c r="P210">
        <f t="shared" ref="P210:P216" si="30">3*$C210+6</f>
        <v>7.7566226371654556</v>
      </c>
      <c r="Q210" cm="1">
        <f t="array" ref="Q210">_xlfn.IFS(P210&lt;=Q$13, 0.0625*P210, Q$13&lt;P210, 0.25*(P210-10)+1)</f>
        <v>0.48478891482284098</v>
      </c>
      <c r="R210">
        <f t="shared" ref="R210:R216" si="31">(1/$R$5)*((1 + $R$5 * $E$5 * $E210) * (1 + $R$5 * $G$5 * $G210) * (1 + $R$5 * $I$5 * $I210) * (1 + $R$5 * $K$5 * $K210) * (1 + $R$5 * $M$5 * $M210) * (1 + $R$5 * $O$5 * $O210) * (1 + $R$5 * $Q$5 * $Q210) - 1)</f>
        <v>0.87142564338352824</v>
      </c>
    </row>
    <row r="211" spans="2:18" x14ac:dyDescent="0.2">
      <c r="B211">
        <v>195</v>
      </c>
      <c r="C211">
        <v>0.13354199327190197</v>
      </c>
      <c r="D211">
        <f t="shared" si="24"/>
        <v>4.4006259798157057</v>
      </c>
      <c r="E211" cm="1">
        <f t="array" ref="E211">_xlfn.IFS(D211&lt;=E$13, 0.083*D211, E$13&lt;D211, 0.125*(D211-10)+1)</f>
        <v>0.36525195632470359</v>
      </c>
      <c r="F211">
        <f t="shared" si="25"/>
        <v>4.5341679730876079</v>
      </c>
      <c r="G211" cm="1">
        <f t="array" ref="G211">_xlfn.IFS(F211&lt;=G$13, 0.077*F211, G$13&lt;F211, 0.143*(F211-10)+1)</f>
        <v>0.3491309339277458</v>
      </c>
      <c r="H211">
        <f t="shared" si="26"/>
        <v>3.6677099663595101</v>
      </c>
      <c r="I211" cm="1">
        <f t="array" ref="I211">_xlfn.IFS(H211&lt;=I$13, 0.0125*H211, I$13&lt;H211, 0.083*(H211-10)+1)</f>
        <v>4.5846374579493879E-2</v>
      </c>
      <c r="J211">
        <f t="shared" si="27"/>
        <v>6.5341679730876079</v>
      </c>
      <c r="K211" cm="1">
        <f t="array" ref="K211">_xlfn.IFS(J211&lt;=K$13, 0.0625*J211, K$13&lt;J211, 0.25*(J211-10)+1)</f>
        <v>0.40838549831797549</v>
      </c>
      <c r="L211">
        <f t="shared" si="28"/>
        <v>2.2670839865438039</v>
      </c>
      <c r="M211" cm="1">
        <f t="array" ref="M211">_xlfn.IFS(L211&lt;=M$13, 0.1*L211, M$13&lt;L211, 0.1*(L211-10)+1)</f>
        <v>0.22670839865438042</v>
      </c>
      <c r="N211">
        <f t="shared" si="29"/>
        <v>5.4006259798157057</v>
      </c>
      <c r="O211" cm="1">
        <f t="array" ref="O211">_xlfn.IFS(N211&lt;=O$13, 0.071*N211, O$13&lt;N211, 0.167*(N211-10)+1)</f>
        <v>0.38344444456691507</v>
      </c>
      <c r="P211">
        <f t="shared" si="30"/>
        <v>6.4006259798157057</v>
      </c>
      <c r="Q211" cm="1">
        <f t="array" ref="Q211">_xlfn.IFS(P211&lt;=Q$13, 0.0625*P211, Q$13&lt;P211, 0.25*(P211-10)+1)</f>
        <v>0.40003912373848161</v>
      </c>
      <c r="R211">
        <f t="shared" si="31"/>
        <v>0.75649192858892833</v>
      </c>
    </row>
    <row r="212" spans="2:18" x14ac:dyDescent="0.2">
      <c r="B212">
        <v>196</v>
      </c>
      <c r="C212">
        <v>4.0352931673137693E-3</v>
      </c>
      <c r="D212">
        <f t="shared" si="24"/>
        <v>4.0121058795019415</v>
      </c>
      <c r="E212" cm="1">
        <f t="array" ref="E212">_xlfn.IFS(D212&lt;=E$13, 0.083*D212, E$13&lt;D212, 0.125*(D212-10)+1)</f>
        <v>0.33300478799866118</v>
      </c>
      <c r="F212">
        <f t="shared" si="25"/>
        <v>4.0161411726692551</v>
      </c>
      <c r="G212" cm="1">
        <f t="array" ref="G212">_xlfn.IFS(F212&lt;=G$13, 0.077*F212, G$13&lt;F212, 0.143*(F212-10)+1)</f>
        <v>0.30924287029553266</v>
      </c>
      <c r="H212">
        <f t="shared" si="26"/>
        <v>3.0201764658365686</v>
      </c>
      <c r="I212" cm="1">
        <f t="array" ref="I212">_xlfn.IFS(H212&lt;=I$13, 0.0125*H212, I$13&lt;H212, 0.083*(H212-10)+1)</f>
        <v>3.7752205822957109E-2</v>
      </c>
      <c r="J212">
        <f t="shared" si="27"/>
        <v>6.0161411726692551</v>
      </c>
      <c r="K212" cm="1">
        <f t="array" ref="K212">_xlfn.IFS(J212&lt;=K$13, 0.0625*J212, K$13&lt;J212, 0.25*(J212-10)+1)</f>
        <v>0.37600882329182844</v>
      </c>
      <c r="L212">
        <f t="shared" si="28"/>
        <v>2.0080705863346275</v>
      </c>
      <c r="M212" cm="1">
        <f t="array" ref="M212">_xlfn.IFS(L212&lt;=M$13, 0.1*L212, M$13&lt;L212, 0.1*(L212-10)+1)</f>
        <v>0.20080705863346276</v>
      </c>
      <c r="N212">
        <f t="shared" si="29"/>
        <v>5.0121058795019415</v>
      </c>
      <c r="O212" cm="1">
        <f t="array" ref="O212">_xlfn.IFS(N212&lt;=O$13, 0.071*N212, O$13&lt;N212, 0.167*(N212-10)+1)</f>
        <v>0.35585951744463784</v>
      </c>
      <c r="P212">
        <f t="shared" si="30"/>
        <v>6.0121058795019415</v>
      </c>
      <c r="Q212" cm="1">
        <f t="array" ref="Q212">_xlfn.IFS(P212&lt;=Q$13, 0.0625*P212, Q$13&lt;P212, 0.25*(P212-10)+1)</f>
        <v>0.37575661746887135</v>
      </c>
      <c r="R212">
        <f t="shared" si="31"/>
        <v>0.72159406283190286</v>
      </c>
    </row>
    <row r="213" spans="2:18" x14ac:dyDescent="0.2">
      <c r="B213">
        <v>197</v>
      </c>
      <c r="C213">
        <v>0.96684647349049058</v>
      </c>
      <c r="D213">
        <f t="shared" si="24"/>
        <v>6.9005394204714712</v>
      </c>
      <c r="E213" cm="1">
        <f t="array" ref="E213">_xlfn.IFS(D213&lt;=E$13, 0.083*D213, E$13&lt;D213, 0.125*(D213-10)+1)</f>
        <v>0.6125674275589339</v>
      </c>
      <c r="F213">
        <f t="shared" si="25"/>
        <v>7.8673858939619628</v>
      </c>
      <c r="G213" cm="1">
        <f t="array" ref="G213">_xlfn.IFS(F213&lt;=G$13, 0.077*F213, G$13&lt;F213, 0.143*(F213-10)+1)</f>
        <v>0.69503618283656077</v>
      </c>
      <c r="H213">
        <f t="shared" si="26"/>
        <v>7.8342323674524526</v>
      </c>
      <c r="I213" cm="1">
        <f t="array" ref="I213">_xlfn.IFS(H213&lt;=I$13, 0.0125*H213, I$13&lt;H213, 0.083*(H213-10)+1)</f>
        <v>0.82024128649855355</v>
      </c>
      <c r="J213">
        <f t="shared" si="27"/>
        <v>9.8673858939619628</v>
      </c>
      <c r="K213" cm="1">
        <f t="array" ref="K213">_xlfn.IFS(J213&lt;=K$13, 0.0625*J213, K$13&lt;J213, 0.25*(J213-10)+1)</f>
        <v>0.96684647349049069</v>
      </c>
      <c r="L213">
        <f t="shared" si="28"/>
        <v>3.9336929469809814</v>
      </c>
      <c r="M213" cm="1">
        <f t="array" ref="M213">_xlfn.IFS(L213&lt;=M$13, 0.1*L213, M$13&lt;L213, 0.1*(L213-10)+1)</f>
        <v>0.39336929469809817</v>
      </c>
      <c r="N213">
        <f t="shared" si="29"/>
        <v>7.9005394204714712</v>
      </c>
      <c r="O213" cm="1">
        <f t="array" ref="O213">_xlfn.IFS(N213&lt;=O$13, 0.071*N213, O$13&lt;N213, 0.167*(N213-10)+1)</f>
        <v>0.64939008321873559</v>
      </c>
      <c r="P213">
        <f t="shared" si="30"/>
        <v>8.9005394204714712</v>
      </c>
      <c r="Q213" cm="1">
        <f t="array" ref="Q213">_xlfn.IFS(P213&lt;=Q$13, 0.0625*P213, Q$13&lt;P213, 0.25*(P213-10)+1)</f>
        <v>0.72513485511786779</v>
      </c>
      <c r="R213">
        <f t="shared" si="31"/>
        <v>0.97223703400637473</v>
      </c>
    </row>
    <row r="214" spans="2:18" x14ac:dyDescent="0.2">
      <c r="B214">
        <v>198</v>
      </c>
      <c r="C214">
        <v>0.6300798066248785</v>
      </c>
      <c r="D214">
        <f t="shared" si="24"/>
        <v>5.8902394198746357</v>
      </c>
      <c r="E214" cm="1">
        <f t="array" ref="E214">_xlfn.IFS(D214&lt;=E$13, 0.083*D214, E$13&lt;D214, 0.125*(D214-10)+1)</f>
        <v>0.48888987184959481</v>
      </c>
      <c r="F214">
        <f t="shared" si="25"/>
        <v>6.520319226499514</v>
      </c>
      <c r="G214" cm="1">
        <f t="array" ref="G214">_xlfn.IFS(F214&lt;=G$13, 0.077*F214, G$13&lt;F214, 0.143*(F214-10)+1)</f>
        <v>0.50240564938943055</v>
      </c>
      <c r="H214">
        <f t="shared" si="26"/>
        <v>6.1503990331243923</v>
      </c>
      <c r="I214" cm="1">
        <f t="array" ref="I214">_xlfn.IFS(H214&lt;=I$13, 0.0125*H214, I$13&lt;H214, 0.083*(H214-10)+1)</f>
        <v>0.68048311974932452</v>
      </c>
      <c r="J214">
        <f t="shared" si="27"/>
        <v>8.5203192264995131</v>
      </c>
      <c r="K214" cm="1">
        <f t="array" ref="K214">_xlfn.IFS(J214&lt;=K$13, 0.0625*J214, K$13&lt;J214, 0.25*(J214-10)+1)</f>
        <v>0.63007980662487828</v>
      </c>
      <c r="L214">
        <f t="shared" si="28"/>
        <v>3.260159613249757</v>
      </c>
      <c r="M214" cm="1">
        <f t="array" ref="M214">_xlfn.IFS(L214&lt;=M$13, 0.1*L214, M$13&lt;L214, 0.1*(L214-10)+1)</f>
        <v>0.32601596132497573</v>
      </c>
      <c r="N214">
        <f t="shared" si="29"/>
        <v>6.8902394198746357</v>
      </c>
      <c r="O214" cm="1">
        <f t="array" ref="O214">_xlfn.IFS(N214&lt;=O$13, 0.071*N214, O$13&lt;N214, 0.167*(N214-10)+1)</f>
        <v>0.48920699881109908</v>
      </c>
      <c r="P214">
        <f t="shared" si="30"/>
        <v>7.8902394198746357</v>
      </c>
      <c r="Q214" cm="1">
        <f t="array" ref="Q214">_xlfn.IFS(P214&lt;=Q$13, 0.0625*P214, Q$13&lt;P214, 0.25*(P214-10)+1)</f>
        <v>0.49313996374216473</v>
      </c>
      <c r="R214">
        <f t="shared" si="31"/>
        <v>0.88342779876082389</v>
      </c>
    </row>
    <row r="215" spans="2:18" x14ac:dyDescent="0.2">
      <c r="B215">
        <v>199</v>
      </c>
      <c r="C215">
        <v>0.94840194887978346</v>
      </c>
      <c r="D215">
        <f t="shared" si="24"/>
        <v>6.8452058466393506</v>
      </c>
      <c r="E215" cm="1">
        <f t="array" ref="E215">_xlfn.IFS(D215&lt;=E$13, 0.083*D215, E$13&lt;D215, 0.125*(D215-10)+1)</f>
        <v>0.60565073082991883</v>
      </c>
      <c r="F215">
        <f t="shared" si="25"/>
        <v>7.7936077955191339</v>
      </c>
      <c r="G215" cm="1">
        <f t="array" ref="G215">_xlfn.IFS(F215&lt;=G$13, 0.077*F215, G$13&lt;F215, 0.143*(F215-10)+1)</f>
        <v>0.68448591475923615</v>
      </c>
      <c r="H215">
        <f t="shared" si="26"/>
        <v>7.7420097443989171</v>
      </c>
      <c r="I215" cm="1">
        <f t="array" ref="I215">_xlfn.IFS(H215&lt;=I$13, 0.0125*H215, I$13&lt;H215, 0.083*(H215-10)+1)</f>
        <v>0.81258680878511014</v>
      </c>
      <c r="J215">
        <f t="shared" si="27"/>
        <v>9.793607795519133</v>
      </c>
      <c r="K215" cm="1">
        <f t="array" ref="K215">_xlfn.IFS(J215&lt;=K$13, 0.0625*J215, K$13&lt;J215, 0.25*(J215-10)+1)</f>
        <v>0.94840194887978324</v>
      </c>
      <c r="L215">
        <f t="shared" si="28"/>
        <v>3.8968038977595669</v>
      </c>
      <c r="M215" cm="1">
        <f t="array" ref="M215">_xlfn.IFS(L215&lt;=M$13, 0.1*L215, M$13&lt;L215, 0.1*(L215-10)+1)</f>
        <v>0.3896803897759567</v>
      </c>
      <c r="N215">
        <f t="shared" si="29"/>
        <v>7.8452058466393506</v>
      </c>
      <c r="O215" cm="1">
        <f t="array" ref="O215">_xlfn.IFS(N215&lt;=O$13, 0.071*N215, O$13&lt;N215, 0.167*(N215-10)+1)</f>
        <v>0.64014937638877156</v>
      </c>
      <c r="P215">
        <f t="shared" si="30"/>
        <v>8.8452058466393506</v>
      </c>
      <c r="Q215" cm="1">
        <f t="array" ref="Q215">_xlfn.IFS(P215&lt;=Q$13, 0.0625*P215, Q$13&lt;P215, 0.25*(P215-10)+1)</f>
        <v>0.71130146165983765</v>
      </c>
      <c r="R215">
        <f t="shared" si="31"/>
        <v>0.96923063698813483</v>
      </c>
    </row>
    <row r="216" spans="2:18" x14ac:dyDescent="0.2">
      <c r="B216">
        <v>200</v>
      </c>
      <c r="C216">
        <v>0.63690646499622594</v>
      </c>
      <c r="D216">
        <f t="shared" si="24"/>
        <v>5.9107193949886776</v>
      </c>
      <c r="E216" cm="1">
        <f t="array" ref="E216">_xlfn.IFS(D216&lt;=E$13, 0.083*D216, E$13&lt;D216, 0.125*(D216-10)+1)</f>
        <v>0.49058970978406025</v>
      </c>
      <c r="F216">
        <f t="shared" si="25"/>
        <v>6.5476258599849038</v>
      </c>
      <c r="G216" cm="1">
        <f t="array" ref="G216">_xlfn.IFS(F216&lt;=G$13, 0.077*F216, G$13&lt;F216, 0.143*(F216-10)+1)</f>
        <v>0.50631049797784122</v>
      </c>
      <c r="H216">
        <f t="shared" si="26"/>
        <v>6.1845323249811299</v>
      </c>
      <c r="I216" cm="1">
        <f t="array" ref="I216">_xlfn.IFS(H216&lt;=I$13, 0.0125*H216, I$13&lt;H216, 0.083*(H216-10)+1)</f>
        <v>0.68331618297343377</v>
      </c>
      <c r="J216">
        <f t="shared" si="27"/>
        <v>8.5476258599849047</v>
      </c>
      <c r="K216" cm="1">
        <f t="array" ref="K216">_xlfn.IFS(J216&lt;=K$13, 0.0625*J216, K$13&lt;J216, 0.25*(J216-10)+1)</f>
        <v>0.63690646499622616</v>
      </c>
      <c r="L216">
        <f t="shared" si="28"/>
        <v>3.2738129299924519</v>
      </c>
      <c r="M216" cm="1">
        <f t="array" ref="M216">_xlfn.IFS(L216&lt;=M$13, 0.1*L216, M$13&lt;L216, 0.1*(L216-10)+1)</f>
        <v>0.32738129299924523</v>
      </c>
      <c r="N216">
        <f t="shared" si="29"/>
        <v>6.9107193949886776</v>
      </c>
      <c r="O216" cm="1">
        <f t="array" ref="O216">_xlfn.IFS(N216&lt;=O$13, 0.071*N216, O$13&lt;N216, 0.167*(N216-10)+1)</f>
        <v>0.49066107704419609</v>
      </c>
      <c r="P216">
        <f t="shared" si="30"/>
        <v>7.9107193949886776</v>
      </c>
      <c r="Q216" cm="1">
        <f t="array" ref="Q216">_xlfn.IFS(P216&lt;=Q$13, 0.0625*P216, Q$13&lt;P216, 0.25*(P216-10)+1)</f>
        <v>0.49441996218679235</v>
      </c>
      <c r="R216">
        <f t="shared" si="31"/>
        <v>0.88542839333646062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</vt:lpstr>
      <vt:lpstr>Traditional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Junqiang Wang</dc:creator>
  <cp:lastModifiedBy>Junqiang Wang</cp:lastModifiedBy>
  <dcterms:created xsi:type="dcterms:W3CDTF">2022-11-28T20:11:57Z</dcterms:created>
  <dcterms:modified xsi:type="dcterms:W3CDTF">2022-11-30T07:31:45Z</dcterms:modified>
</cp:coreProperties>
</file>